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wissre-my.sharepoint.com/personal/patricia_schneider_swissre_com/Documents/events/sigma 0422/"/>
    </mc:Choice>
  </mc:AlternateContent>
  <xr:revisionPtr revIDLastSave="0" documentId="8_{3F41F7DD-07A7-4B98-A766-FB2852BF0A6D}" xr6:coauthVersionLast="47" xr6:coauthVersionMax="47" xr10:uidLastSave="{00000000-0000-0000-0000-000000000000}"/>
  <bookViews>
    <workbookView xWindow="735" yWindow="720" windowWidth="27555" windowHeight="10935" tabRatio="878" firstSheet="1" activeTab="1" xr2:uid="{B5482BB2-D997-458C-9304-2F10C2FEE985}"/>
  </bookViews>
  <sheets>
    <sheet name="FAME Persistence2" sheetId="4" state="veryHidden" r:id="rId1"/>
    <sheet name="Top 20 markets" sheetId="15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</externalReferences>
  <definedNames>
    <definedName name="\A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#N/A</definedName>
    <definedName name="\j">#N/A</definedName>
    <definedName name="\k">#N/A</definedName>
    <definedName name="\l">#N/A</definedName>
    <definedName name="\N">#REF!</definedName>
    <definedName name="\O">#REF!</definedName>
    <definedName name="\P">#REF!</definedName>
    <definedName name="\Q">#REF!</definedName>
    <definedName name="\R">#REF!</definedName>
    <definedName name="\S">#REF!</definedName>
    <definedName name="\T">#REF!</definedName>
    <definedName name="\Y">#REF!</definedName>
    <definedName name="\Z">#REF!</definedName>
    <definedName name="__" hidden="1">[1]Motor!#REF!</definedName>
    <definedName name="___" hidden="1">[1]Motor!#REF!</definedName>
    <definedName name="___c" hidden="1">[1]Motor!#REF!</definedName>
    <definedName name="___DDDDD" hidden="1">'[2]Uk risks'!#REF!</definedName>
    <definedName name="___x" hidden="1">#REF!</definedName>
    <definedName name="__123Graoh_A_life" hidden="1">[3]Motor!#REF!</definedName>
    <definedName name="__123Graph_A" hidden="1">[3]Motor!#REF!</definedName>
    <definedName name="__123Graph_B" hidden="1">[3]Motor!#REF!</definedName>
    <definedName name="__123Graph_B_life" hidden="1">[3]Motor!#REF!</definedName>
    <definedName name="__123Graph_C" hidden="1">#REF!</definedName>
    <definedName name="__123Graph_F" hidden="1">[3]Motor!#REF!</definedName>
    <definedName name="__123Graph_F_ACHART_29_life" hidden="1">'[4]Life 1'!#REF!</definedName>
    <definedName name="__123Graph_F_life" hidden="1">[3]Motor!#REF!</definedName>
    <definedName name="__123Graph_X" hidden="1">#REF!</definedName>
    <definedName name="__CAR1">#N/A</definedName>
    <definedName name="__CAR2">#N/A</definedName>
    <definedName name="__CAR3">#N/A</definedName>
    <definedName name="__CAR4">#N/A</definedName>
    <definedName name="__CAR5">#N/A</definedName>
    <definedName name="_1__123Graph_ACHART_1" hidden="1">'[5]World PV'!#REF!</definedName>
    <definedName name="_10__123Graph_ACHART_21" hidden="1">'[2]Uk risks'!#REF!</definedName>
    <definedName name="_10__123Graph_ACHART_24" hidden="1">'[6]Annuity Prems'!$B$32:$B$42</definedName>
    <definedName name="_100__123Graph_BCHART_24" hidden="1">'[4]Annuity Prems'!$C$32:$C$42</definedName>
    <definedName name="_102__123Graph_BCHART_26" hidden="1">'[4]SA Grth Asst'!$C$34:$C$39</definedName>
    <definedName name="_104__123Graph_BCHART_3" hidden="1">'[4]Life Ann Reserv'!$C$33:$C$43</definedName>
    <definedName name="_106__123Graph_BCHART_4" hidden="1">'[4]Life 3 '!$D$31:$D$35</definedName>
    <definedName name="_108__123Graph_BCHART_40" hidden="1">'[4]Annuity Reserve'!$B$38:$B$49</definedName>
    <definedName name="_11__123Graph_ACHART_18" hidden="1">'[4]Retirement 6'!$P$3:$P$24</definedName>
    <definedName name="_11__123Graph_ACHART_22" hidden="1">'[2]Uk risks'!#REF!</definedName>
    <definedName name="_11__123Graph_ACHART_26" hidden="1">'[6]SA Grth Asst'!$B$34:$B$39</definedName>
    <definedName name="_110__123Graph_BCHART_43" hidden="1">'[4]Retirement 1'!$C$32:$C$38</definedName>
    <definedName name="_112__123Graph_BCHART_5" hidden="1">'[4]Life 2'!$C$32:$C$39</definedName>
    <definedName name="_114__123Graph_BCHART_50" hidden="1">'[4]Investment 3'!$B$55:$F$55</definedName>
    <definedName name="_116__123Graph_BCHART_52" hidden="1">'[4]Investment 5'!$C$9:$C$59</definedName>
    <definedName name="_118__123Graph_BCHART_54" hidden="1">'[7]Change in Admitted Assets'!$V$5:$V$20</definedName>
    <definedName name="_12__123Graph_ACHART_24" hidden="1">'[2]Uk risks'!$W$51:$AE$51</definedName>
    <definedName name="_12__123Graph_ACHART_29" hidden="1">'[6]Life 1'!#REF!</definedName>
    <definedName name="_120__123Graph_BCHART_6" hidden="1">'[4]Health 1'!$C$32:$C$52</definedName>
    <definedName name="_122__123Graph_BCHART_9" hidden="1">'[7]Change in Admitted Assets'!$V$5:$V$20</definedName>
    <definedName name="_124__123Graph_CCHART_1" hidden="1">[8]A!$B$5:$X$5</definedName>
    <definedName name="_126__123Graph_CCHART_17" hidden="1">'[4]Retirement 7'!$A$32:$A$38</definedName>
    <definedName name="_128__123Graph_CCHART_20" hidden="1">'[4]Investment  4'!$D$33:$D$37</definedName>
    <definedName name="_13__123Graph_ACHART_19" hidden="1">'[4]Investment 2'!$B$32:$B$37</definedName>
    <definedName name="_13__123Graph_ACHART_25" hidden="1">'[2]Uk risks'!$BW$59:$CI$59</definedName>
    <definedName name="_13__123Graph_ACHART_3" hidden="1">'[6]Life Ann Reserv'!$B$33:$B$43</definedName>
    <definedName name="_130__123Graph_CCHART_26" hidden="1">'[4]SA Grth Asst'!$D$34:$D$39</definedName>
    <definedName name="_132__123Graph_CCHART_3" hidden="1">'[4]Life Ann Reserv'!$D$33:$D$43</definedName>
    <definedName name="_134__123Graph_CCHART_40" hidden="1">'[4]Annuity Reserve'!$C$38:$C$49</definedName>
    <definedName name="_136__123Graph_CCHART_50" hidden="1">'[4]Investment 3'!$B$56:$F$56</definedName>
    <definedName name="_138__123Graph_CCHART_55" hidden="1">'[7]Change in Admitted Assets'!$Q$5:$Q$20</definedName>
    <definedName name="_14__123Graph_ACHART_27" hidden="1">'[2]Uk risks'!#REF!</definedName>
    <definedName name="_14__123Graph_ACHART_30" hidden="1">'[6]Life 1'!#REF!</definedName>
    <definedName name="_140__123Graph_CCHART_6" hidden="1">'[4]Health 1'!$D$32:$D$53</definedName>
    <definedName name="_142__123Graph_CCHART_9" hidden="1">'[7]Change in Admitted Assets'!$Q$5:$Q$20</definedName>
    <definedName name="_144__123Graph_DCHART_1" hidden="1">[8]A!$B$6:$X$6</definedName>
    <definedName name="_146__123Graph_DCHART_21" hidden="1">'[4]Investment 7'!$E$31:$E$35</definedName>
    <definedName name="_148__123Graph_DCHART_26" hidden="1">'[4]SA Grth Asst'!$E$34:$E$39</definedName>
    <definedName name="_15__123Graph_ACHART_2" hidden="1">'[4]Retirement 2'!$D$32:$D$42</definedName>
    <definedName name="_15__123Graph_ACHART_28" hidden="1">'[2]Uk risks'!#REF!</definedName>
    <definedName name="_15__123Graph_ACHART_31" hidden="1">'[6]Life 1'!#REF!</definedName>
    <definedName name="_150__123Graph_DCHART_40" hidden="1">'[4]Annuity Reserve'!$D$38:$D$49</definedName>
    <definedName name="_152__123Graph_DCHART_50" hidden="1">'[4]Investment 3'!$B$57:$F$57</definedName>
    <definedName name="_154__123Graph_DCHART_55" hidden="1">'[7]Change in Admitted Assets'!$U$5:$U$20</definedName>
    <definedName name="_156__123Graph_DCHART_9" hidden="1">'[7]Change in Admitted Assets'!$U$5:$U$20</definedName>
    <definedName name="_158__123Graph_ECHART_1" hidden="1">[8]A!$B$7:$X$7</definedName>
    <definedName name="_16__123Graph_ACHART_32" hidden="1">'[6]Life 1'!#REF!</definedName>
    <definedName name="_16__123Graph_ACHART_7" hidden="1">[2]Graphs!$B$90:$B$97</definedName>
    <definedName name="_160__123Graph_ECHART_40" hidden="1">'[4]Annuity Reserve'!$E$38:$E$49</definedName>
    <definedName name="_162__123Graph_FCHART_1" hidden="1">[8]A!$B$8:$X$8</definedName>
    <definedName name="_164__123Graph_LBL_ACHART_19" hidden="1">'[4]Investment 2'!$B$32:$B$37</definedName>
    <definedName name="_166__123Graph_LBL_ACHART_21" hidden="1">'[4]Investment 7'!$B$31:$B$35</definedName>
    <definedName name="_168__123Graph_LBL_ACHART_39" hidden="1">'[4]Likelihood Purc'!$B$32:$B$35</definedName>
    <definedName name="_17__123Graph_ACHART_20" hidden="1">'[4]Investment  4'!$B$33:$B$37</definedName>
    <definedName name="_17__123Graph_ACHART_33" hidden="1">'[6]Life 1'!#REF!</definedName>
    <definedName name="_17__123Graph_ACHART_8" hidden="1">[2]Graphs!$B$76:$B$83</definedName>
    <definedName name="_170__123Graph_LBL_ACHART_4" hidden="1">'[4]Life 3 '!$C$31:$C$35</definedName>
    <definedName name="_172__123Graph_LBL_ACHART_50" hidden="1">'[4]Investment 3'!$B$54:$F$54</definedName>
    <definedName name="_174__123Graph_LBL_ACHART_6" hidden="1">'[4]Health 1'!$B$32:$B$52</definedName>
    <definedName name="_176__123Graph_LBL_BCHART_4" hidden="1">'[4]Life 3 '!$D$31:$D$35</definedName>
    <definedName name="_178__123Graph_LBL_BCHART_50" hidden="1">'[4]Investment 3'!$B$55:$F$55</definedName>
    <definedName name="_18__123Graph_ACHART_34" hidden="1">'[6]Life 1'!#REF!</definedName>
    <definedName name="_18__123Graph_ACHART_9" hidden="1">[2]Graphs!$B$107:$B$114</definedName>
    <definedName name="_180__123Graph_LBL_BCHART_6" hidden="1">'[4]Health 1'!$C$32:$C$52</definedName>
    <definedName name="_182__123Graph_LBL_CCHART_50" hidden="1">'[4]Investment 3'!$B$56:$F$56</definedName>
    <definedName name="_184__123Graph_LBL_CCHART_6" hidden="1">'[4]Health 1'!$D$32:$D$53</definedName>
    <definedName name="_186__123Graph_LBL_DCHART_21" hidden="1">'[4]Investment 7'!$E$31:$E$35</definedName>
    <definedName name="_188__123Graph_LBL_DCHART_50" hidden="1">'[4]Investment 3'!$B$57:$F$57</definedName>
    <definedName name="_19__123Graph_ACHART_21" hidden="1">'[4]Investment 7'!$B$31:$B$35</definedName>
    <definedName name="_19__123Graph_ACHART_35" hidden="1">'[6]Life 1'!#REF!</definedName>
    <definedName name="_19__123Graph_BCHART_1" hidden="1">[2]Graphs!$C$61:$C$68</definedName>
    <definedName name="_190__123Graph_XCHART_1" hidden="1">[8]A!$B$2:$X$2</definedName>
    <definedName name="_192__123Graph_XCHART_14" hidden="1">'[4]Annuity Reserve'!$K$39:$K$42</definedName>
    <definedName name="_194__123Graph_XCHART_42" hidden="1">'[4]Overview 5'!$T$3:$T$53</definedName>
    <definedName name="_196__123Graph_XCHART_53" hidden="1">'[4]Investment 5'!$D$41:$D$59</definedName>
    <definedName name="_198__123Graph_XCHART_55" hidden="1">'[7]Change in Admitted Assets'!$O$5:$O$20</definedName>
    <definedName name="_2__123Graph_ACHART_1" hidden="1">[9]useforqtrlychart!#REF!</definedName>
    <definedName name="_2__123Graph_ACHART_12" hidden="1">'[6]Retirement 3'!$B$31:$B$39</definedName>
    <definedName name="_20__123Graph_ACHART_36" hidden="1">'[6]Life 1'!#REF!</definedName>
    <definedName name="_20__123Graph_BCHART_10" hidden="1">'[2]Uk risks'!#REF!</definedName>
    <definedName name="_21__123Graph_ACHART_24" hidden="1">'[4]Annuity Prems'!$B$32:$B$42</definedName>
    <definedName name="_21__123Graph_ACHART_37" hidden="1">'[6]Life 1'!#REF!</definedName>
    <definedName name="_21__123Graph_BCHART_12" hidden="1">[2]Timeser!$S$10:$S$35</definedName>
    <definedName name="_22__123Graph_ACHART_38" hidden="1">'[6]Life 1'!#REF!</definedName>
    <definedName name="_22__123Graph_BCHART_14" hidden="1">'[2]Uk risks'!#REF!</definedName>
    <definedName name="_23__123Graph_ACHART_26" hidden="1">'[4]SA Grth Asst'!$B$34:$B$39</definedName>
    <definedName name="_23__123Graph_ACHART_39" hidden="1">'[6]Likelihood Purc'!$B$32:$B$35</definedName>
    <definedName name="_23__123Graph_BCHART_15" hidden="1">'[2]Uk risks'!$X$43:$AH$43</definedName>
    <definedName name="_24__123Graph_ACHART_4" hidden="1">'[6]Life 3 '!$C$31:$C$35</definedName>
    <definedName name="_24__123Graph_BCHART_16" hidden="1">'[2]Uk risks'!#REF!</definedName>
    <definedName name="_25__123Graph_ACHART_41" hidden="1">'[6]Overview 5'!$V$2:$V$53</definedName>
    <definedName name="_25__123Graph_BCHART_17" hidden="1">'[2]Uk risks'!#REF!</definedName>
    <definedName name="_26__123Graph_ACHART_29" hidden="1">'[4]Life 1'!#REF!</definedName>
    <definedName name="_26__123Graph_ACHART_42" hidden="1">'[6]Overview 5'!$W$2:$W$53</definedName>
    <definedName name="_26__123Graph_BCHART_20" hidden="1">'[2]Uk risks'!$W$43:$AG$43</definedName>
    <definedName name="_27__123Graph_ACHART_43" hidden="1">'[6]Retirement 1'!$B$32:$B$38</definedName>
    <definedName name="_27__123Graph_BCHART_23" hidden="1">'[2]Uk risks'!$X$43:$AH$43</definedName>
    <definedName name="_28__123Graph_ACHART_3" hidden="1">'[4]Life Ann Reserv'!$B$33:$B$43</definedName>
    <definedName name="_28__123Graph_ACHART_45" hidden="1">'[6]Overview 6'!$P$3:$P$19</definedName>
    <definedName name="_28__123Graph_BCHART_25" hidden="1">'[2]Uk risks'!$BW$62:$CI$62</definedName>
    <definedName name="_29__123Graph_ACHART_47" hidden="1">'[10]Change in Admitted Assets'!#REF!</definedName>
    <definedName name="_29__123Graph_BCHART_27" hidden="1">'[2]Uk risks'!#REF!</definedName>
    <definedName name="_3__123Graph_ACHART_1" hidden="1">'[11]World PV'!#REF!</definedName>
    <definedName name="_3__123Graph_ACHART_14" hidden="1">'[6]Annuity Reserve'!$M$39:$M$42</definedName>
    <definedName name="_3_123Graph_ACHART_1" hidden="1">'[11]World PV'!#REF!</definedName>
    <definedName name="_30__123Graph_ACHART_48" hidden="1">'[10]Assets Held -Foreign Owned Co''s'!$B$32:$B$36</definedName>
    <definedName name="_30__123Graph_BCHART_28" hidden="1">'[2]Uk risks'!$BW$62:$CI$62</definedName>
    <definedName name="_31__123Graph_ACHART_30" hidden="1">'[4]Life 1'!#REF!</definedName>
    <definedName name="_31__123Graph_ACHART_49" hidden="1">'[6]Ann surrenders'!$D$32:$D$36</definedName>
    <definedName name="_31__123Graph_BCHART_7" hidden="1">[2]Graphs!$C$90:$C$97</definedName>
    <definedName name="_31_123Graph_ACHART_30_life" hidden="1">'[4]Life 1'!#REF!</definedName>
    <definedName name="_32__123Graph_ACHART_5" hidden="1">'[6]Life 2'!$B$32:$B$39</definedName>
    <definedName name="_32__123Graph_BCHART_8" hidden="1">[2]Graphs!$C$76:$C$83</definedName>
    <definedName name="_33__123Graph_ACHART_50" hidden="1">'[6]Investment 3'!$B$54:$F$54</definedName>
    <definedName name="_33__123Graph_BCHART_9" hidden="1">[2]Graphs!$C$107:$C$114</definedName>
    <definedName name="_34__123Graph_ACHART_31" hidden="1">'[4]Life 1'!#REF!</definedName>
    <definedName name="_34__123Graph_ACHART_52" hidden="1">'[6]Investment 5'!$B$9:$B$59</definedName>
    <definedName name="_34__123Graph_CCHART_1" hidden="1">[2]Graphs!$D$61:$D$68</definedName>
    <definedName name="_34_123Graph_ACHART_31_life" hidden="1">'[4]Life 1'!#REF!</definedName>
    <definedName name="_35__123Graph_ACHART_53" hidden="1">'[6]Investment 5'!$E$41:$E$59</definedName>
    <definedName name="_35__123Graph_CCHART_10" hidden="1">'[2]Uk risks'!#REF!</definedName>
    <definedName name="_36__123Graph_ACHART_54" hidden="1">'[10]Change in Admitted Assets'!$T$5:$T$20</definedName>
    <definedName name="_36__123Graph_CCHART_25" hidden="1">'[2]Uk risks'!$BW$72:$CI$72</definedName>
    <definedName name="_37__123Graph_ACHART_32" hidden="1">'[4]Life 1'!#REF!</definedName>
    <definedName name="_37__123Graph_ACHART_6" hidden="1">'[6]Health 1'!$B$32:$B$52</definedName>
    <definedName name="_37__123Graph_CCHART_27" hidden="1">'[2]Uk risks'!#REF!</definedName>
    <definedName name="_37_123Graph_ACHART_32_life" hidden="1">'[4]Life 1'!#REF!</definedName>
    <definedName name="_38__123Graph_ACHART_9" hidden="1">'[10]Change in Admitted Assets'!$T$5:$T$20</definedName>
    <definedName name="_38__123Graph_CCHART_28" hidden="1">'[2]Uk risks'!#REF!</definedName>
    <definedName name="_39__123Graph_BCHART_1" hidden="1">[12]A!$B$4:$X$4</definedName>
    <definedName name="_39__123Graph_CCHART_7" hidden="1">[2]Graphs!$D$90:$D$97</definedName>
    <definedName name="_4__123Graph_ACHART_15" hidden="1">'[2]Uk risks'!#REF!</definedName>
    <definedName name="_4__123Graph_ACHART_17" hidden="1">'[6]Retirement 7'!$B$32:$B$38</definedName>
    <definedName name="_40__123Graph_ACHART_33" hidden="1">'[4]Life 1'!#REF!</definedName>
    <definedName name="_40__123Graph_BCHART_13" hidden="1">'[6]Annuity Reserve'!$M$39:$M$42</definedName>
    <definedName name="_40__123Graph_CCHART_8" hidden="1">[2]Graphs!$D$76:$D$83</definedName>
    <definedName name="_40_123Graph_ACHART_33_life" hidden="1">'[4]Life 1'!#REF!</definedName>
    <definedName name="_41__123Graph_BCHART_18" hidden="1">'[6]Retirement 6'!$Q$3:$Q$24</definedName>
    <definedName name="_41__123Graph_CCHART_9" hidden="1">[2]Graphs!$D$107:$D$114</definedName>
    <definedName name="_42__123Graph_BCHART_2" hidden="1">'[6]Retirement 2'!$E$32:$E$42</definedName>
    <definedName name="_42__123Graph_DCHART_1" hidden="1">[2]Graphs!$E$61:$E$69</definedName>
    <definedName name="_43__123Graph_ACHART_34" hidden="1">'[4]Life 1'!#REF!</definedName>
    <definedName name="_43__123Graph_BCHART_20" hidden="1">'[6]Investment  4'!$C$33:$C$37</definedName>
    <definedName name="_43__123Graph_DCHART_10" hidden="1">'[2]Uk risks'!#REF!</definedName>
    <definedName name="_43_123Graph_ACHART_34_life" hidden="1">'[4]Life 1'!#REF!</definedName>
    <definedName name="_44__123Graph_BCHART_24" hidden="1">'[6]Annuity Prems'!$C$32:$C$42</definedName>
    <definedName name="_44__123Graph_DCHART_25" hidden="1">'[2]Uk risks'!#REF!</definedName>
    <definedName name="_45__123Graph_BCHART_26" hidden="1">'[6]SA Grth Asst'!$C$34:$C$39</definedName>
    <definedName name="_45__123Graph_DCHART_27" hidden="1">'[2]Uk risks'!#REF!</definedName>
    <definedName name="_46__123Graph_ACHART_35" hidden="1">'[4]Life 1'!#REF!</definedName>
    <definedName name="_46__123Graph_BCHART_3" hidden="1">'[6]Life Ann Reserv'!$C$33:$C$43</definedName>
    <definedName name="_46__123Graph_DCHART_28" hidden="1">'[2]Uk risks'!$Q$6:$AE$6</definedName>
    <definedName name="_46_123Graph_ACHART_35_life" hidden="1">'[4]Life 1'!#REF!</definedName>
    <definedName name="_47__123Graph_BCHART_4" hidden="1">'[6]Life 3 '!$D$31:$D$35</definedName>
    <definedName name="_47__123Graph_DCHART_7" hidden="1">[2]Graphs!$E$90:$E$98</definedName>
    <definedName name="_48__123Graph_BCHART_40" hidden="1">'[6]Annuity Reserve'!$B$38:$B$49</definedName>
    <definedName name="_48__123Graph_DCHART_8" hidden="1">[2]Graphs!$E$76:$E$84</definedName>
    <definedName name="_49__123Graph_ACHART_36" hidden="1">'[4]Life 1'!#REF!</definedName>
    <definedName name="_49__123Graph_BCHART_43" hidden="1">'[6]Retirement 1'!$C$32:$C$38</definedName>
    <definedName name="_49__123Graph_DCHART_9" hidden="1">[2]Graphs!$E$107:$E$115</definedName>
    <definedName name="_49_123Graph_ACHART_36_life" hidden="1">'[4]Life 1'!#REF!</definedName>
    <definedName name="_5__123Graph_ACHART_12" hidden="1">'[4]Retirement 3'!$B$31:$B$39</definedName>
    <definedName name="_5__123Graph_ACHART_16" hidden="1">'[2]Uk risks'!#REF!</definedName>
    <definedName name="_5__123Graph_ACHART_18" hidden="1">'[6]Retirement 6'!$P$3:$P$24</definedName>
    <definedName name="_50__123Graph_BCHART_5" hidden="1">'[6]Life 2'!$C$32:$C$39</definedName>
    <definedName name="_50__123Graph_XCHART_1" hidden="1">[2]Graphs!$A$61:$A$69</definedName>
    <definedName name="_51__123Graph_BCHART_50" hidden="1">'[6]Investment 3'!$B$55:$F$55</definedName>
    <definedName name="_51__123Graph_XCHART_15" hidden="1">'[2]Uk risks'!$X$3:$AH$3</definedName>
    <definedName name="_52__123Graph_ACHART_37" hidden="1">'[4]Life 1'!#REF!</definedName>
    <definedName name="_52__123Graph_BCHART_52" hidden="1">'[6]Investment 5'!$C$9:$C$59</definedName>
    <definedName name="_52__123Graph_XCHART_16" hidden="1">'[2]Uk risks'!$Q$3:$AH$3</definedName>
    <definedName name="_52_123Graph_ACHART_37_life" hidden="1">'[4]Life 1'!#REF!</definedName>
    <definedName name="_53__123Graph_BCHART_54" hidden="1">'[10]Change in Admitted Assets'!$V$5:$V$20</definedName>
    <definedName name="_53__123Graph_XCHART_17" hidden="1">'[2]Uk risks'!$U$3:$AH$3</definedName>
    <definedName name="_54__123Graph_BCHART_6" hidden="1">'[6]Health 1'!$C$32:$C$52</definedName>
    <definedName name="_54__123Graph_XCHART_18" hidden="1">'[2]Uk risks'!$P$339:$P$344</definedName>
    <definedName name="_55__123Graph_ACHART_38" hidden="1">'[4]Life 1'!#REF!</definedName>
    <definedName name="_55__123Graph_BCHART_9" hidden="1">'[10]Change in Admitted Assets'!$V$5:$V$20</definedName>
    <definedName name="_55__123Graph_XCHART_19" hidden="1">'[2]Uk risks'!$P$339:$P$344</definedName>
    <definedName name="_55_123Graph_ACHART_38_life" hidden="1">'[4]Life 1'!#REF!</definedName>
    <definedName name="_56__123Graph_CCHART_1" hidden="1">[12]A!$B$5:$X$5</definedName>
    <definedName name="_56__123Graph_XCHART_20" hidden="1">'[2]Uk risks'!$W$3:$AH$3</definedName>
    <definedName name="_57__123Graph_ACHART_39" hidden="1">'[4]Likelihood Purc'!$B$32:$B$35</definedName>
    <definedName name="_57__123Graph_CCHART_17" hidden="1">'[6]Retirement 7'!$A$32:$A$38</definedName>
    <definedName name="_57__123Graph_XCHART_21" hidden="1">'[2]Uk risks'!$X$3:$AH$3</definedName>
    <definedName name="_58__123Graph_CCHART_20" hidden="1">'[6]Investment  4'!$D$33:$D$37</definedName>
    <definedName name="_58__123Graph_XCHART_22" hidden="1">'[2]Uk risks'!$X$3:$AH$3</definedName>
    <definedName name="_59__123Graph_ACHART_4" hidden="1">'[4]Life 3 '!$C$31:$C$35</definedName>
    <definedName name="_59__123Graph_CCHART_26" hidden="1">'[6]SA Grth Asst'!$D$34:$D$39</definedName>
    <definedName name="_59__123Graph_XCHART_23" hidden="1">'[2]Uk risks'!$X$3:$AH$3</definedName>
    <definedName name="_6__123Graph_ACHART_17" hidden="1">'[2]Uk risks'!#REF!</definedName>
    <definedName name="_6__123Graph_ACHART_19" hidden="1">'[6]Investment 2'!$B$32:$B$37</definedName>
    <definedName name="_60__123Graph_CCHART_3" hidden="1">'[6]Life Ann Reserv'!$D$33:$D$43</definedName>
    <definedName name="_60__123Graph_XCHART_24" hidden="1">'[2]Uk risks'!$W$3:$AH$3</definedName>
    <definedName name="_61__123Graph_ACHART_41" hidden="1">'[4]Overview 5'!$V$2:$V$53</definedName>
    <definedName name="_61__123Graph_CCHART_40" hidden="1">'[6]Annuity Reserve'!$C$38:$C$49</definedName>
    <definedName name="_61__123Graph_XCHART_25" hidden="1">'[2]Uk risks'!$Q$3:$AF$3</definedName>
    <definedName name="_62__123Graph_CCHART_50" hidden="1">'[6]Investment 3'!$B$56:$F$56</definedName>
    <definedName name="_62__123Graph_XCHART_28" hidden="1">'[2]Uk risks'!$Q$3:$AF$3</definedName>
    <definedName name="_63__123Graph_ACHART_42" hidden="1">'[4]Overview 5'!$W$2:$W$53</definedName>
    <definedName name="_63__123Graph_CCHART_55" hidden="1">'[10]Change in Admitted Assets'!$Q$5:$Q$20</definedName>
    <definedName name="_63__123Graph_XCHART_7" hidden="1">[2]Graphs!$A$107:$A$115</definedName>
    <definedName name="_64__123Graph_CCHART_6" hidden="1">'[6]Health 1'!$D$32:$D$53</definedName>
    <definedName name="_64__123Graph_XCHART_8" hidden="1">[2]Graphs!$A$61:$A$69</definedName>
    <definedName name="_65__123Graph_ACHART_43" hidden="1">'[4]Retirement 1'!$B$32:$B$38</definedName>
    <definedName name="_65__123Graph_CCHART_9" hidden="1">'[10]Change in Admitted Assets'!$Q$5:$Q$20</definedName>
    <definedName name="_65__123Graph_XCHART_9" hidden="1">[2]Graphs!$A$76:$A$84</definedName>
    <definedName name="_66__123Graph_DCHART_1" hidden="1">[12]A!$B$6:$X$6</definedName>
    <definedName name="_67__123Graph_ACHART_45" hidden="1">'[4]Overview 6'!$P$3:$P$19</definedName>
    <definedName name="_67__123Graph_DCHART_21" hidden="1">'[6]Investment 7'!$E$31:$E$35</definedName>
    <definedName name="_68__123Graph_DCHART_26" hidden="1">'[6]SA Grth Asst'!$E$34:$E$39</definedName>
    <definedName name="_69__123Graph_DCHART_40" hidden="1">'[6]Annuity Reserve'!$D$38:$D$49</definedName>
    <definedName name="_7__123Graph_ACHART_14" hidden="1">'[4]Annuity Reserve'!$M$39:$M$42</definedName>
    <definedName name="_7__123Graph_ACHART_18" hidden="1">'[2]Uk risks'!$X$339:$X$344</definedName>
    <definedName name="_7__123Graph_ACHART_2" hidden="1">'[6]Retirement 2'!$D$32:$D$42</definedName>
    <definedName name="_70__123Graph_ACHART_47" hidden="1">'[7]Change in Admitted Assets'!#REF!</definedName>
    <definedName name="_70__123Graph_DCHART_50" hidden="1">'[6]Investment 3'!$B$57:$F$57</definedName>
    <definedName name="_70_123Graph_ACHART_47_life" hidden="1">'[7]Change in Admitted Assets'!#REF!</definedName>
    <definedName name="_71__123Graph_DCHART_55" hidden="1">'[10]Change in Admitted Assets'!$U$5:$U$20</definedName>
    <definedName name="_72__123Graph_ACHART_48" hidden="1">'[7]Assets Held -Foreign Owned Co''s'!$B$32:$B$36</definedName>
    <definedName name="_72__123Graph_DCHART_9" hidden="1">'[10]Change in Admitted Assets'!$U$5:$U$20</definedName>
    <definedName name="_73__123Graph_ECHART_1" hidden="1">[12]A!$B$7:$X$7</definedName>
    <definedName name="_74__123Graph_ACHART_49" hidden="1">'[4]Ann surrenders'!$D$32:$D$36</definedName>
    <definedName name="_74__123Graph_ECHART_40" hidden="1">'[6]Annuity Reserve'!$E$38:$E$49</definedName>
    <definedName name="_75__123Graph_FCHART_1" hidden="1">[12]A!$B$8:$X$8</definedName>
    <definedName name="_76__123Graph_ACHART_5" hidden="1">'[4]Life 2'!$B$32:$B$39</definedName>
    <definedName name="_76__123Graph_LBL_ACHART_19" hidden="1">'[6]Investment 2'!$B$32:$B$37</definedName>
    <definedName name="_77__123Graph_LBL_ACHART_21" hidden="1">'[6]Investment 7'!$B$31:$B$35</definedName>
    <definedName name="_78__123Graph_ACHART_50" hidden="1">'[4]Investment 3'!$B$54:$F$54</definedName>
    <definedName name="_78__123Graph_LBL_ACHART_39" hidden="1">'[6]Likelihood Purc'!$B$32:$B$35</definedName>
    <definedName name="_79__123Graph_LBL_ACHART_4" hidden="1">'[6]Life 3 '!$C$31:$C$35</definedName>
    <definedName name="_8__123Graph_ACHART_19" hidden="1">'[2]Uk risks'!$AE$339:$AE$344</definedName>
    <definedName name="_8__123Graph_ACHART_20" hidden="1">'[6]Investment  4'!$B$33:$B$37</definedName>
    <definedName name="_80__123Graph_ACHART_52" hidden="1">'[4]Investment 5'!$B$9:$B$59</definedName>
    <definedName name="_80__123Graph_LBL_ACHART_50" hidden="1">'[6]Investment 3'!$B$54:$F$54</definedName>
    <definedName name="_81__123Graph_LBL_ACHART_6" hidden="1">'[6]Health 1'!$B$32:$B$52</definedName>
    <definedName name="_82__123Graph_ACHART_53" hidden="1">'[4]Investment 5'!$E$41:$E$59</definedName>
    <definedName name="_82__123Graph_LBL_BCHART_4" hidden="1">'[6]Life 3 '!$D$31:$D$35</definedName>
    <definedName name="_83__123Graph_LBL_BCHART_50" hidden="1">'[6]Investment 3'!$B$55:$F$55</definedName>
    <definedName name="_84__123Graph_ACHART_54" hidden="1">'[7]Change in Admitted Assets'!$T$5:$T$20</definedName>
    <definedName name="_84__123Graph_LBL_BCHART_6" hidden="1">'[6]Health 1'!$C$32:$C$52</definedName>
    <definedName name="_85__123Graph_LBL_CCHART_50" hidden="1">'[6]Investment 3'!$B$56:$F$56</definedName>
    <definedName name="_86__123Graph_ACHART_6" hidden="1">'[4]Health 1'!$B$32:$B$52</definedName>
    <definedName name="_86__123Graph_LBL_CCHART_6" hidden="1">'[6]Health 1'!$D$32:$D$53</definedName>
    <definedName name="_87__123Graph_LBL_DCHART_21" hidden="1">'[6]Investment 7'!$E$31:$E$35</definedName>
    <definedName name="_88__123Graph_ACHART_9" hidden="1">'[7]Change in Admitted Assets'!$T$5:$T$20</definedName>
    <definedName name="_88__123Graph_LBL_DCHART_50" hidden="1">'[6]Investment 3'!$B$57:$F$57</definedName>
    <definedName name="_89__123Graph_XCHART_1" hidden="1">[12]A!$B$2:$X$2</definedName>
    <definedName name="_9__123Graph_ACHART_17" hidden="1">'[4]Retirement 7'!$B$32:$B$38</definedName>
    <definedName name="_9__123Graph_ACHART_20" hidden="1">'[2]Uk risks'!$W$51:$AE$51</definedName>
    <definedName name="_9__123Graph_ACHART_21" hidden="1">'[6]Investment 7'!$B$31:$B$35</definedName>
    <definedName name="_90__123Graph_BCHART_1" hidden="1">[8]A!$B$4:$X$4</definedName>
    <definedName name="_90__123Graph_XCHART_14" hidden="1">'[6]Annuity Reserve'!$K$39:$K$42</definedName>
    <definedName name="_91__123Graph_XCHART_42" hidden="1">'[6]Overview 5'!$T$3:$T$53</definedName>
    <definedName name="_92__123Graph_BCHART_13" hidden="1">'[4]Annuity Reserve'!$M$39:$M$42</definedName>
    <definedName name="_92__123Graph_XCHART_53" hidden="1">'[6]Investment 5'!$D$41:$D$59</definedName>
    <definedName name="_93__123Graph_XCHART_55" hidden="1">'[10]Change in Admitted Assets'!$O$5:$O$20</definedName>
    <definedName name="_94__123Graph_BCHART_18" hidden="1">'[4]Retirement 6'!$Q$3:$Q$24</definedName>
    <definedName name="_96__123Graph_BCHART_2" hidden="1">'[4]Retirement 2'!$E$32:$E$42</definedName>
    <definedName name="_98__123Graph_BCHART_20" hidden="1">'[4]Investment  4'!$C$33:$C$37</definedName>
    <definedName name="_a1" hidden="1">{"NewCo_View",#N/A,FALSE,"Calculations"}</definedName>
    <definedName name="_AMO_UniqueIdentifier" hidden="1">"'4f245e48-6163-48e5-826f-ba8ab39196cf'"</definedName>
    <definedName name="_BQ4.1" hidden="1">#REF!</definedName>
    <definedName name="_CAR1">#N/A</definedName>
    <definedName name="_CAR2">#N/A</definedName>
    <definedName name="_CAR3">#N/A</definedName>
    <definedName name="_CAR4">#N/A</definedName>
    <definedName name="_CAR5">#N/A</definedName>
    <definedName name="_DATE">#N/A</definedName>
    <definedName name="_ddd" hidden="1">'[6]Life 1'!#REF!</definedName>
    <definedName name="_DDDD" hidden="1">'[2]Uk risks'!#REF!</definedName>
    <definedName name="_DLX1.USE">#REF!</definedName>
    <definedName name="_DLX8.INC">#REF!</definedName>
    <definedName name="_dsdss" hidden="1">'[5]World PV'!#REF!</definedName>
    <definedName name="_Fill" hidden="1">'[13]All Data'!$F$5:$F$617</definedName>
    <definedName name="_FOOTER">#N/A</definedName>
    <definedName name="_Key1" hidden="1">'[13]All Data'!$A$5</definedName>
    <definedName name="_Key2" hidden="1">#REF!</definedName>
    <definedName name="_Key2_life" hidden="1">#REF!</definedName>
    <definedName name="_NAME">#N/A</definedName>
    <definedName name="_oef2">#REF!</definedName>
    <definedName name="_Order1" hidden="1">0</definedName>
    <definedName name="_Order2" hidden="1">255</definedName>
    <definedName name="_Parse_In" hidden="1">#REF!</definedName>
    <definedName name="_Parse_In_life" hidden="1">#REF!</definedName>
    <definedName name="_Parse_Out" hidden="1">#REF!</definedName>
    <definedName name="_Parse_Out_life" hidden="1">#REF!</definedName>
    <definedName name="_PG94040">#REF!</definedName>
    <definedName name="_Sort" hidden="1">'[13]All Data'!$A$5:$BZ$617</definedName>
    <definedName name="A" hidden="1">{"NewCo_View",#N/A,FALSE,"Calculations"}</definedName>
    <definedName name="AAA" hidden="1">{"NewCo_View",#N/A,FALSE,"Calculations"}</definedName>
    <definedName name="aasdf" hidden="1">{#N/A,#N/A,FALSE,"COVER";#N/A,#N/A,FALSE,"VALUATION";#N/A,#N/A,FALSE,"FORECAST";#N/A,#N/A,FALSE,"FY ANALYSIS ";#N/A,#N/A,FALSE," HY ANALYSIS"}</definedName>
    <definedName name="actual">[14]input!$B$3</definedName>
    <definedName name="ad">OFFSET(po,#REF!,0)</definedName>
    <definedName name="adsf" hidden="1">{"NewCo_View",#N/A,FALSE,"Calculations"}</definedName>
    <definedName name="aggregate">[15]Motor!#REF!</definedName>
    <definedName name="ALL_PAGES">'[16]GWL CANADA:CIINP'!$A$1:$I$24</definedName>
    <definedName name="angie">MATCH([0]!mort_req_comp,#REF!,1)</definedName>
    <definedName name="anna">MATCH([0]!mort_req_comp,#REF!,1)</definedName>
    <definedName name="asd">'[17]quarterly data'!$1:$1048576</definedName>
    <definedName name="asdasdqwqwd" hidden="1">'[18]Life 1'!#REF!</definedName>
    <definedName name="asdfasdf" hidden="1">{"Variance Q4",#N/A,FALSE,"Var"}</definedName>
    <definedName name="asdsdfsd">'[17]daily data'!$1:$1048576</definedName>
    <definedName name="assets">'[19]PC total'!$BE$120:$CN$128</definedName>
    <definedName name="backup">#REF!</definedName>
    <definedName name="backupname">#REF!</definedName>
    <definedName name="base">#REF!</definedName>
    <definedName name="base_daily">#REF!</definedName>
    <definedName name="base_monthly">#REF!</definedName>
    <definedName name="BBB" hidden="1">{"NewCo_View",#N/A,FALSE,"Calculations"}</definedName>
    <definedName name="BEx3O85IKWARA6NCJOLRBRJFMEWW" hidden="1">'[20]Table (YTD)'!#REF!</definedName>
    <definedName name="BEx5MLQZM68YQSKARVWTTPINFQ2C" hidden="1">'[20]Table (YTD)'!#REF!</definedName>
    <definedName name="BExD2CFHIRMBKN5KXE5QP4XXEWFS" hidden="1">'[20]Table (YTD)'!#REF!</definedName>
    <definedName name="BExERWCEBKQRYWRQLYJ4UCMMKTHG" hidden="1">'[20]Table (YTD)'!#REF!</definedName>
    <definedName name="BExMBYPQDG9AYDQ5E8IECVFREPO6" hidden="1">'[20]Table (YTD)'!#REF!</definedName>
    <definedName name="BExQ9ZLYHWABXAA9NJDW8ZS0UQ9P" hidden="1">'[20]Table (YTD)'!#REF!</definedName>
    <definedName name="BExTUY9WNSJ91GV8CP0SKJTEIV82" hidden="1">'[20]Table (YTD)'!#REF!</definedName>
    <definedName name="bilan_circ">#REF!</definedName>
    <definedName name="bilan_dep">#REF!</definedName>
    <definedName name="bilan_dep_a17_secret">#REF!</definedName>
    <definedName name="bilan_dep_taille_ent">#REF!</definedName>
    <definedName name="bilan_dep_taille_ent_NM">#REF!</definedName>
    <definedName name="bilan_dep_taille_etab">#REF!</definedName>
    <definedName name="bilan_dep_taille_etab_NM">#REF!</definedName>
    <definedName name="bilan_depot">#REF!</definedName>
    <definedName name="bilan_motif">#REF!</definedName>
    <definedName name="bilan_naf17">#REF!</definedName>
    <definedName name="bilan_naf38">#REF!</definedName>
    <definedName name="bilan_naf88">#REF!</definedName>
    <definedName name="bilan_reg">#REF!</definedName>
    <definedName name="bilan_REV2">#REF!</definedName>
    <definedName name="bilan_statut">#REF!</definedName>
    <definedName name="bilan_taille_ent">#REF!</definedName>
    <definedName name="bilan_taille_ent_b">#REF!</definedName>
    <definedName name="bilan_taille_etab">#REF!</definedName>
    <definedName name="bilan_taille_etab_b">#REF!</definedName>
    <definedName name="bkp">[21]Settings!$B$2</definedName>
    <definedName name="blabla">#REF!</definedName>
    <definedName name="bloom">[22]GDP_growth!#REF!</definedName>
    <definedName name="bloom2">#REF!</definedName>
    <definedName name="BLPH1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2" hidden="1">#REF!</definedName>
    <definedName name="BLPH3" hidden="1">#REF!</definedName>
    <definedName name="BLPH4" hidden="1">#REF!</definedName>
    <definedName name="BLPH5" hidden="1">#REF!</definedName>
    <definedName name="BLPH6" hidden="1">#REF!</definedName>
    <definedName name="bod_year">[23]Table1!#REF!</definedName>
    <definedName name="bret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C_1_Ci">'[24]50010'!#REF!</definedName>
    <definedName name="C_1_Cii">'[24]50010'!#REF!</definedName>
    <definedName name="CAGR1end">#REF!</definedName>
    <definedName name="CAGR1start">#REF!</definedName>
    <definedName name="CAGR2end">#REF!</definedName>
    <definedName name="CAGR2start">#REF!</definedName>
    <definedName name="CAGR3end">#REF!</definedName>
    <definedName name="CAGR3start">#REF!</definedName>
    <definedName name="CAR3_1_3">#N/A</definedName>
    <definedName name="CAR3_2_3">#N/A</definedName>
    <definedName name="CAR3_3_3">#N/A</definedName>
    <definedName name="CAR4APPI">#N/A</definedName>
    <definedName name="CAR4APPII">#N/A</definedName>
    <definedName name="CAR4APPIII">#N/A</definedName>
    <definedName name="CAR4APPIV">#N/A</definedName>
    <definedName name="ccode">[25]Input!$G$3</definedName>
    <definedName name="cedtab">[26]Ceded!$E$2:$N$26</definedName>
    <definedName name="channinf">'[17]annual data'!$Y:$AA</definedName>
    <definedName name="choix">OFFSET(periode,#REF!,0)</definedName>
    <definedName name="choix_mesure">OFFSET(periode,#REF!,0)</definedName>
    <definedName name="choix_mesure2">OFFSET(periode,#REF!,0)</definedName>
    <definedName name="CIQWBGuid" hidden="1">"cf0e4203-c3e5-4bf5-8488-55b80512c29e"</definedName>
    <definedName name="cnygdp">'[17]annual data'!$AE:$AG</definedName>
    <definedName name="comml">[19]comml!$B$1:$AQ$90</definedName>
    <definedName name="Company_Name">#REF!</definedName>
    <definedName name="country">#REF!</definedName>
    <definedName name="countrycode">[27]Country!$P$8:$AB$427</definedName>
    <definedName name="COVER">#N/A</definedName>
    <definedName name="cratetab">[26]CRate!$E$2:$N$25</definedName>
    <definedName name="ctry">#REF!</definedName>
    <definedName name="curr">[28]Input!$D$11</definedName>
    <definedName name="CVS_DUR">[29]données_graph1!#REF!</definedName>
    <definedName name="cy">[30]input!$B$4</definedName>
    <definedName name="daily_data_ps">#REF!</definedName>
    <definedName name="data">#REF!</definedName>
    <definedName name="Data_Area">'[31]20.10'!#REF!</definedName>
    <definedName name="data2">[32]US!$B$58:$P$65</definedName>
    <definedName name="date">#REF!</definedName>
    <definedName name="days">#REF!</definedName>
    <definedName name="DB">"WIREUK"</definedName>
    <definedName name="dfd">[33]Input!$P$14</definedName>
    <definedName name="dirtab">[26]Direct!$E$2:$N$26</definedName>
    <definedName name="discountfactor">#REF!</definedName>
    <definedName name="Document_Title">"ABI Member Survey 2016"</definedName>
    <definedName name="ELI">#REF!</definedName>
    <definedName name="eminf">'[17]annual data'!$V:$X</definedName>
    <definedName name="emygdp">'[17]annual data'!$D$1:$F$24</definedName>
    <definedName name="End">[34]input!$C$3</definedName>
    <definedName name="endtable">[26]Input!$B$5</definedName>
    <definedName name="env_0">[35]prevision!$E$5</definedName>
    <definedName name="env_1">[35]prevision!$E$6</definedName>
    <definedName name="env_2">[35]prevision!$E$7</definedName>
    <definedName name="env_3">[35]prevision!$E$8</definedName>
    <definedName name="env_4">[35]prevision!$E$9</definedName>
    <definedName name="env_5">[35]prevision!$E$10</definedName>
    <definedName name="ERFheader">'[36]US import'!$B$2:$XFD$2</definedName>
    <definedName name="ERFimport">'[36]US import'!$B:$JD</definedName>
    <definedName name="ERFNBheader">'[36]US NB'!$B$3:$XFD$3</definedName>
    <definedName name="ERFNBimport">'[36]US NB'!$B:$IV</definedName>
    <definedName name="ey">[37]input!$B$2</definedName>
    <definedName name="f" hidden="1">#REF!</definedName>
    <definedName name="factual">[19]input!$B$2</definedName>
    <definedName name="ff">#REF!</definedName>
    <definedName name="fffff" hidden="1">#REF!</definedName>
    <definedName name="fig">OFFSET(periode,#REF!,0)</definedName>
    <definedName name="Fig_07">#REF!</definedName>
    <definedName name="Fig_09">#REF!</definedName>
    <definedName name="Fig_13">'[38]rpg-nlife'!#REF!</definedName>
    <definedName name="figure">#REF!</definedName>
    <definedName name="forcend">[39]Input!$D$20</definedName>
    <definedName name="forcend2">#REF!</definedName>
    <definedName name="forcstart">[40]Input!$C$20</definedName>
    <definedName name="forecast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IGN_BUSINESS">[41]TO2!$A$16:$H$228</definedName>
    <definedName name="frijzijizj">#REF!</definedName>
    <definedName name="fsd">OFFSET(po,#REF!,0)</definedName>
    <definedName name="fy">[42]INPUT!$B$4</definedName>
    <definedName name="GDP_2019">#REF!</definedName>
    <definedName name="gdp_impact">#REF!</definedName>
    <definedName name="graph">#REF!</definedName>
    <definedName name="grenouille">#REF!</definedName>
    <definedName name="helen">MATCH([0]!mort_req_comp,#REF!,1)</definedName>
    <definedName name="hkhk">'[17]monthly data'!$1:$1048576</definedName>
    <definedName name="horizon">'[43]Scenario Definition'!$B$2</definedName>
    <definedName name="i" hidden="1">{"Qtr Op Mgd Q3",#N/A,FALSE,"Qtr-Op (Mng)";"Qtr Op Rpt Q3",#N/A,FALSE,"Qtr-Op (Rpt)";"Operating Vs Reported",#N/A,FALSE,"Rpt-Op Inc"}</definedName>
    <definedName name="ie" hidden="1">{"Qtr Op Mgd Q3",#N/A,FALSE,"Qtr-Op (Mng)";"Qtr Op Rpt Q3",#N/A,FALSE,"Qtr-Op (Rpt)";"Operating Vs Reported",#N/A,FALSE,"Rpt-Op Inc"}</definedName>
    <definedName name="ii">#REF!</definedName>
    <definedName name="importG62">[44]G6!$C$2:$U$70</definedName>
    <definedName name="in">#REF!</definedName>
    <definedName name="Insurer">#REF!</definedName>
    <definedName name="int1end">[26]Input!$B$7</definedName>
    <definedName name="int1start">[26]Input!$B$6</definedName>
    <definedName name="int2end">[26]Input!$B$9</definedName>
    <definedName name="int2start">[26]Input!$B$8</definedName>
    <definedName name="IntBusLine">[27]IntBusline!$A$7:$B$502</definedName>
    <definedName name="Interim_trimcvs">#REF!</definedName>
    <definedName name="invtab">[26]Profitabilty!$K$2:$S$26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so_code">#REF!</definedName>
    <definedName name="jpycpi">'[17]annual data'!$AB:$AD</definedName>
    <definedName name="jpygdp">'[17]annual data'!$J$1:$L$24</definedName>
    <definedName name="K">#NAME?</definedName>
    <definedName name="karen">MATCH([0]!mort_req_comp,#REF!,1)</definedName>
    <definedName name="Language">#REF!</definedName>
    <definedName name="Lapse_Risk_A">#REF!</definedName>
    <definedName name="Lapse_Risk_B">#REF!</definedName>
    <definedName name="Lapse_Risk_C">#REF!</definedName>
    <definedName name="Lapse_Risk_D">#REF!</definedName>
    <definedName name="ldf">#REF!</definedName>
    <definedName name="line_A_2B">'[24]25010'!#REF!</definedName>
    <definedName name="line_B_2B">'[24]25010'!#REF!</definedName>
    <definedName name="line_C_2B">'[24]25010'!#REF!</definedName>
    <definedName name="line_D_2B">'[24]25010'!#REF!</definedName>
    <definedName name="line_E_2B">'[24]25010'!#REF!</definedName>
    <definedName name="line_F_2B">'[24]25010'!#REF!</definedName>
    <definedName name="line_G_2B">'[24]25010'!#REF!</definedName>
    <definedName name="line_L">'[24]25010'!#REF!</definedName>
    <definedName name="line_M">'[45]20.020'!#REF!</definedName>
    <definedName name="line_p">'[24]25010'!#REF!</definedName>
    <definedName name="line_U">'[45]20.020'!#REF!</definedName>
    <definedName name="line_V">'[45]20.020'!#REF!</definedName>
    <definedName name="lobgraphs">#REF!</definedName>
    <definedName name="lol">[15]Motor!#REF!</definedName>
    <definedName name="lookupAU">[46]transfer!$A$3:$C$42</definedName>
    <definedName name="lookupCN">[46]transfer!$E$3:$G$42</definedName>
    <definedName name="lookupdata">[47]summary!$A$11:$P$20</definedName>
    <definedName name="lookupdata1">[32]US!$B$39:$P$47</definedName>
    <definedName name="lookupdata2">[32]US!$B$58:$P$65</definedName>
    <definedName name="lookupdpw">[48]summary!$I$2:$P$20</definedName>
    <definedName name="lookupJP">[46]transfer!$I$3:$K$47</definedName>
    <definedName name="losstab">[26]LossRat!$E$2:$M$29</definedName>
    <definedName name="LYTB">'[49]Carry Forward'!#REF!</definedName>
    <definedName name="max_impact">#REF!</definedName>
    <definedName name="mesure">#REF!</definedName>
    <definedName name="MODEL">'[49]Cover page:95000A'!$A$1:$V$242</definedName>
    <definedName name="monthly">'[50]monthly data'!$1:$1048576</definedName>
    <definedName name="monthly_ctry">#REF!</definedName>
    <definedName name="monthly_data_ps">#REF!</definedName>
    <definedName name="monthly_gdp_impact">#REF!</definedName>
    <definedName name="monthly_lockdown">#REF!</definedName>
    <definedName name="months">#REF!</definedName>
    <definedName name="morb_index">MATCH([0]!morb_req_comp,#REF!,1)</definedName>
    <definedName name="morb_req_comp">#REF!</definedName>
    <definedName name="mort_index">MATCH([0]!mort_req_comp,#REF!,1)</definedName>
    <definedName name="mort_req_comp">#REF!+#REF!</definedName>
    <definedName name="nancy">MATCH([0]!mort_req_comp,#REF!,1)</definedName>
    <definedName name="natbl_all">[51]Natbusline_all!$B$2:$F$3706</definedName>
    <definedName name="natbusline">#REF!</definedName>
    <definedName name="NewTaxRate">#REF!</definedName>
    <definedName name="none" hidden="1">[8]A!$B$2:$X$2</definedName>
    <definedName name="oef">[22]GDP_growth!#REF!</definedName>
    <definedName name="PAGE1000">#REF!</definedName>
    <definedName name="PAGE1001">'[52]10001'!#REF!</definedName>
    <definedName name="PAGE1002">'[53]1002'!#REF!</definedName>
    <definedName name="PAGE1010">'[54]10010'!#REF!</definedName>
    <definedName name="PAGE1020">#REF!</definedName>
    <definedName name="PAGE1030">#REF!</definedName>
    <definedName name="PAGE1040">#REF!</definedName>
    <definedName name="PAGE1070">#REF!</definedName>
    <definedName name="PAGE1081">#REF!</definedName>
    <definedName name="PAGE2045">'[55]20046'!#REF!</definedName>
    <definedName name="PAGE2050">#REF!</definedName>
    <definedName name="PAGE2056">#REF!</definedName>
    <definedName name="PAGE2071">#REF!</definedName>
    <definedName name="PAGE3050">#REF!</definedName>
    <definedName name="PAGE4011">#REF!</definedName>
    <definedName name="PAGE4030">#REF!</definedName>
    <definedName name="PAGE4040">#REF!</definedName>
    <definedName name="PAGE4041">#REF!</definedName>
    <definedName name="PAGE4042">#REF!</definedName>
    <definedName name="PAGE4043">#REF!</definedName>
    <definedName name="PAGE4044">#REF!</definedName>
    <definedName name="PAGE5041">#REF!</definedName>
    <definedName name="PAGE5051">#REF!</definedName>
    <definedName name="PAGE5053">#REF!</definedName>
    <definedName name="PAGE5060">#REF!</definedName>
    <definedName name="PAGE5061">#REF!</definedName>
    <definedName name="PAGE5062">#REF!</definedName>
    <definedName name="PAGE5063">#REF!</definedName>
    <definedName name="PAGE5064">#REF!</definedName>
    <definedName name="PAGE5065">#REF!</definedName>
    <definedName name="PAGE5066">#REF!</definedName>
    <definedName name="PAGE5067">#REF!</definedName>
    <definedName name="PAGE5071">#REF!</definedName>
    <definedName name="PAGE6010">#REF!</definedName>
    <definedName name="PAGE6020">#REF!</definedName>
    <definedName name="PAGE6021">#REF!</definedName>
    <definedName name="PAGE6030">#REF!</definedName>
    <definedName name="PAGE7001">#REF!</definedName>
    <definedName name="PAGE7002">#REF!</definedName>
    <definedName name="PAGE7003">#REF!</definedName>
    <definedName name="PAGE7004">#REF!</definedName>
    <definedName name="PAGE7005">#REF!</definedName>
    <definedName name="PAGE7006">#REF!</definedName>
    <definedName name="PAGE7007">#REF!</definedName>
    <definedName name="PAGE7010">#REF!</definedName>
    <definedName name="PAGE7011">#REF!</definedName>
    <definedName name="PAGE7012">#REF!</definedName>
    <definedName name="PAGE7013">#REF!</definedName>
    <definedName name="PAGE7020">#REF!</definedName>
    <definedName name="PAGE7021">#REF!</definedName>
    <definedName name="PAGE7022">#REF!</definedName>
    <definedName name="PAGE7023">#REF!</definedName>
    <definedName name="PAGE7024">#REF!</definedName>
    <definedName name="PAGE7030">#REF!</definedName>
    <definedName name="PAGE7031">#REF!</definedName>
    <definedName name="PAGE7032">#REF!</definedName>
    <definedName name="PAGE7035">#REF!</definedName>
    <definedName name="PAGE7036">#REF!</definedName>
    <definedName name="PAGE7037">#REF!</definedName>
    <definedName name="PAGE7038">#REF!</definedName>
    <definedName name="PAGE7039">#REF!</definedName>
    <definedName name="PAGE7050">#REF!</definedName>
    <definedName name="PAGE7060">#REF!</definedName>
    <definedName name="PAGES">'[49]Cover page:87080'!$A$1</definedName>
    <definedName name="periode">#REF!</definedName>
    <definedName name="po">#REF!</definedName>
    <definedName name="pyear">[21]Settings!$B$1</definedName>
    <definedName name="qqqq" hidden="1">[56]Motor!#REF!</definedName>
    <definedName name="quarterly">#REF!</definedName>
    <definedName name="qwdqwd" hidden="1">[56]Motor!#REF!</definedName>
    <definedName name="qwdqwdqw" hidden="1">'[18]Life 1'!#REF!</definedName>
    <definedName name="qwdqwdqwd" hidden="1">[56]Motor!#REF!</definedName>
    <definedName name="qwq" hidden="1">'[18]Life 1'!#REF!</definedName>
    <definedName name="qwwww" hidden="1">'[18]Life 1'!#REF!</definedName>
    <definedName name="renee">MATCH([0]!mort_req_comp,#REF!,1)</definedName>
    <definedName name="rep" hidden="1">{#N/A,#N/A,FALSE,"COVER";#N/A,#N/A,FALSE,"VALUATION";#N/A,#N/A,FALSE,"FORECAST";#N/A,#N/A,FALSE,"FY ANALYSIS ";#N/A,#N/A,FALSE," HY ANALYSIS"}</definedName>
    <definedName name="Reserve_Discount">[57]Discount!$D$4:$S$9</definedName>
    <definedName name="ReserveDiscount">#REF!</definedName>
    <definedName name="RetrieveDate">#REF!</definedName>
    <definedName name="RF20100101">'[31]20.10'!#REF!</definedName>
    <definedName name="RF20100103">'[31]20.10'!#REF!</definedName>
    <definedName name="RF20100201">'[31]20.10'!#REF!</definedName>
    <definedName name="RF20100203">'[31]20.10'!#REF!</definedName>
    <definedName name="RF20100301">'[31]20.10'!#REF!</definedName>
    <definedName name="RF20100303">'[31]20.10'!#REF!</definedName>
    <definedName name="RF20100401">'[31]20.10'!#REF!</definedName>
    <definedName name="RF20100403">'[31]20.10'!#REF!</definedName>
    <definedName name="RF20100501">'[31]20.10'!#REF!</definedName>
    <definedName name="RF20100503">'[31]20.10'!#REF!</definedName>
    <definedName name="RF20100601">'[31]20.10'!#REF!</definedName>
    <definedName name="RF20100603">'[31]20.10'!#REF!</definedName>
    <definedName name="RF20100701">'[31]20.10'!#REF!</definedName>
    <definedName name="RF20100703">'[31]20.10'!#REF!</definedName>
    <definedName name="RF20100801">'[31]20.10'!#REF!</definedName>
    <definedName name="RF20100803">'[31]20.10'!#REF!</definedName>
    <definedName name="RF20100901">'[31]20.10'!#REF!</definedName>
    <definedName name="RF20100903">'[31]20.10'!#REF!</definedName>
    <definedName name="RF20101001">'[31]20.10'!#REF!</definedName>
    <definedName name="RF20101003">'[31]20.10'!#REF!</definedName>
    <definedName name="RF20101901">'[31]20.10'!#REF!</definedName>
    <definedName name="RF20101903">'[31]20.10'!#REF!</definedName>
    <definedName name="RF20102001">'[31]20.10'!#REF!</definedName>
    <definedName name="RF20102003">'[31]20.10'!#REF!</definedName>
    <definedName name="RF20102101">'[31]20.10'!#REF!</definedName>
    <definedName name="RF20102103">'[31]20.10'!#REF!</definedName>
    <definedName name="RF20102201">'[31]20.10'!#REF!</definedName>
    <definedName name="RF20102203">'[31]20.10'!#REF!</definedName>
    <definedName name="RF20102301">'[31]20.10'!#REF!</definedName>
    <definedName name="RF20102303">'[31]20.10'!#REF!</definedName>
    <definedName name="RF20102401">'[31]20.10'!#REF!</definedName>
    <definedName name="RF20102403">'[31]20.10'!#REF!</definedName>
    <definedName name="RF20102501">'[31]20.10'!#REF!</definedName>
    <definedName name="RF20102503">'[31]20.10'!#REF!</definedName>
    <definedName name="RF20102601">'[31]20.10'!#REF!</definedName>
    <definedName name="RF20102603">'[31]20.10'!#REF!</definedName>
    <definedName name="RF20102701">'[31]20.10'!#REF!</definedName>
    <definedName name="RF20102703">'[31]20.10'!#REF!</definedName>
    <definedName name="RF20103001">'[31]20.10'!#REF!</definedName>
    <definedName name="RF20103003">'[31]20.10'!#REF!</definedName>
    <definedName name="RF20103101">'[31]20.10'!#REF!</definedName>
    <definedName name="RF20103103">'[31]20.10'!#REF!</definedName>
    <definedName name="RF20103701">'[31]20.10'!#REF!</definedName>
    <definedName name="RF20103703">'[31]20.10'!#REF!</definedName>
    <definedName name="RF20104001">'[31]20.10'!#REF!</definedName>
    <definedName name="RF20104003">'[31]20.10'!#REF!</definedName>
    <definedName name="RF20104101">'[31]20.10'!#REF!</definedName>
    <definedName name="RF20104103">'[31]20.10'!#REF!</definedName>
    <definedName name="RF20104201">'[31]20.10'!#REF!</definedName>
    <definedName name="RF20104203">'[31]20.10'!#REF!</definedName>
    <definedName name="RF20104301">'[31]20.10'!#REF!</definedName>
    <definedName name="RF20104303">'[31]20.10'!#REF!</definedName>
    <definedName name="RF20104401">'[31]20.10'!#REF!</definedName>
    <definedName name="RF20104403">'[31]20.10'!#REF!</definedName>
    <definedName name="RF20108901">'[31]20.10'!#REF!</definedName>
    <definedName name="RF20108903">'[31]20.10'!#REF!</definedName>
    <definedName name="RF20200101">[58]LIABILITIES!#REF!</definedName>
    <definedName name="RF20200103">[58]LIABILITIES!#REF!</definedName>
    <definedName name="RF20200201">[58]LIABILITIES!#REF!</definedName>
    <definedName name="RF20200203">[58]LIABILITIES!#REF!</definedName>
    <definedName name="RF20200301">[58]LIABILITIES!#REF!</definedName>
    <definedName name="RF20200303">[58]LIABILITIES!#REF!</definedName>
    <definedName name="RF20200401">[58]LIABILITIES!#REF!</definedName>
    <definedName name="RF20200403">[58]LIABILITIES!#REF!</definedName>
    <definedName name="RF20200501">[58]LIABILITIES!#REF!</definedName>
    <definedName name="RF20200503">[58]LIABILITIES!#REF!</definedName>
    <definedName name="RF20200601">[58]LIABILITIES!#REF!</definedName>
    <definedName name="RF20200603">[58]LIABILITIES!#REF!</definedName>
    <definedName name="RF20200701">[58]LIABILITIES!#REF!</definedName>
    <definedName name="RF20200703">[58]LIABILITIES!#REF!</definedName>
    <definedName name="RF20200801">[58]LIABILITIES!#REF!</definedName>
    <definedName name="RF20200803">[58]LIABILITIES!#REF!</definedName>
    <definedName name="RF20200901">[58]LIABILITIES!#REF!</definedName>
    <definedName name="RF20200903">[58]LIABILITIES!#REF!</definedName>
    <definedName name="RF20201001">[58]LIABILITIES!#REF!</definedName>
    <definedName name="RF20201003">[58]LIABILITIES!#REF!</definedName>
    <definedName name="RF20201101">[58]LIABILITIES!#REF!</definedName>
    <definedName name="RF20201103">[58]LIABILITIES!#REF!</definedName>
    <definedName name="RF20201201">[58]LIABILITIES!#REF!</definedName>
    <definedName name="RF20201203">[58]LIABILITIES!#REF!</definedName>
    <definedName name="RF20201301">[58]LIABILITIES!#REF!</definedName>
    <definedName name="RF20201303">[58]LIABILITIES!#REF!</definedName>
    <definedName name="RF20201401">[58]LIABILITIES!#REF!</definedName>
    <definedName name="RF20201403">[58]LIABILITIES!#REF!</definedName>
    <definedName name="RF20201501">[58]LIABILITIES!#REF!</definedName>
    <definedName name="RF20201503">[58]LIABILITIES!#REF!</definedName>
    <definedName name="RF20201601">[58]LIABILITIES!#REF!</definedName>
    <definedName name="RF20201603">[58]LIABILITIES!#REF!</definedName>
    <definedName name="RF20202101">[58]LIABILITIES!#REF!</definedName>
    <definedName name="RF20202103">[58]LIABILITIES!#REF!</definedName>
    <definedName name="RF20202801">[58]LIABILITIES!#REF!</definedName>
    <definedName name="RF20202803">[58]LIABILITIES!#REF!</definedName>
    <definedName name="RF20202901">[58]LIABILITIES!#REF!</definedName>
    <definedName name="RF20202903">[58]LIABILITIES!#REF!</definedName>
    <definedName name="RF20203001">[58]LIABILITIES!#REF!</definedName>
    <definedName name="RF20203003">[58]LIABILITIES!#REF!</definedName>
    <definedName name="RF20203101">[58]LIABILITIES!#REF!</definedName>
    <definedName name="RF20203103">[58]LIABILITIES!#REF!</definedName>
    <definedName name="RF20204001">[58]LIABILITIES!#REF!</definedName>
    <definedName name="RF20204003">[58]LIABILITIES!#REF!</definedName>
    <definedName name="RF20204101">[58]LIABILITIES!#REF!</definedName>
    <definedName name="RF20204103">[58]LIABILITIES!#REF!</definedName>
    <definedName name="RF20204201">[58]LIABILITIES!#REF!</definedName>
    <definedName name="RF20204203">[58]LIABILITIES!#REF!</definedName>
    <definedName name="RF20204301">[58]LIABILITIES!#REF!</definedName>
    <definedName name="RF20204303">[58]LIABILITIES!#REF!</definedName>
    <definedName name="RF20204401">[58]LIABILITIES!#REF!</definedName>
    <definedName name="RF20204403">[58]LIABILITIES!#REF!</definedName>
    <definedName name="RF20204501">[58]LIABILITIES!#REF!</definedName>
    <definedName name="RF20204503">[58]LIABILITIES!#REF!</definedName>
    <definedName name="RF20204901">[58]LIABILITIES!#REF!</definedName>
    <definedName name="RF20204903">[58]LIABILITIES!#REF!</definedName>
    <definedName name="RF20208901">[58]LIABILITIES!#REF!</definedName>
    <definedName name="RF20208903">[58]LIABILITIES!#REF!</definedName>
    <definedName name="Row_labels">#REF!</definedName>
    <definedName name="sadf" hidden="1">{"Qtr Op Mgd Q3",#N/A,FALSE,"Qtr-Op (Mng)";"Qtr Op Rpt Q3",#N/A,FALSE,"Qtr-Op (Rpt)";"Operating Vs Reported",#N/A,FALSE,"Rpt-Op Inc"}</definedName>
    <definedName name="sadfsadf" hidden="1">{"Qtr Op Mgd Q2",#N/A,FALSE,"Qtr-Op (Mng)";"Qtr Op Rpt Q2",#N/A,FALSE,"Qtr-Op (Rpt)";"Operating Vs Reported",#N/A,FALSE,"Rpt-Op Inc"}</definedName>
    <definedName name="SAPBEXhrIndnt" hidden="1">"Wide"</definedName>
    <definedName name="SAPBEXrevision" hidden="1">1</definedName>
    <definedName name="SAPBEXsysID" hidden="1">"EBP"</definedName>
    <definedName name="SAPBEXwbID" hidden="1">"3JYBIAPDU09NPFFACYMJ89DNR"</definedName>
    <definedName name="SAPsysID" hidden="1">"708C5W7SBKP804JT78WJ0JNKI"</definedName>
    <definedName name="SAPwbID" hidden="1">"ARS"</definedName>
    <definedName name="Scenario">[43]Calculation!$Z$1</definedName>
    <definedName name="SFF">#REF!</definedName>
    <definedName name="st">[59]input!$B$4</definedName>
    <definedName name="start">[34]input!$C$2</definedName>
    <definedName name="Starting_year">'[57]Total All Lines'!$AM$2</definedName>
    <definedName name="starttable">[26]Input!$B$4</definedName>
    <definedName name="Strategy">[43]Calculation!$AE$1</definedName>
    <definedName name="Summary2" hidden="1">{#N/A,#N/A,FALSE,"COVER";#N/A,#N/A,FALSE,"VALUATION";#N/A,#N/A,FALSE,"FORECAST";#N/A,#N/A,FALSE,"FY ANALYSIS ";#N/A,#N/A,FALSE," HY ANALYSIS"}</definedName>
    <definedName name="summary9M05" hidden="1">{#N/A,#N/A,FALSE,"COVER";#N/A,#N/A,FALSE,"VALUATION";#N/A,#N/A,FALSE,"FORECAST";#N/A,#N/A,FALSE,"FY ANALYSIS ";#N/A,#N/A,FALSE," HY ANALYSIS"}</definedName>
    <definedName name="SUPAheader">#REF!</definedName>
    <definedName name="SUPAimport">#REF!</definedName>
    <definedName name="sy">[59]input!$B$2</definedName>
    <definedName name="t">#REF!</definedName>
    <definedName name="tabced">[26]Ceded!$E$2:$N$26</definedName>
    <definedName name="tabdir">[26]Direct!$E$2:$N$26</definedName>
    <definedName name="table">[15]Motor!#REF!</definedName>
    <definedName name="TABLE_72__DETAILED_PREMIUM_ANALYSIS">#REF!</definedName>
    <definedName name="Table1.10">#REF!</definedName>
    <definedName name="Table1.11">#REF!</definedName>
    <definedName name="Table1.3">#REF!</definedName>
    <definedName name="Table1.4">#REF!</definedName>
    <definedName name="Table1.5">#REF!</definedName>
    <definedName name="Table1.6">#REF!</definedName>
    <definedName name="Table1.7">#REF!</definedName>
    <definedName name="Table1.8">#REF!</definedName>
    <definedName name="Table1.9">#REF!</definedName>
    <definedName name="Table2">[60]Overview!$AC$7:$AE$9</definedName>
    <definedName name="TABLE40">#REF!</definedName>
    <definedName name="TABLE41">#REF!</definedName>
    <definedName name="TABLE42">#REF!</definedName>
    <definedName name="TABLE43">#REF!</definedName>
    <definedName name="TABLE44">#REF!</definedName>
    <definedName name="TABLE45">#REF!</definedName>
    <definedName name="tabloss">[26]LossRat!$E$2:$M$29</definedName>
    <definedName name="TaxRate">#REF!</definedName>
    <definedName name="Template.WIRE.DBAccess.CalcMode">"Async"</definedName>
    <definedName name="test">#REF!</definedName>
    <definedName name="test_risk">#REF!</definedName>
    <definedName name="TimePeriod">#REF!</definedName>
    <definedName name="Transition2" hidden="1">'[61]World PV'!#REF!</definedName>
    <definedName name="TRNR_5e70cf783633441a93ce78cef9267ec9_121_16" hidden="1">#REF!</definedName>
    <definedName name="TRNR_788f7ce0ae6b4531abda43ec4c51ffe2_61_20" hidden="1">#REF!</definedName>
    <definedName name="TRNR_844194a84a4a4b56b8145cbfabd316c6_116_1" hidden="1">#REF!</definedName>
    <definedName name="TRNR_90676d9c16ec4b6088aa997710e36423_347_2" hidden="1">#REF!</definedName>
    <definedName name="TRNR_c3d68b7899b3410e9f90640dfb96503a_181_14" hidden="1">#REF!</definedName>
    <definedName name="TRNR_c5ceb4994bd3419bb38546c1810c8590_181_14" hidden="1">#REF!</definedName>
    <definedName name="TRNR_ca4c8ad66bf34ff6900066bf3898f07d_181_14" hidden="1">#REF!</definedName>
    <definedName name="TRNR_d2b2ff013d344dbab857e70c7b410f99_116_1" hidden="1">'[62]Fig 19'!#REF!</definedName>
    <definedName name="TRNR_eec22a8a861d463093e94b3c3158767d_121_16" hidden="1">#REF!</definedName>
    <definedName name="TRNR_f2b3ec9f100840669c3729ae65010c49_25_9" hidden="1">'[63]Policy rate'!$A$2</definedName>
    <definedName name="u">#REF!</definedName>
    <definedName name="ukinf">'[17]annual data'!$P$1:$R$24</definedName>
    <definedName name="ukygdp">'[17]annual data'!$G$1:$J$24</definedName>
    <definedName name="usygdp">'[17]annual data'!$A$1:A11</definedName>
    <definedName name="usyinf">'[17]annual data'!$S:$U</definedName>
    <definedName name="uuu">#REF!</definedName>
    <definedName name="vikas" hidden="1">{#N/A,#N/A,FALSE,"COVER";#N/A,#N/A,FALSE,"VALUATION";#N/A,#N/A,FALSE,"FORECAST";#N/A,#N/A,FALSE,"FY ANALYSIS ";#N/A,#N/A,FALSE," HY ANALYSIS"}</definedName>
    <definedName name="WORKERS’_COMPENSATION">#REF!</definedName>
    <definedName name="worksheet">MATCH([0]!morb_req_comp,#REF!,1)</definedName>
    <definedName name="wrn.Calculation_Page_Summary." hidden="1">{"NewCo_View",#N/A,FALSE,"Calculations"}</definedName>
    <definedName name="wrn.Forecast._.Q4a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Print._.all._.sheets." hidden="1">{"print_a",#N/A,FALSE,"US incl HMO Prem";"print_b",#N/A,FALSE,"US excl HMO Prem";"print_c",#N/A,FALSE,"Canada (US$)";"print_d",#N/A,FALSE,"Canada(Canadian $)";"print_e",#N/A,FALSE,"US Health time series"}</definedName>
    <definedName name="wrn.Print._.all._.sheets2." hidden="1">{"print_a",#N/A,FALSE,"US incl HMO Prem";"print_b",#N/A,FALSE,"US excl HMO Prem";"print_c",#N/A,FALSE,"Canada (US$)";"print_d",#N/A,FALSE,"Canada(Canadian $)";"print_e",#N/A,FALSE,"US Health time series"}</definedName>
    <definedName name="wrn.Total._.Report." hidden="1">{#N/A,#N/A,FALSE,"Attachment I";#N/A,#N/A,FALSE,"Portfolio reconciliation - 1";#N/A,#N/A,FALSE,"Overall Risk-2";#N/A,#N/A,FALSE,"Overall Scenario-3";#N/A,#N/A,FALSE,"Active Portfolio - 4";#N/A,#N/A,FALSE,"Active Risk-5";#N/A,#N/A,FALSE,"FI Segment - 6";#N/A,#N/A,FALSE,"EQ Segment - 7";#N/A,#N/A,FALSE,"Alt segment - 8";#N/A,#N/A,FALSE,"Deposits - 9";#N/A,#N/A,FALSE,"Strategic - 10";#N/A,#N/A,FALSE,"Structured - 11";#N/A,#N/A,FALSE,"Structured - 12"}</definedName>
    <definedName name="wrn.Variance._.Q4" hidden="1">{"Variance Q4",#N/A,FALSE,"Var"}</definedName>
    <definedName name="XT_TABLE">[48]offset!$D$1:$U$13</definedName>
    <definedName name="Zone_impres_MI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7" i="15" l="1"/>
  <c r="C27" i="15"/>
  <c r="D28" i="15"/>
  <c r="C28" i="15"/>
  <c r="L27" i="15"/>
  <c r="M27" i="15"/>
  <c r="M6" i="15"/>
  <c r="M19" i="15"/>
  <c r="M11" i="15"/>
  <c r="M26" i="15"/>
  <c r="M18" i="15"/>
  <c r="M17" i="15"/>
  <c r="M24" i="15"/>
  <c r="M16" i="15"/>
  <c r="M8" i="15"/>
  <c r="M7" i="15"/>
  <c r="M13" i="15"/>
  <c r="M25" i="15"/>
  <c r="M23" i="15"/>
  <c r="M15" i="15"/>
  <c r="M10" i="15"/>
  <c r="M22" i="15"/>
  <c r="M14" i="15"/>
  <c r="M12" i="15"/>
  <c r="M9" i="15"/>
  <c r="M21" i="15"/>
  <c r="M20" i="15"/>
  <c r="Q26" i="15" l="1"/>
  <c r="I26" i="15" s="1"/>
  <c r="L26" i="15"/>
  <c r="Q25" i="15"/>
  <c r="I25" i="15" s="1"/>
  <c r="L25" i="15"/>
  <c r="Q24" i="15"/>
  <c r="I24" i="15" s="1"/>
  <c r="L24" i="15"/>
  <c r="Q23" i="15"/>
  <c r="I23" i="15" s="1"/>
  <c r="L23" i="15"/>
  <c r="Q22" i="15"/>
  <c r="I22" i="15" s="1"/>
  <c r="L22" i="15"/>
  <c r="Q21" i="15"/>
  <c r="I21" i="15" s="1"/>
  <c r="L21" i="15"/>
  <c r="Q20" i="15"/>
  <c r="I20" i="15" s="1"/>
  <c r="L20" i="15"/>
  <c r="Q19" i="15"/>
  <c r="I19" i="15" s="1"/>
  <c r="L19" i="15"/>
  <c r="Q18" i="15"/>
  <c r="I18" i="15" s="1"/>
  <c r="L18" i="15"/>
  <c r="Q17" i="15"/>
  <c r="I17" i="15" s="1"/>
  <c r="L17" i="15"/>
  <c r="Q16" i="15"/>
  <c r="I16" i="15" s="1"/>
  <c r="L16" i="15"/>
  <c r="Q15" i="15"/>
  <c r="I15" i="15" s="1"/>
  <c r="L15" i="15"/>
  <c r="Q14" i="15"/>
  <c r="I14" i="15" s="1"/>
  <c r="L14" i="15"/>
  <c r="Q13" i="15"/>
  <c r="I13" i="15" s="1"/>
  <c r="L13" i="15"/>
  <c r="Q12" i="15"/>
  <c r="I12" i="15" s="1"/>
  <c r="L12" i="15"/>
  <c r="Q11" i="15"/>
  <c r="I11" i="15" s="1"/>
  <c r="L11" i="15"/>
  <c r="Q10" i="15"/>
  <c r="I10" i="15" s="1"/>
  <c r="L10" i="15"/>
  <c r="Q9" i="15"/>
  <c r="I9" i="15" s="1"/>
  <c r="L9" i="15"/>
  <c r="Q8" i="15"/>
  <c r="I8" i="15" s="1"/>
  <c r="L8" i="15"/>
  <c r="A8" i="15"/>
  <c r="A9" i="15" s="1"/>
  <c r="Q7" i="15"/>
  <c r="I7" i="15" s="1"/>
  <c r="L7" i="15"/>
  <c r="L6" i="15"/>
  <c r="G6" i="15"/>
  <c r="F6" i="15"/>
  <c r="D6" i="15"/>
  <c r="C6" i="15"/>
  <c r="O5" i="15"/>
  <c r="D7" i="15" l="1"/>
  <c r="G7" i="15" s="1"/>
  <c r="C7" i="15"/>
  <c r="B7" i="15"/>
  <c r="C8" i="15"/>
  <c r="B8" i="15"/>
  <c r="C9" i="15"/>
  <c r="A10" i="15"/>
  <c r="D9" i="15"/>
  <c r="G9" i="15" s="1"/>
  <c r="B9" i="15"/>
  <c r="D8" i="15"/>
  <c r="G8" i="15" s="1"/>
  <c r="C10" i="15" l="1"/>
  <c r="B10" i="15"/>
  <c r="A11" i="15"/>
  <c r="D10" i="15"/>
  <c r="G10" i="15" s="1"/>
  <c r="F8" i="15"/>
  <c r="E8" i="15"/>
  <c r="F9" i="15"/>
  <c r="E9" i="15"/>
  <c r="E7" i="15"/>
  <c r="F7" i="15"/>
  <c r="A12" i="15" l="1"/>
  <c r="D11" i="15"/>
  <c r="G11" i="15" s="1"/>
  <c r="B11" i="15"/>
  <c r="C11" i="15"/>
  <c r="E10" i="15"/>
  <c r="F10" i="15"/>
  <c r="F11" i="15" l="1"/>
  <c r="E11" i="15"/>
  <c r="B12" i="15"/>
  <c r="A13" i="15"/>
  <c r="D12" i="15"/>
  <c r="G12" i="15" s="1"/>
  <c r="C12" i="15"/>
  <c r="B13" i="15" l="1"/>
  <c r="A14" i="15"/>
  <c r="D13" i="15"/>
  <c r="G13" i="15" s="1"/>
  <c r="C13" i="15"/>
  <c r="E12" i="15"/>
  <c r="F12" i="15"/>
  <c r="F13" i="15" l="1"/>
  <c r="E13" i="15"/>
  <c r="A15" i="15"/>
  <c r="D14" i="15"/>
  <c r="G14" i="15" s="1"/>
  <c r="C14" i="15"/>
  <c r="B14" i="15"/>
  <c r="F14" i="15" l="1"/>
  <c r="E14" i="15"/>
  <c r="A16" i="15"/>
  <c r="D15" i="15"/>
  <c r="G15" i="15" s="1"/>
  <c r="C15" i="15"/>
  <c r="B15" i="15"/>
  <c r="E15" i="15" l="1"/>
  <c r="F15" i="15"/>
  <c r="B16" i="15"/>
  <c r="A17" i="15"/>
  <c r="D16" i="15"/>
  <c r="G16" i="15" s="1"/>
  <c r="C16" i="15"/>
  <c r="F16" i="15" l="1"/>
  <c r="E16" i="15"/>
  <c r="C17" i="15"/>
  <c r="A18" i="15"/>
  <c r="D17" i="15"/>
  <c r="G17" i="15" s="1"/>
  <c r="B17" i="15"/>
  <c r="C18" i="15" l="1"/>
  <c r="B18" i="15"/>
  <c r="A19" i="15"/>
  <c r="D18" i="15"/>
  <c r="G18" i="15" s="1"/>
  <c r="F17" i="15"/>
  <c r="E17" i="15"/>
  <c r="A20" i="15" l="1"/>
  <c r="D19" i="15"/>
  <c r="G19" i="15" s="1"/>
  <c r="B19" i="15"/>
  <c r="C19" i="15"/>
  <c r="E18" i="15"/>
  <c r="F18" i="15"/>
  <c r="E19" i="15" l="1"/>
  <c r="F19" i="15"/>
  <c r="A21" i="15"/>
  <c r="D20" i="15"/>
  <c r="G20" i="15" s="1"/>
  <c r="C20" i="15"/>
  <c r="B20" i="15"/>
  <c r="E20" i="15" l="1"/>
  <c r="F20" i="15"/>
  <c r="B21" i="15"/>
  <c r="C21" i="15"/>
  <c r="A22" i="15"/>
  <c r="D21" i="15"/>
  <c r="G21" i="15" s="1"/>
  <c r="A23" i="15" l="1"/>
  <c r="D22" i="15"/>
  <c r="G22" i="15" s="1"/>
  <c r="C22" i="15"/>
  <c r="B22" i="15"/>
  <c r="F21" i="15"/>
  <c r="E21" i="15"/>
  <c r="F22" i="15" l="1"/>
  <c r="E22" i="15"/>
  <c r="A24" i="15"/>
  <c r="D23" i="15"/>
  <c r="G23" i="15" s="1"/>
  <c r="C23" i="15"/>
  <c r="B23" i="15"/>
  <c r="F23" i="15" l="1"/>
  <c r="E23" i="15"/>
  <c r="A25" i="15"/>
  <c r="D24" i="15"/>
  <c r="G24" i="15" s="1"/>
  <c r="C24" i="15"/>
  <c r="B24" i="15"/>
  <c r="F24" i="15" l="1"/>
  <c r="E24" i="15"/>
  <c r="C25" i="15"/>
  <c r="A26" i="15"/>
  <c r="D25" i="15"/>
  <c r="G25" i="15" s="1"/>
  <c r="B25" i="15"/>
  <c r="F25" i="15" l="1"/>
  <c r="E25" i="15"/>
  <c r="C26" i="15"/>
  <c r="B26" i="15"/>
  <c r="D26" i="15"/>
  <c r="G26" i="15" s="1"/>
  <c r="F26" i="15" l="1"/>
  <c r="E26" i="15"/>
</calcChain>
</file>

<file path=xl/sharedStrings.xml><?xml version="1.0" encoding="utf-8"?>
<sst xmlns="http://schemas.openxmlformats.org/spreadsheetml/2006/main" count="975" uniqueCount="256">
  <si>
    <t>FAMEDATE</t>
  </si>
  <si>
    <t>a.e.us.pcpa.erf</t>
  </si>
  <si>
    <t>a.e.eul.pcpa.erf</t>
  </si>
  <si>
    <t>a.e.cn.pcpa.erf</t>
  </si>
  <si>
    <t>Table 1</t>
  </si>
  <si>
    <t>Annual</t>
  </si>
  <si>
    <t>China</t>
  </si>
  <si>
    <t>$C$3</t>
  </si>
  <si>
    <t>$C$5</t>
  </si>
  <si>
    <t>$C$6</t>
  </si>
  <si>
    <t>$C$8</t>
  </si>
  <si>
    <t>$C$9</t>
  </si>
  <si>
    <t>$C$10</t>
  </si>
  <si>
    <t>$C$11</t>
  </si>
  <si>
    <t>$C$13</t>
  </si>
  <si>
    <t>$C$14</t>
  </si>
  <si>
    <t>$C$15</t>
  </si>
  <si>
    <t>$C$16</t>
  </si>
  <si>
    <t>$C$18</t>
  </si>
  <si>
    <t>$C$19</t>
  </si>
  <si>
    <t>$C$20</t>
  </si>
  <si>
    <t>$C$21</t>
  </si>
  <si>
    <t>$C$4</t>
  </si>
  <si>
    <t>Refresh</t>
  </si>
  <si>
    <t>World</t>
  </si>
  <si>
    <t>a.e.wor.yrgr.psigmaf</t>
  </si>
  <si>
    <t>a.e.inc.yrgr.psigmaf</t>
  </si>
  <si>
    <t>a.e.noa.yrgr.psigmaf</t>
  </si>
  <si>
    <t>a.e.edd.yrgr.psigmaf</t>
  </si>
  <si>
    <t>a.e.add.yrgr.psigmaf</t>
  </si>
  <si>
    <t>a.e.oce.yrgr.psigmaf</t>
  </si>
  <si>
    <t>a.e.emm.yrgr.psigmaf</t>
  </si>
  <si>
    <t>a.e.emc.yrgr.psigmaf</t>
  </si>
  <si>
    <t>a.e.cn.yrgr.psigmaf</t>
  </si>
  <si>
    <t>a.e.adc.yrgr.psigmaf</t>
  </si>
  <si>
    <t>a.e.laa.yrgr.psigmaf</t>
  </si>
  <si>
    <t>a.e.ect.yrgr.psigmaf</t>
  </si>
  <si>
    <t>a.e.mea.yrgr.psigmaf</t>
  </si>
  <si>
    <t>a.e.afr.yrgr.psigmaf</t>
  </si>
  <si>
    <t>Japan</t>
  </si>
  <si>
    <t>Germany</t>
  </si>
  <si>
    <t>India</t>
  </si>
  <si>
    <t>United Kingdom</t>
  </si>
  <si>
    <t>France</t>
  </si>
  <si>
    <t>Canada</t>
  </si>
  <si>
    <t>Italy</t>
  </si>
  <si>
    <t>Brazil</t>
  </si>
  <si>
    <t>US</t>
  </si>
  <si>
    <t>GB</t>
  </si>
  <si>
    <t>CA</t>
  </si>
  <si>
    <t>FR</t>
  </si>
  <si>
    <t>DE</t>
  </si>
  <si>
    <t>IT</t>
  </si>
  <si>
    <t>JP</t>
  </si>
  <si>
    <t>CN</t>
  </si>
  <si>
    <t>IN</t>
  </si>
  <si>
    <t>BR</t>
  </si>
  <si>
    <t>a.e.jp.pcpa.erf</t>
  </si>
  <si>
    <t>a.e.de.pcpa.erf</t>
  </si>
  <si>
    <t>a.e.in.pcpa.erf</t>
  </si>
  <si>
    <t>a.e.gb.pcpa.erf</t>
  </si>
  <si>
    <t>a.e.fr.pcpa.erf</t>
  </si>
  <si>
    <t>a.e.ca.pcpa.erf</t>
  </si>
  <si>
    <t>a.e.it.pcpa.erf</t>
  </si>
  <si>
    <t>a.e.br.pcpa.erf</t>
  </si>
  <si>
    <t>Figure 2</t>
  </si>
  <si>
    <t>$D$3</t>
  </si>
  <si>
    <t>A1:U1</t>
  </si>
  <si>
    <t>$D$4</t>
  </si>
  <si>
    <t>$D$5</t>
  </si>
  <si>
    <t>$D$6</t>
  </si>
  <si>
    <t>$D$7</t>
  </si>
  <si>
    <t>$D$8</t>
  </si>
  <si>
    <t>$D$9</t>
  </si>
  <si>
    <t>$D$10</t>
  </si>
  <si>
    <t>$D$11</t>
  </si>
  <si>
    <t>$D$12</t>
  </si>
  <si>
    <t>$D$13</t>
  </si>
  <si>
    <t>$D$2</t>
  </si>
  <si>
    <t>Figure 5</t>
  </si>
  <si>
    <t>A.I.WOR.11003.PSIGMAF.ALL.DIR.NLIFE</t>
  </si>
  <si>
    <t>A.I.WOR.11003.PSIGMAF.ALL.DIR.LIFE</t>
  </si>
  <si>
    <t>Figure 1</t>
  </si>
  <si>
    <t>$C$7</t>
  </si>
  <si>
    <t>$C$12</t>
  </si>
  <si>
    <t>$C$2</t>
  </si>
  <si>
    <t>$C$1</t>
  </si>
  <si>
    <t>new data</t>
  </si>
  <si>
    <t>Rank</t>
  </si>
  <si>
    <t>Country</t>
  </si>
  <si>
    <t>Total premium volume (USD bn)</t>
  </si>
  <si>
    <t>Global market share</t>
  </si>
  <si>
    <t>% change</t>
  </si>
  <si>
    <t>WOR</t>
  </si>
  <si>
    <t>TW</t>
  </si>
  <si>
    <t>Taiwan</t>
  </si>
  <si>
    <t>CH</t>
  </si>
  <si>
    <t>Switzerland</t>
  </si>
  <si>
    <t>ES</t>
  </si>
  <si>
    <t>Spain</t>
  </si>
  <si>
    <t>KR</t>
  </si>
  <si>
    <t>South Korea</t>
  </si>
  <si>
    <t>ZA</t>
  </si>
  <si>
    <t>South Africa</t>
  </si>
  <si>
    <t>NL</t>
  </si>
  <si>
    <t>Netherlands</t>
  </si>
  <si>
    <t>IE</t>
  </si>
  <si>
    <t>Ireland</t>
  </si>
  <si>
    <t>HK</t>
  </si>
  <si>
    <t>Hong Kong</t>
  </si>
  <si>
    <t>AU</t>
  </si>
  <si>
    <t>Australia</t>
  </si>
  <si>
    <t>Figure 9</t>
  </si>
  <si>
    <t>$I$61</t>
  </si>
  <si>
    <t>$C$73</t>
  </si>
  <si>
    <t>$K$19</t>
  </si>
  <si>
    <t>$K$18</t>
  </si>
  <si>
    <t>$K$17</t>
  </si>
  <si>
    <t>$K$16</t>
  </si>
  <si>
    <t>$K$14</t>
  </si>
  <si>
    <t>$K$11</t>
  </si>
  <si>
    <t>$C$74</t>
  </si>
  <si>
    <t>$C$69</t>
  </si>
  <si>
    <t>$L$75</t>
  </si>
  <si>
    <t>$C$61</t>
  </si>
  <si>
    <t>$K$12</t>
  </si>
  <si>
    <t>$C$72</t>
  </si>
  <si>
    <t>$C$68</t>
  </si>
  <si>
    <t>$L$74</t>
  </si>
  <si>
    <t>$L$73</t>
  </si>
  <si>
    <t>$L$72</t>
  </si>
  <si>
    <t>$L$71</t>
  </si>
  <si>
    <t>$L$70</t>
  </si>
  <si>
    <t>$L$69</t>
  </si>
  <si>
    <t>$L$68</t>
  </si>
  <si>
    <t>$L$67</t>
  </si>
  <si>
    <t>$C$17</t>
  </si>
  <si>
    <t>$K$15</t>
  </si>
  <si>
    <t>$C$70</t>
  </si>
  <si>
    <t>$L$76</t>
  </si>
  <si>
    <t>$K$13</t>
  </si>
  <si>
    <t>$C$60</t>
  </si>
  <si>
    <t>$C$71</t>
  </si>
  <si>
    <t>$C$67</t>
  </si>
  <si>
    <t>$K$9</t>
  </si>
  <si>
    <t>$K$1</t>
  </si>
  <si>
    <t>$K$4</t>
  </si>
  <si>
    <t>$K$6</t>
  </si>
  <si>
    <t>$K$7</t>
  </si>
  <si>
    <t>$K$8</t>
  </si>
  <si>
    <t>$C$128</t>
  </si>
  <si>
    <t>$C$130</t>
  </si>
  <si>
    <t>$C$121</t>
  </si>
  <si>
    <t>$C$127</t>
  </si>
  <si>
    <t>$C$131</t>
  </si>
  <si>
    <t>$C$126</t>
  </si>
  <si>
    <t>$C$124</t>
  </si>
  <si>
    <t>$C$133</t>
  </si>
  <si>
    <t>$C$132</t>
  </si>
  <si>
    <t>$C$129</t>
  </si>
  <si>
    <t>2010</t>
  </si>
  <si>
    <t>$C$58</t>
  </si>
  <si>
    <t>Figure 7</t>
  </si>
  <si>
    <t>Table 3</t>
  </si>
  <si>
    <t>$M$26</t>
  </si>
  <si>
    <t>$M$7</t>
  </si>
  <si>
    <t>$M$11</t>
  </si>
  <si>
    <t>$M$18</t>
  </si>
  <si>
    <t>$M$25</t>
  </si>
  <si>
    <t>$M$16</t>
  </si>
  <si>
    <t>$M$15</t>
  </si>
  <si>
    <t>$M$10</t>
  </si>
  <si>
    <t>$M$17</t>
  </si>
  <si>
    <t>$M$8</t>
  </si>
  <si>
    <t>$M$20</t>
  </si>
  <si>
    <t>$M$9</t>
  </si>
  <si>
    <t>$M$13</t>
  </si>
  <si>
    <t>$M$12</t>
  </si>
  <si>
    <t>$M$24</t>
  </si>
  <si>
    <t>$M$6</t>
  </si>
  <si>
    <t>$M$22</t>
  </si>
  <si>
    <t>$M$21</t>
  </si>
  <si>
    <t>$M$23</t>
  </si>
  <si>
    <t>$M$14</t>
  </si>
  <si>
    <t>$M$19</t>
  </si>
  <si>
    <t>$I$4</t>
  </si>
  <si>
    <t>A1:D1</t>
  </si>
  <si>
    <t>$E$4</t>
  </si>
  <si>
    <t>Figure 11</t>
  </si>
  <si>
    <t>Figure 19</t>
  </si>
  <si>
    <t>A.I.WOR.11001.ERF.ALL.DIR50.SLIFETRAD/A.I.WOR.11001.ERF.ALL.DIR.SLIFETRAD</t>
  </si>
  <si>
    <t>A.I.WOR.11001.ERF.ALL.DIR60.SLIFETRAD/A.I.WOR.11001.ERF.ALL.DIR.SLIFETRAD</t>
  </si>
  <si>
    <t>A.I.WOR.11001.Psigmaf.all.dir.life</t>
  </si>
  <si>
    <t>A.I.WOR.11003.ERF.ALL.DIR50.SLIFETRAD</t>
  </si>
  <si>
    <t>A.I.WOR.11003.ERF.ALL.DIR60.SLIFETRAD</t>
  </si>
  <si>
    <t>$B$10</t>
  </si>
  <si>
    <t>$B$9</t>
  </si>
  <si>
    <t>Figure 18</t>
  </si>
  <si>
    <t>A.I.WOR.11001.ERF.ALL.DIR50.SLIFETRAD</t>
  </si>
  <si>
    <t>A.I.WOR.11001.ERF.ALL.DIR60.SLIFETRAD</t>
  </si>
  <si>
    <t>A1:N1</t>
  </si>
  <si>
    <t>A1:I1</t>
  </si>
  <si>
    <t>$C$38</t>
  </si>
  <si>
    <t>$C$37</t>
  </si>
  <si>
    <t>$D$47</t>
  </si>
  <si>
    <t>$D$35</t>
  </si>
  <si>
    <t>$D$44</t>
  </si>
  <si>
    <t>$D$34</t>
  </si>
  <si>
    <t>$D$42</t>
  </si>
  <si>
    <t>$D$32</t>
  </si>
  <si>
    <t>$D$33</t>
  </si>
  <si>
    <t>$D$41</t>
  </si>
  <si>
    <t>$D$38</t>
  </si>
  <si>
    <t>$D$37</t>
  </si>
  <si>
    <t>$D$36</t>
  </si>
  <si>
    <t>a.e.us.rcbp.erf</t>
  </si>
  <si>
    <t>a.e.eul.rcbp.erf</t>
  </si>
  <si>
    <t>a.e.cn.rcbp.erf</t>
  </si>
  <si>
    <t>a.e.us.rlte.erf</t>
  </si>
  <si>
    <t>a.e.eul.rlte.erf</t>
  </si>
  <si>
    <t>a.e.cn.rlte.erf</t>
  </si>
  <si>
    <t>a.e.eul.yrgr.psigmaf</t>
  </si>
  <si>
    <t>a.e.us.yrgr.psigmaf</t>
  </si>
  <si>
    <t>A1:C1</t>
  </si>
  <si>
    <t>2022</t>
  </si>
  <si>
    <t>2023</t>
  </si>
  <si>
    <t>A1:X1</t>
  </si>
  <si>
    <t>2032</t>
  </si>
  <si>
    <t>a.e.gb.rcbp.erf</t>
  </si>
  <si>
    <t>A1:F1</t>
  </si>
  <si>
    <t>LU</t>
  </si>
  <si>
    <t>Luxembourg</t>
  </si>
  <si>
    <t>a.i.US.11001.Psigmaf.all.dir.tot</t>
  </si>
  <si>
    <t>a.i.GB.11001.Psigmaf.all.dir.tot</t>
  </si>
  <si>
    <t>a.i.TW.11001.Psigmaf.all.dir.tot</t>
  </si>
  <si>
    <t>a.i.CH.11001.Psigmaf.all.dir.tot</t>
  </si>
  <si>
    <t>a.i.ES.11001.Psigmaf.all.dir.tot</t>
  </si>
  <si>
    <t>a.i.KR.11001.Psigmaf.all.dir.tot</t>
  </si>
  <si>
    <t>a.i.ZA.11001.Psigmaf.all.dir.tot</t>
  </si>
  <si>
    <t>a.i.NL.11001.Psigmaf.all.dir.tot</t>
  </si>
  <si>
    <t>a.i.JP.11001.Psigmaf.all.dir.tot</t>
  </si>
  <si>
    <t>a.i.IT.11001.Psigmaf.all.dir.tot</t>
  </si>
  <si>
    <t>a.i.IE.11001.Psigmaf.all.dir.tot</t>
  </si>
  <si>
    <t>a.i.IN.11001.Psigmaf.all.dir.tot</t>
  </si>
  <si>
    <t>a.i.HK.11001.Psigmaf.all.dir.tot</t>
  </si>
  <si>
    <t>a.i.DE.11001.Psigmaf.all.dir.tot</t>
  </si>
  <si>
    <t>a.i.FR.11001.Psigmaf.all.dir.tot</t>
  </si>
  <si>
    <t>a.i.CN.11001.Psigmaf.all.dir.tot</t>
  </si>
  <si>
    <t>a.i.CA.11001.Psigmaf.all.dir.tot</t>
  </si>
  <si>
    <t>a.i.BR.11001.Psigmaf.all.dir.tot</t>
  </si>
  <si>
    <t>a.i.LU.11001.Psigmaf.all.dir.tot</t>
  </si>
  <si>
    <t>a.i.AU.11001.Psigmaf.all.dir.tot</t>
  </si>
  <si>
    <t>a.i.WOR.11001.Psigmaf.all.dir.tot</t>
  </si>
  <si>
    <t>Top 20 markets</t>
  </si>
  <si>
    <t>$M$27</t>
  </si>
  <si>
    <t>Source: Swiss Re Institute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</si>
</sst>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7">
    <numFmt numFmtId="43" formatCode="_ * #,##0.00_ ;_ * \-#,##0.00_ ;_ * &quot;-&quot;??_ ;_ @_ "/>
    <numFmt numFmtId="164" formatCode="&quot;$&quot;#,##0_);\(&quot;$&quot;#,##0\)"/>
    <numFmt numFmtId="165" formatCode="0.0%"/>
    <numFmt numFmtId="166" formatCode="0.000"/>
    <numFmt numFmtId="167" formatCode="0.0"/>
    <numFmt numFmtId="168" formatCode="#,##0.0"/>
    <numFmt numFmtId="169" formatCode="0.0000%"/>
    <numFmt numFmtId="170" formatCode="General_)"/>
    <numFmt numFmtId="171" formatCode="mm/dd/yy"/>
    <numFmt numFmtId="172" formatCode="#\ ##0.00_-;\-#\ ##0.00_-;_-0.00_-;_-@_ "/>
    <numFmt numFmtId="173" formatCode="#\ ##0.0_-;\-#\ ##0.0_-;_-0.0_-;_-@_ "/>
    <numFmt numFmtId="174" formatCode="#\ ##0_-;\-#\ ##0_-;_-0_-;_-@_ "/>
    <numFmt numFmtId="175" formatCode="#,##0.0%\ _);\(#,##0.0%\)"/>
    <numFmt numFmtId="176" formatCode="#,##0.0%_)\ &quot;pts.&quot;;\(#,##0.0%\)\ &quot;pts.&quot;"/>
    <numFmt numFmtId="177" formatCode="#,##0%_);\(#,##0%\)"/>
    <numFmt numFmtId="178" formatCode="&quot;L.&quot;\ #,##0;[Red]\-&quot;L.&quot;\ #,##0"/>
    <numFmt numFmtId="179" formatCode="_ * #,##0_ ;_ * \-#,##0_ ;_ * &quot;-&quot;??_ ;_ @_ "/>
  </numFmts>
  <fonts count="78">
    <font>
      <sz val="11"/>
      <color theme="1"/>
      <name val="SwissReSans"/>
      <family val="2"/>
    </font>
    <font>
      <sz val="11"/>
      <color theme="1"/>
      <name val="SwissReSans"/>
      <family val="2"/>
    </font>
    <font>
      <b/>
      <sz val="15"/>
      <color theme="3"/>
      <name val="SwissReSans"/>
      <family val="2"/>
    </font>
    <font>
      <b/>
      <sz val="13"/>
      <color theme="3"/>
      <name val="SwissReSans"/>
      <family val="2"/>
    </font>
    <font>
      <b/>
      <sz val="11"/>
      <color theme="3"/>
      <name val="SwissReSans"/>
      <family val="2"/>
    </font>
    <font>
      <sz val="11"/>
      <color rgb="FF006100"/>
      <name val="SwissReSans"/>
      <family val="2"/>
    </font>
    <font>
      <sz val="11"/>
      <color rgb="FF9C0006"/>
      <name val="SwissReSans"/>
      <family val="2"/>
    </font>
    <font>
      <sz val="11"/>
      <color rgb="FF3F3F76"/>
      <name val="SwissReSans"/>
      <family val="2"/>
    </font>
    <font>
      <b/>
      <sz val="11"/>
      <color rgb="FF3F3F3F"/>
      <name val="SwissReSans"/>
      <family val="2"/>
    </font>
    <font>
      <b/>
      <sz val="11"/>
      <color rgb="FFFA7D00"/>
      <name val="SwissReSans"/>
      <family val="2"/>
    </font>
    <font>
      <sz val="11"/>
      <color rgb="FFFA7D00"/>
      <name val="SwissReSans"/>
      <family val="2"/>
    </font>
    <font>
      <b/>
      <sz val="11"/>
      <color theme="0"/>
      <name val="SwissReSans"/>
      <family val="2"/>
    </font>
    <font>
      <sz val="11"/>
      <color rgb="FFFF0000"/>
      <name val="SwissReSans"/>
      <family val="2"/>
    </font>
    <font>
      <i/>
      <sz val="11"/>
      <color rgb="FF7F7F7F"/>
      <name val="SwissReSans"/>
      <family val="2"/>
    </font>
    <font>
      <b/>
      <sz val="11"/>
      <color theme="1"/>
      <name val="SwissReSans"/>
      <family val="2"/>
    </font>
    <font>
      <sz val="11"/>
      <color theme="0"/>
      <name val="SwissReSans"/>
      <family val="2"/>
    </font>
    <font>
      <sz val="10"/>
      <name val="SwissReSans"/>
      <family val="2"/>
    </font>
    <font>
      <sz val="11"/>
      <name val="SwissReSans"/>
      <family val="2"/>
    </font>
    <font>
      <sz val="11"/>
      <color indexed="8"/>
      <name val="SwissReSans"/>
      <family val="2"/>
    </font>
    <font>
      <sz val="11"/>
      <color indexed="9"/>
      <name val="SwissReSans"/>
      <family val="2"/>
    </font>
    <font>
      <sz val="11"/>
      <color indexed="62"/>
      <name val="SwissReSans"/>
      <family val="2"/>
    </font>
    <font>
      <sz val="10"/>
      <name val="Arial"/>
      <family val="2"/>
    </font>
    <font>
      <sz val="9"/>
      <name val="?¢¬¢¯?"/>
      <family val="3"/>
      <charset val="129"/>
    </font>
    <font>
      <sz val="12"/>
      <name val="Arial"/>
      <family val="2"/>
    </font>
    <font>
      <b/>
      <sz val="11"/>
      <color indexed="52"/>
      <name val="SwissReSans"/>
      <family val="2"/>
    </font>
    <font>
      <b/>
      <sz val="11"/>
      <color indexed="9"/>
      <name val="SwissReSans"/>
      <family val="2"/>
    </font>
    <font>
      <sz val="8"/>
      <name val="Times New Roman"/>
      <family val="1"/>
    </font>
    <font>
      <i/>
      <sz val="11"/>
      <color indexed="23"/>
      <name val="SwissReSans"/>
      <family val="2"/>
    </font>
    <font>
      <sz val="11"/>
      <color indexed="17"/>
      <name val="SwissReSans"/>
      <family val="2"/>
    </font>
    <font>
      <sz val="8"/>
      <name val="Arial"/>
      <family val="2"/>
    </font>
    <font>
      <b/>
      <sz val="12"/>
      <name val="Arial"/>
      <family val="2"/>
    </font>
    <font>
      <b/>
      <sz val="15"/>
      <color indexed="10"/>
      <name val="SwissReSans"/>
      <family val="2"/>
    </font>
    <font>
      <b/>
      <sz val="13"/>
      <color indexed="10"/>
      <name val="SwissReSans"/>
      <family val="2"/>
    </font>
    <font>
      <b/>
      <sz val="11"/>
      <color indexed="10"/>
      <name val="SwissReSans"/>
      <family val="2"/>
    </font>
    <font>
      <sz val="11"/>
      <color indexed="54"/>
      <name val="SwissReSans"/>
      <family val="2"/>
    </font>
    <font>
      <sz val="11"/>
      <color indexed="52"/>
      <name val="SwissReSans"/>
      <family val="2"/>
    </font>
    <font>
      <sz val="10"/>
      <name val="MS Sans Serif"/>
      <family val="2"/>
    </font>
    <font>
      <sz val="7.5"/>
      <name val="Century Schoolbook"/>
      <family val="1"/>
    </font>
    <font>
      <sz val="11"/>
      <color indexed="60"/>
      <name val="SwissReSans"/>
      <family val="2"/>
    </font>
    <font>
      <b/>
      <sz val="11"/>
      <color indexed="63"/>
      <name val="SwissReSans"/>
      <family val="2"/>
    </font>
    <font>
      <sz val="8"/>
      <name val="Helv"/>
    </font>
    <font>
      <b/>
      <sz val="10"/>
      <color indexed="8"/>
      <name val="Times New Roman"/>
      <family val="1"/>
    </font>
    <font>
      <i/>
      <sz val="10"/>
      <name val="SwissReSans"/>
      <family val="2"/>
    </font>
    <font>
      <i/>
      <sz val="8"/>
      <name val="SwissReSans"/>
      <family val="2"/>
    </font>
    <font>
      <b/>
      <sz val="18"/>
      <color indexed="10"/>
      <name val="Cambria"/>
      <family val="2"/>
    </font>
    <font>
      <b/>
      <sz val="11"/>
      <color indexed="8"/>
      <name val="SwissReSans"/>
      <family val="2"/>
    </font>
    <font>
      <sz val="11"/>
      <name val="Times New Roman"/>
      <family val="1"/>
    </font>
    <font>
      <sz val="11"/>
      <color indexed="59"/>
      <name val="SwissReSans"/>
      <family val="2"/>
    </font>
    <font>
      <b/>
      <sz val="10"/>
      <name val="SwissReSans"/>
      <family val="2"/>
    </font>
    <font>
      <sz val="10"/>
      <color indexed="8"/>
      <name val="MS Sans Serif"/>
      <family val="2"/>
    </font>
    <font>
      <sz val="11"/>
      <color indexed="8"/>
      <name val="Univers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9"/>
      <name val="Calibri"/>
      <family val="2"/>
    </font>
    <font>
      <sz val="11"/>
      <color rgb="FF9C6500"/>
      <name val="SwissReSans"/>
      <family val="2"/>
    </font>
    <font>
      <b/>
      <sz val="18"/>
      <color theme="3"/>
      <name val="Calibri Light"/>
      <family val="2"/>
      <scheme val="major"/>
    </font>
    <font>
      <sz val="11"/>
      <name val="Univers"/>
      <family val="2"/>
    </font>
    <font>
      <u/>
      <sz val="11"/>
      <color theme="10"/>
      <name val="SwissReSans"/>
      <family val="2"/>
    </font>
    <font>
      <sz val="11"/>
      <color indexed="8"/>
      <name val="Calibri"/>
      <family val="2"/>
      <scheme val="minor"/>
    </font>
    <font>
      <sz val="10"/>
      <color theme="1"/>
      <name val="SwissReSans"/>
      <family val="2"/>
    </font>
    <font>
      <sz val="11"/>
      <color theme="1"/>
      <name val="Calibri"/>
      <family val="2"/>
      <scheme val="minor"/>
    </font>
    <font>
      <sz val="8"/>
      <color theme="0"/>
      <name val="SwissReSans"/>
      <family val="2"/>
    </font>
    <font>
      <sz val="8"/>
      <name val="SwissReSans"/>
      <family val="2"/>
    </font>
    <font>
      <sz val="10"/>
      <name val="SwissReSans"/>
      <family val="2"/>
    </font>
    <font>
      <b/>
      <sz val="8"/>
      <name val="SwissReSans"/>
      <family val="2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8"/>
      </patternFill>
    </fill>
    <fill>
      <patternFill patternType="solid">
        <fgColor indexed="49"/>
      </patternFill>
    </fill>
    <fill>
      <patternFill patternType="solid">
        <fgColor indexed="19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F4DBC"/>
        <bgColor indexed="64"/>
      </patternFill>
    </fill>
    <fill>
      <patternFill patternType="solid">
        <fgColor rgb="FF99CCFF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double">
        <color indexed="52"/>
      </bottom>
      <diagonal/>
    </border>
    <border>
      <left/>
      <right style="dotted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</borders>
  <cellStyleXfs count="198">
    <xf numFmtId="0" fontId="0" fillId="0" borderId="0"/>
    <xf numFmtId="0" fontId="16" fillId="0" borderId="0"/>
    <xf numFmtId="0" fontId="18" fillId="34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4" borderId="0" applyNumberFormat="0" applyBorder="0" applyAlignment="0" applyProtection="0"/>
    <xf numFmtId="0" fontId="18" fillId="37" borderId="0" applyNumberFormat="0" applyBorder="0" applyAlignment="0" applyProtection="0"/>
    <xf numFmtId="0" fontId="18" fillId="35" borderId="0" applyNumberFormat="0" applyBorder="0" applyAlignment="0" applyProtection="0"/>
    <xf numFmtId="0" fontId="18" fillId="38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38" borderId="0" applyNumberFormat="0" applyBorder="0" applyAlignment="0" applyProtection="0"/>
    <xf numFmtId="0" fontId="18" fillId="41" borderId="0" applyNumberFormat="0" applyBorder="0" applyAlignment="0" applyProtection="0"/>
    <xf numFmtId="0" fontId="18" fillId="35" borderId="0" applyNumberFormat="0" applyBorder="0" applyAlignment="0" applyProtection="0"/>
    <xf numFmtId="0" fontId="19" fillId="42" borderId="0" applyNumberFormat="0" applyBorder="0" applyAlignment="0" applyProtection="0"/>
    <xf numFmtId="0" fontId="19" fillId="39" borderId="0" applyNumberFormat="0" applyBorder="0" applyAlignment="0" applyProtection="0"/>
    <xf numFmtId="0" fontId="19" fillId="40" borderId="0" applyNumberFormat="0" applyBorder="0" applyAlignment="0" applyProtection="0"/>
    <xf numFmtId="0" fontId="19" fillId="38" borderId="0" applyNumberFormat="0" applyBorder="0" applyAlignment="0" applyProtection="0"/>
    <xf numFmtId="0" fontId="19" fillId="43" borderId="0" applyNumberFormat="0" applyBorder="0" applyAlignment="0" applyProtection="0"/>
    <xf numFmtId="0" fontId="19" fillId="35" borderId="0" applyNumberFormat="0" applyBorder="0" applyAlignment="0" applyProtection="0"/>
    <xf numFmtId="0" fontId="19" fillId="42" borderId="0" applyNumberFormat="0" applyBorder="0" applyAlignment="0" applyProtection="0"/>
    <xf numFmtId="0" fontId="19" fillId="44" borderId="0" applyNumberFormat="0" applyBorder="0" applyAlignment="0" applyProtection="0"/>
    <xf numFmtId="0" fontId="19" fillId="45" borderId="0" applyNumberFormat="0" applyBorder="0" applyAlignment="0" applyProtection="0"/>
    <xf numFmtId="0" fontId="19" fillId="46" borderId="0" applyNumberFormat="0" applyBorder="0" applyAlignment="0" applyProtection="0"/>
    <xf numFmtId="0" fontId="19" fillId="43" borderId="0" applyNumberFormat="0" applyBorder="0" applyAlignment="0" applyProtection="0"/>
    <xf numFmtId="0" fontId="19" fillId="44" borderId="0" applyNumberFormat="0" applyBorder="0" applyAlignment="0" applyProtection="0"/>
    <xf numFmtId="0" fontId="20" fillId="47" borderId="0" applyNumberFormat="0" applyBorder="0" applyAlignment="0" applyProtection="0"/>
    <xf numFmtId="0" fontId="21" fillId="0" borderId="0" applyNumberFormat="0" applyFill="0" applyBorder="0" applyAlignment="0" applyProtection="0"/>
    <xf numFmtId="0" fontId="22" fillId="0" borderId="0"/>
    <xf numFmtId="0" fontId="23" fillId="0" borderId="0" applyFill="0" applyBorder="0" applyAlignment="0"/>
    <xf numFmtId="0" fontId="24" fillId="34" borderId="11" applyNumberFormat="0" applyAlignment="0" applyProtection="0"/>
    <xf numFmtId="0" fontId="25" fillId="48" borderId="12" applyNumberFormat="0" applyAlignment="0" applyProtection="0"/>
    <xf numFmtId="43" fontId="17" fillId="0" borderId="0" applyFont="0" applyFill="0" applyBorder="0" applyAlignment="0" applyProtection="0"/>
    <xf numFmtId="0" fontId="21" fillId="0" borderId="0" applyNumberFormat="0" applyAlignment="0">
      <alignment horizontal="left"/>
    </xf>
    <xf numFmtId="3" fontId="26" fillId="34" borderId="0">
      <alignment horizontal="right"/>
    </xf>
    <xf numFmtId="0" fontId="21" fillId="0" borderId="0" applyNumberFormat="0" applyAlignment="0">
      <alignment horizontal="left"/>
    </xf>
    <xf numFmtId="0" fontId="27" fillId="0" borderId="0" applyNumberFormat="0" applyFill="0" applyBorder="0" applyAlignment="0" applyProtection="0"/>
    <xf numFmtId="0" fontId="28" fillId="49" borderId="0" applyNumberFormat="0" applyBorder="0" applyAlignment="0" applyProtection="0"/>
    <xf numFmtId="38" fontId="29" fillId="50" borderId="0" applyNumberFormat="0" applyBorder="0" applyAlignment="0" applyProtection="0"/>
    <xf numFmtId="0" fontId="30" fillId="0" borderId="13" applyNumberFormat="0" applyAlignment="0" applyProtection="0">
      <alignment horizontal="left" vertical="center"/>
    </xf>
    <xf numFmtId="0" fontId="30" fillId="0" borderId="14">
      <alignment horizontal="left" vertical="center"/>
    </xf>
    <xf numFmtId="0" fontId="31" fillId="0" borderId="15" applyNumberFormat="0" applyFill="0" applyAlignment="0" applyProtection="0"/>
    <xf numFmtId="0" fontId="32" fillId="0" borderId="15" applyNumberFormat="0" applyFill="0" applyAlignment="0" applyProtection="0"/>
    <xf numFmtId="0" fontId="33" fillId="0" borderId="16" applyNumberFormat="0" applyFill="0" applyAlignment="0" applyProtection="0"/>
    <xf numFmtId="0" fontId="33" fillId="0" borderId="0" applyNumberFormat="0" applyFill="0" applyBorder="0" applyAlignment="0" applyProtection="0"/>
    <xf numFmtId="0" fontId="34" fillId="35" borderId="11" applyNumberFormat="0" applyAlignment="0" applyProtection="0"/>
    <xf numFmtId="10" fontId="29" fillId="51" borderId="1" applyNumberFormat="0" applyBorder="0" applyAlignment="0" applyProtection="0"/>
    <xf numFmtId="0" fontId="35" fillId="0" borderId="17" applyNumberFormat="0" applyFill="0" applyAlignment="0" applyProtection="0"/>
    <xf numFmtId="38" fontId="36" fillId="0" borderId="0" applyFont="0" applyFill="0" applyBorder="0" applyAlignment="0" applyProtection="0"/>
    <xf numFmtId="40" fontId="36" fillId="0" borderId="0" applyFont="0" applyFill="0" applyBorder="0" applyAlignment="0" applyProtection="0"/>
    <xf numFmtId="168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74" fontId="37" fillId="0" borderId="18" applyFill="0" applyBorder="0" applyProtection="0">
      <alignment horizontal="right" vertical="center"/>
    </xf>
    <xf numFmtId="173" fontId="37" fillId="0" borderId="0" applyFill="0" applyBorder="0" applyProtection="0">
      <alignment horizontal="right" vertical="center"/>
    </xf>
    <xf numFmtId="172" fontId="37" fillId="0" borderId="0" applyFill="0" applyBorder="0" applyProtection="0">
      <alignment horizontal="right" vertical="center"/>
    </xf>
    <xf numFmtId="0" fontId="38" fillId="40" borderId="0" applyNumberFormat="0" applyBorder="0" applyAlignment="0" applyProtection="0"/>
    <xf numFmtId="0" fontId="23" fillId="0" borderId="0"/>
    <xf numFmtId="0" fontId="36" fillId="0" borderId="0"/>
    <xf numFmtId="0" fontId="17" fillId="36" borderId="19" applyNumberFormat="0" applyFont="0" applyAlignment="0" applyProtection="0"/>
    <xf numFmtId="0" fontId="39" fillId="34" borderId="20" applyNumberFormat="0" applyAlignment="0" applyProtection="0"/>
    <xf numFmtId="9" fontId="17" fillId="0" borderId="0" applyFont="0" applyFill="0" applyBorder="0" applyAlignment="0" applyProtection="0"/>
    <xf numFmtId="10" fontId="21" fillId="0" borderId="0" applyFont="0" applyFill="0" applyBorder="0" applyAlignment="0" applyProtection="0"/>
    <xf numFmtId="171" fontId="40" fillId="0" borderId="0" applyNumberFormat="0" applyFill="0" applyBorder="0" applyAlignment="0" applyProtection="0">
      <alignment horizontal="left"/>
    </xf>
    <xf numFmtId="170" fontId="41" fillId="0" borderId="0"/>
    <xf numFmtId="0" fontId="21" fillId="0" borderId="0"/>
    <xf numFmtId="40" fontId="21" fillId="0" borderId="0" applyBorder="0">
      <alignment horizontal="right"/>
    </xf>
    <xf numFmtId="37" fontId="16" fillId="52" borderId="0" applyFill="0" applyBorder="0">
      <alignment vertical="center"/>
      <protection locked="0"/>
    </xf>
    <xf numFmtId="177" fontId="42" fillId="52" borderId="0" applyFill="0" applyBorder="0" applyProtection="0">
      <alignment vertical="center"/>
    </xf>
    <xf numFmtId="176" fontId="43" fillId="52" borderId="0" applyFill="0" applyBorder="0" applyProtection="0">
      <alignment vertical="center"/>
    </xf>
    <xf numFmtId="175" fontId="16" fillId="52" borderId="0" applyFill="0" applyBorder="0" applyProtection="0">
      <alignment vertical="center"/>
    </xf>
    <xf numFmtId="0" fontId="44" fillId="0" borderId="0" applyNumberFormat="0" applyFill="0" applyBorder="0" applyAlignment="0" applyProtection="0"/>
    <xf numFmtId="0" fontId="45" fillId="0" borderId="21" applyNumberFormat="0" applyFill="0" applyAlignment="0" applyProtection="0"/>
    <xf numFmtId="164" fontId="46" fillId="0" borderId="0" applyNumberFormat="0" applyBorder="0">
      <alignment horizontal="right"/>
    </xf>
    <xf numFmtId="178" fontId="36" fillId="0" borderId="0" applyFont="0" applyFill="0" applyBorder="0" applyAlignment="0" applyProtection="0"/>
    <xf numFmtId="178" fontId="36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9" fillId="0" borderId="0"/>
    <xf numFmtId="9" fontId="50" fillId="0" borderId="0" applyFont="0" applyFill="0" applyBorder="0" applyAlignment="0" applyProtection="0"/>
    <xf numFmtId="0" fontId="51" fillId="53" borderId="0" applyNumberFormat="0" applyBorder="0" applyAlignment="0" applyProtection="0"/>
    <xf numFmtId="0" fontId="51" fillId="47" borderId="0" applyNumberFormat="0" applyBorder="0" applyAlignment="0" applyProtection="0"/>
    <xf numFmtId="0" fontId="51" fillId="49" borderId="0" applyNumberFormat="0" applyBorder="0" applyAlignment="0" applyProtection="0"/>
    <xf numFmtId="0" fontId="51" fillId="54" borderId="0" applyNumberFormat="0" applyBorder="0" applyAlignment="0" applyProtection="0"/>
    <xf numFmtId="0" fontId="51" fillId="37" borderId="0" applyNumberFormat="0" applyBorder="0" applyAlignment="0" applyProtection="0"/>
    <xf numFmtId="0" fontId="51" fillId="35" borderId="0" applyNumberFormat="0" applyBorder="0" applyAlignment="0" applyProtection="0"/>
    <xf numFmtId="0" fontId="51" fillId="41" borderId="0" applyNumberFormat="0" applyBorder="0" applyAlignment="0" applyProtection="0"/>
    <xf numFmtId="0" fontId="51" fillId="39" borderId="0" applyNumberFormat="0" applyBorder="0" applyAlignment="0" applyProtection="0"/>
    <xf numFmtId="0" fontId="51" fillId="55" borderId="0" applyNumberFormat="0" applyBorder="0" applyAlignment="0" applyProtection="0"/>
    <xf numFmtId="0" fontId="51" fillId="54" borderId="0" applyNumberFormat="0" applyBorder="0" applyAlignment="0" applyProtection="0"/>
    <xf numFmtId="0" fontId="51" fillId="41" borderId="0" applyNumberFormat="0" applyBorder="0" applyAlignment="0" applyProtection="0"/>
    <xf numFmtId="0" fontId="51" fillId="56" borderId="0" applyNumberFormat="0" applyBorder="0" applyAlignment="0" applyProtection="0"/>
    <xf numFmtId="0" fontId="52" fillId="57" borderId="0" applyNumberFormat="0" applyBorder="0" applyAlignment="0" applyProtection="0"/>
    <xf numFmtId="0" fontId="52" fillId="39" borderId="0" applyNumberFormat="0" applyBorder="0" applyAlignment="0" applyProtection="0"/>
    <xf numFmtId="0" fontId="52" fillId="55" borderId="0" applyNumberFormat="0" applyBorder="0" applyAlignment="0" applyProtection="0"/>
    <xf numFmtId="0" fontId="52" fillId="58" borderId="0" applyNumberFormat="0" applyBorder="0" applyAlignment="0" applyProtection="0"/>
    <xf numFmtId="0" fontId="52" fillId="43" borderId="0" applyNumberFormat="0" applyBorder="0" applyAlignment="0" applyProtection="0"/>
    <xf numFmtId="0" fontId="52" fillId="59" borderId="0" applyNumberFormat="0" applyBorder="0" applyAlignment="0" applyProtection="0"/>
    <xf numFmtId="0" fontId="53" fillId="0" borderId="0" applyNumberFormat="0" applyFill="0" applyBorder="0" applyAlignment="0" applyProtection="0"/>
    <xf numFmtId="0" fontId="54" fillId="38" borderId="11" applyNumberFormat="0" applyAlignment="0" applyProtection="0"/>
    <xf numFmtId="0" fontId="55" fillId="0" borderId="17" applyNumberFormat="0" applyFill="0" applyAlignment="0" applyProtection="0"/>
    <xf numFmtId="0" fontId="21" fillId="36" borderId="19" applyNumberFormat="0" applyFont="0" applyAlignment="0" applyProtection="0"/>
    <xf numFmtId="0" fontId="56" fillId="35" borderId="11" applyNumberFormat="0" applyAlignment="0" applyProtection="0"/>
    <xf numFmtId="0" fontId="57" fillId="47" borderId="0" applyNumberFormat="0" applyBorder="0" applyAlignment="0" applyProtection="0"/>
    <xf numFmtId="0" fontId="58" fillId="40" borderId="0" applyNumberFormat="0" applyBorder="0" applyAlignment="0" applyProtection="0"/>
    <xf numFmtId="0" fontId="21" fillId="0" borderId="0"/>
    <xf numFmtId="0" fontId="59" fillId="49" borderId="0" applyNumberFormat="0" applyBorder="0" applyAlignment="0" applyProtection="0"/>
    <xf numFmtId="0" fontId="60" fillId="38" borderId="20" applyNumberFormat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22" applyNumberFormat="0" applyFill="0" applyAlignment="0" applyProtection="0"/>
    <xf numFmtId="0" fontId="64" fillId="0" borderId="23" applyNumberFormat="0" applyFill="0" applyAlignment="0" applyProtection="0"/>
    <xf numFmtId="0" fontId="65" fillId="0" borderId="24" applyNumberFormat="0" applyFill="0" applyAlignment="0" applyProtection="0"/>
    <xf numFmtId="0" fontId="65" fillId="0" borderId="0" applyNumberFormat="0" applyFill="0" applyBorder="0" applyAlignment="0" applyProtection="0"/>
    <xf numFmtId="0" fontId="66" fillId="48" borderId="12" applyNumberForma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10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6" fillId="4" borderId="0" applyNumberFormat="0" applyBorder="0" applyAlignment="0" applyProtection="0"/>
    <xf numFmtId="0" fontId="9" fillId="7" borderId="5" applyNumberFormat="0" applyAlignment="0" applyProtection="0"/>
    <xf numFmtId="0" fontId="11" fillId="8" borderId="8" applyNumberFormat="0" applyAlignment="0" applyProtection="0"/>
    <xf numFmtId="0" fontId="13" fillId="0" borderId="0" applyNumberFormat="0" applyFill="0" applyBorder="0" applyAlignment="0" applyProtection="0"/>
    <xf numFmtId="0" fontId="5" fillId="3" borderId="0" applyNumberFormat="0" applyBorder="0" applyAlignment="0" applyProtection="0"/>
    <xf numFmtId="0" fontId="2" fillId="0" borderId="2" applyNumberFormat="0" applyFill="0" applyAlignment="0" applyProtection="0"/>
    <xf numFmtId="0" fontId="3" fillId="0" borderId="3" applyNumberFormat="0" applyFill="0" applyAlignment="0" applyProtection="0"/>
    <xf numFmtId="0" fontId="4" fillId="0" borderId="4" applyNumberFormat="0" applyFill="0" applyAlignment="0" applyProtection="0"/>
    <xf numFmtId="0" fontId="4" fillId="0" borderId="0" applyNumberFormat="0" applyFill="0" applyBorder="0" applyAlignment="0" applyProtection="0"/>
    <xf numFmtId="0" fontId="7" fillId="6" borderId="5" applyNumberFormat="0" applyAlignment="0" applyProtection="0"/>
    <xf numFmtId="0" fontId="10" fillId="0" borderId="7" applyNumberFormat="0" applyFill="0" applyAlignment="0" applyProtection="0"/>
    <xf numFmtId="0" fontId="67" fillId="5" borderId="0" applyNumberFormat="0" applyBorder="0" applyAlignment="0" applyProtection="0"/>
    <xf numFmtId="0" fontId="17" fillId="0" borderId="0"/>
    <xf numFmtId="0" fontId="1" fillId="0" borderId="0"/>
    <xf numFmtId="0" fontId="1" fillId="9" borderId="9" applyNumberFormat="0" applyFont="0" applyAlignment="0" applyProtection="0"/>
    <xf numFmtId="0" fontId="8" fillId="7" borderId="6" applyNumberFormat="0" applyAlignment="0" applyProtection="0"/>
    <xf numFmtId="0" fontId="68" fillId="0" borderId="0" applyNumberFormat="0" applyFill="0" applyBorder="0" applyAlignment="0" applyProtection="0"/>
    <xf numFmtId="0" fontId="14" fillId="0" borderId="10" applyNumberFormat="0" applyFill="0" applyAlignment="0" applyProtection="0"/>
    <xf numFmtId="0" fontId="12" fillId="0" borderId="0" applyNumberFormat="0" applyFill="0" applyBorder="0" applyAlignment="0" applyProtection="0"/>
    <xf numFmtId="0" fontId="16" fillId="0" borderId="0"/>
    <xf numFmtId="0" fontId="69" fillId="0" borderId="0"/>
    <xf numFmtId="9" fontId="6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0"/>
    <xf numFmtId="0" fontId="1" fillId="0" borderId="0"/>
    <xf numFmtId="0" fontId="72" fillId="0" borderId="0"/>
    <xf numFmtId="9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0" fontId="1" fillId="0" borderId="0"/>
    <xf numFmtId="0" fontId="73" fillId="0" borderId="0"/>
    <xf numFmtId="9" fontId="73" fillId="0" borderId="0" applyFont="0" applyFill="0" applyBorder="0" applyAlignment="0" applyProtection="0"/>
    <xf numFmtId="0" fontId="16" fillId="0" borderId="0"/>
    <xf numFmtId="0" fontId="34" fillId="35" borderId="11" applyNumberFormat="0" applyAlignment="0" applyProtection="0"/>
    <xf numFmtId="9" fontId="17" fillId="0" borderId="0" applyFont="0" applyFill="0" applyBorder="0" applyAlignment="0" applyProtection="0"/>
    <xf numFmtId="0" fontId="76" fillId="0" borderId="0"/>
  </cellStyleXfs>
  <cellXfs count="27">
    <xf numFmtId="0" fontId="0" fillId="0" borderId="0" xfId="0"/>
    <xf numFmtId="22" fontId="0" fillId="0" borderId="0" xfId="0" applyNumberFormat="1"/>
    <xf numFmtId="19" fontId="0" fillId="0" borderId="0" xfId="0" applyNumberFormat="1"/>
    <xf numFmtId="0" fontId="74" fillId="61" borderId="0" xfId="0" applyFont="1" applyFill="1" applyAlignment="1">
      <alignment horizontal="center"/>
    </xf>
    <xf numFmtId="0" fontId="48" fillId="0" borderId="0" xfId="0" applyFont="1"/>
    <xf numFmtId="179" fontId="48" fillId="0" borderId="0" xfId="32" applyNumberFormat="1" applyFont="1"/>
    <xf numFmtId="0" fontId="75" fillId="2" borderId="0" xfId="0" applyFont="1" applyFill="1" applyAlignment="1">
      <alignment horizontal="center"/>
    </xf>
    <xf numFmtId="179" fontId="75" fillId="2" borderId="0" xfId="32" applyNumberFormat="1" applyFont="1" applyFill="1" applyBorder="1"/>
    <xf numFmtId="165" fontId="75" fillId="2" borderId="0" xfId="62" applyNumberFormat="1" applyFont="1" applyFill="1" applyBorder="1" applyAlignment="1">
      <alignment horizontal="center"/>
    </xf>
    <xf numFmtId="179" fontId="0" fillId="0" borderId="0" xfId="0" applyNumberFormat="1"/>
    <xf numFmtId="179" fontId="0" fillId="0" borderId="0" xfId="32" applyNumberFormat="1" applyFont="1"/>
    <xf numFmtId="0" fontId="75" fillId="62" borderId="0" xfId="0" applyFont="1" applyFill="1" applyAlignment="1">
      <alignment horizontal="center"/>
    </xf>
    <xf numFmtId="179" fontId="75" fillId="62" borderId="0" xfId="32" applyNumberFormat="1" applyFont="1" applyFill="1" applyBorder="1"/>
    <xf numFmtId="165" fontId="75" fillId="62" borderId="0" xfId="62" applyNumberFormat="1" applyFont="1" applyFill="1" applyBorder="1" applyAlignment="1">
      <alignment horizontal="center"/>
    </xf>
    <xf numFmtId="0" fontId="0" fillId="62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quotePrefix="1"/>
    <xf numFmtId="0" fontId="0" fillId="0" borderId="0" xfId="0" quotePrefix="1"/>
    <xf numFmtId="0" fontId="0" fillId="0" borderId="0" xfId="0" quotePrefix="1"/>
    <xf numFmtId="0" fontId="0" fillId="0" borderId="0" xfId="0" quotePrefix="1"/>
    <xf numFmtId="165" fontId="77" fillId="2" borderId="14" xfId="62" applyNumberFormat="1" applyFont="1" applyFill="1" applyBorder="1" applyAlignment="1">
      <alignment horizontal="center"/>
    </xf>
    <xf numFmtId="0" fontId="14" fillId="2" borderId="14" xfId="0" applyFont="1" applyFill="1" applyBorder="1" applyAlignment="1">
      <alignment horizontal="center"/>
    </xf>
    <xf numFmtId="179" fontId="77" fillId="2" borderId="14" xfId="32" applyNumberFormat="1" applyFont="1" applyFill="1" applyBorder="1"/>
    <xf numFmtId="0" fontId="14" fillId="2" borderId="14" xfId="0" applyFont="1" applyFill="1" applyBorder="1"/>
    <xf numFmtId="0" fontId="0" fillId="60" borderId="0" xfId="0" applyFill="1" applyAlignment="1">
      <alignment horizontal="center"/>
    </xf>
    <xf numFmtId="0" fontId="74" fillId="61" borderId="0" xfId="0" applyFont="1" applyFill="1" applyAlignment="1">
      <alignment horizontal="center" vertical="center"/>
    </xf>
    <xf numFmtId="0" fontId="74" fillId="61" borderId="0" xfId="0" applyFont="1" applyFill="1" applyAlignment="1">
      <alignment horizontal="center" vertical="center" wrapText="1"/>
    </xf>
  </cellXfs>
  <cellStyles count="198">
    <cellStyle name="20 % - Accent1" xfId="80" xr:uid="{EF995395-ADBA-4077-B0CC-1E7C3FC26B76}"/>
    <cellStyle name="20 % - Accent2" xfId="81" xr:uid="{0943F03A-07E9-42C0-B10F-0B9DBCB5C06B}"/>
    <cellStyle name="20 % - Accent3" xfId="82" xr:uid="{FF9DDA06-31A6-4931-B5B1-79357C339AAB}"/>
    <cellStyle name="20 % - Accent4" xfId="83" xr:uid="{FCB50F67-7E78-4C95-BF5F-ED3E4182FBC9}"/>
    <cellStyle name="20 % - Accent5" xfId="84" xr:uid="{DF9F4961-3686-4C8A-B9B5-99B0B677E580}"/>
    <cellStyle name="20 % - Accent6" xfId="85" xr:uid="{A712533C-9CDF-48CC-80EE-F799190FE2C4}"/>
    <cellStyle name="20% - Accent1 2" xfId="116" xr:uid="{A592DD8C-3E9E-4DCD-8EA2-AB217A16445D}"/>
    <cellStyle name="20% - Accent1 3" xfId="2" xr:uid="{A44A4140-1DCB-4B99-967C-ADF848D03259}"/>
    <cellStyle name="20% - Accent2 2" xfId="117" xr:uid="{1BB8006E-5AB1-4C75-B17D-B17A0AB332B3}"/>
    <cellStyle name="20% - Accent2 3" xfId="3" xr:uid="{0239C53D-8AD8-4BAA-BE0F-96A66939AF67}"/>
    <cellStyle name="20% - Accent3 2" xfId="118" xr:uid="{8BF4394F-5D7D-49A8-8BC6-2CCA382E85AA}"/>
    <cellStyle name="20% - Accent3 3" xfId="4" xr:uid="{9F0BBE05-9095-48C7-9468-CAC8D85520BD}"/>
    <cellStyle name="20% - Accent4 2" xfId="119" xr:uid="{5D2B2AFA-603A-4BBD-BB04-94EEFB34DBB7}"/>
    <cellStyle name="20% - Accent4 3" xfId="5" xr:uid="{4B50ABB9-FDF1-466B-A9D3-0AC581118173}"/>
    <cellStyle name="20% - Accent5 2" xfId="120" xr:uid="{6CA15386-153E-4F97-862C-4AE5B6862AC3}"/>
    <cellStyle name="20% - Accent5 3" xfId="6" xr:uid="{56DEC72E-EB80-401B-B0BD-4EF8123F991E}"/>
    <cellStyle name="20% - Accent6 2" xfId="121" xr:uid="{6233AE81-99DA-4B4A-9DFC-0D7E004C593F}"/>
    <cellStyle name="20% - Accent6 3" xfId="7" xr:uid="{40E2F87B-66E3-4826-B9D1-26D9E7D2C852}"/>
    <cellStyle name="40 % - Accent1" xfId="86" xr:uid="{5B309594-093C-4213-B946-6B91A197D976}"/>
    <cellStyle name="40 % - Accent2" xfId="87" xr:uid="{D6CA5A02-8565-430C-8F77-0DBE3698BD27}"/>
    <cellStyle name="40 % - Accent3" xfId="88" xr:uid="{9A37687C-9E61-44BB-B322-3E2ADCDADBB8}"/>
    <cellStyle name="40 % - Accent4" xfId="89" xr:uid="{FD1AE5A1-C7A6-458D-840D-FEC4867AAA63}"/>
    <cellStyle name="40 % - Accent5" xfId="90" xr:uid="{F85541AE-C2E3-4D7E-98B3-C3158D012C03}"/>
    <cellStyle name="40 % - Accent6" xfId="91" xr:uid="{F6847C1A-B5F0-4C58-AF01-2F0C4D9AE98E}"/>
    <cellStyle name="40% - Accent1 2" xfId="122" xr:uid="{0034B107-A3E7-444C-A7F4-903FCEFA4C22}"/>
    <cellStyle name="40% - Accent1 3" xfId="8" xr:uid="{78A0D238-F665-4581-970E-B759C26C43F6}"/>
    <cellStyle name="40% - Accent2 2" xfId="123" xr:uid="{5F949232-3DE2-4AFE-82A9-532EFB7F32AB}"/>
    <cellStyle name="40% - Accent2 3" xfId="9" xr:uid="{3A7D9A4A-C078-44B0-8534-E1242BAAAFD3}"/>
    <cellStyle name="40% - Accent3 2" xfId="124" xr:uid="{2A604BFB-73E4-493F-AA9A-E5D1A7600B14}"/>
    <cellStyle name="40% - Accent3 3" xfId="10" xr:uid="{60F82844-36AB-4A4D-8D32-068FEC2BA6B0}"/>
    <cellStyle name="40% - Accent4 2" xfId="125" xr:uid="{D9EF6631-26A1-4F70-8D18-23D47132F798}"/>
    <cellStyle name="40% - Accent4 3" xfId="11" xr:uid="{4FF73FE6-5415-4A97-8589-773CD016629D}"/>
    <cellStyle name="40% - Accent5 2" xfId="126" xr:uid="{5DACC3D5-9313-4A88-8BF2-AB855AC7B461}"/>
    <cellStyle name="40% - Accent5 3" xfId="12" xr:uid="{8A2B0E9C-EB21-4FAD-932E-D104F252398E}"/>
    <cellStyle name="40% - Accent6 2" xfId="127" xr:uid="{8DBE0AC2-7903-4172-83A1-5952AF13828B}"/>
    <cellStyle name="40% - Accent6 3" xfId="13" xr:uid="{F2DCD34A-48DD-4248-94B9-C974BFA9FDAF}"/>
    <cellStyle name="60 % - Accent1" xfId="92" xr:uid="{2CDB4173-5EAC-49DE-B458-6CA3FC1D5094}"/>
    <cellStyle name="60 % - Accent2" xfId="93" xr:uid="{8FE57AA5-99BA-4639-A246-9264F7576C46}"/>
    <cellStyle name="60 % - Accent3" xfId="94" xr:uid="{1595A1C4-31ED-43EC-BD6E-A3DB0A4EB270}"/>
    <cellStyle name="60 % - Accent4" xfId="95" xr:uid="{C72FC081-CA2D-4A28-B6B9-AC0C4DE0C6AA}"/>
    <cellStyle name="60 % - Accent5" xfId="96" xr:uid="{123E3D9E-6D1D-4BBF-8281-83AFB5A340A0}"/>
    <cellStyle name="60 % - Accent6" xfId="97" xr:uid="{B30F2199-3798-41AE-8146-5E999CDC10FD}"/>
    <cellStyle name="60% - Accent1 2" xfId="128" xr:uid="{967071F9-AE5F-46C1-89AA-EAED3704E114}"/>
    <cellStyle name="60% - Accent1 3" xfId="14" xr:uid="{19C13D24-D8F6-4B2E-B031-9BA01602DA7C}"/>
    <cellStyle name="60% - Accent2 2" xfId="129" xr:uid="{EDF652FF-0C2B-4B61-8DE8-FA97B5C60D79}"/>
    <cellStyle name="60% - Accent2 3" xfId="15" xr:uid="{7F8251BB-66C2-489D-8F14-F10C0901BCAF}"/>
    <cellStyle name="60% - Accent3 2" xfId="130" xr:uid="{CA52AA02-2670-4738-984D-98F5F7D167BD}"/>
    <cellStyle name="60% - Accent3 3" xfId="16" xr:uid="{29614549-E640-426C-A124-7B22FB4E5137}"/>
    <cellStyle name="60% - Accent4 2" xfId="131" xr:uid="{F964CA04-FD3E-451D-8E47-ABAE1473D6AD}"/>
    <cellStyle name="60% - Accent4 3" xfId="17" xr:uid="{678C3BE4-61A5-4AA0-AEC4-E3801B2B6929}"/>
    <cellStyle name="60% - Accent5 2" xfId="132" xr:uid="{0DEEA1E6-3731-43A7-BEBA-4FEA79959CA5}"/>
    <cellStyle name="60% - Accent5 3" xfId="18" xr:uid="{89F404AC-9924-499B-BBB3-D5FA1C0C5C9E}"/>
    <cellStyle name="60% - Accent6 2" xfId="133" xr:uid="{9A01557C-1FBD-4938-9754-7CFCF8D4A5E4}"/>
    <cellStyle name="60% - Accent6 3" xfId="19" xr:uid="{54E9871C-012F-4851-BBB3-A0BA2C4670AB}"/>
    <cellStyle name="Accent1 2" xfId="134" xr:uid="{A83CD5A1-9D32-4131-9F4C-F88B7014D014}"/>
    <cellStyle name="Accent1 3" xfId="20" xr:uid="{1EB23B45-2488-42C5-BA83-AD57D728FE6A}"/>
    <cellStyle name="Accent2 2" xfId="135" xr:uid="{8595F19B-7895-4B9D-88FF-1984E3782397}"/>
    <cellStyle name="Accent2 3" xfId="21" xr:uid="{985D18FC-B8A2-4DCF-A846-7D5BB892F867}"/>
    <cellStyle name="Accent3 2" xfId="136" xr:uid="{ADFE1256-8CF7-4991-BABF-1D8105B75AEC}"/>
    <cellStyle name="Accent3 3" xfId="22" xr:uid="{281C6DCB-F5D3-412A-A0CF-49819968BE9F}"/>
    <cellStyle name="Accent4 2" xfId="137" xr:uid="{F6E70917-E92A-455C-86D7-8BC471A0E6F9}"/>
    <cellStyle name="Accent4 3" xfId="23" xr:uid="{F20A2B9A-AA2A-4139-B3A9-C265DF99A881}"/>
    <cellStyle name="Accent5 2" xfId="138" xr:uid="{F191F739-0F6C-4966-9DBC-BD4C090673B7}"/>
    <cellStyle name="Accent5 3" xfId="24" xr:uid="{0B88AE03-A86D-4C47-9BDC-1E3AB46BD23A}"/>
    <cellStyle name="Accent6 2" xfId="139" xr:uid="{4F4D9177-D881-402B-ADA5-03293A56E23A}"/>
    <cellStyle name="Accent6 3" xfId="25" xr:uid="{5C6CFC11-C666-494E-904D-AA8D1E966B71}"/>
    <cellStyle name="Avertissement" xfId="98" xr:uid="{1C6D9DDC-89F1-48A4-A4D2-9AD9EDF505CF}"/>
    <cellStyle name="Bad 2" xfId="140" xr:uid="{F590378C-48B3-4488-8C9D-BE0890F4291A}"/>
    <cellStyle name="Bad 3" xfId="26" xr:uid="{5B8DDE79-D3B7-41D1-9B50-71BABDD1447B}"/>
    <cellStyle name="Body" xfId="27" xr:uid="{A7E6F5D8-D275-4543-9D5D-16E99038755F}"/>
    <cellStyle name="Ç¥ÁØ_02" xfId="28" xr:uid="{BD2AADB3-6F1A-4284-AE30-28C88E86A756}"/>
    <cellStyle name="Calc Currency (0)" xfId="29" xr:uid="{2FDA756E-ACD2-403F-AB7F-44152B4D4FBE}"/>
    <cellStyle name="Calcul" xfId="99" xr:uid="{04A9A4F1-3FCD-48BE-9BEE-FD39E9126111}"/>
    <cellStyle name="Calculation 2" xfId="141" xr:uid="{4C255CC9-F144-437E-B472-9763B17181B4}"/>
    <cellStyle name="Calculation 3" xfId="30" xr:uid="{37BAC88C-36CE-4307-B9AB-52DE5BF38102}"/>
    <cellStyle name="Cellule liée" xfId="100" xr:uid="{47B1DFD9-72CF-42AE-A69C-4DE61562455A}"/>
    <cellStyle name="Check Cell 2" xfId="142" xr:uid="{276ED898-8383-4C28-9B09-A1DD0A0D8E84}"/>
    <cellStyle name="Check Cell 3" xfId="31" xr:uid="{45877FA8-1507-47C0-9B1C-6532DBC42F3C}"/>
    <cellStyle name="Comma 2" xfId="164" xr:uid="{6B3A8BFD-F1F2-4980-B112-708DC06E99B2}"/>
    <cellStyle name="Comma 2 2" xfId="167" xr:uid="{1622741F-4C21-42DD-BEA4-90A463DB31D7}"/>
    <cellStyle name="Comma 3" xfId="172" xr:uid="{33EA745A-1E3F-41C0-BE4B-4D048D51111D}"/>
    <cellStyle name="Comma 4" xfId="174" xr:uid="{79E476A8-0193-4041-A0A8-FF00D3BE177A}"/>
    <cellStyle name="Comma 5" xfId="180" xr:uid="{42B0AA01-6116-4EDB-BB58-15FFE85F8825}"/>
    <cellStyle name="Comma 6" xfId="190" xr:uid="{0B29D196-FE1A-4574-9E8E-F4418AD2FBE5}"/>
    <cellStyle name="Comma 7" xfId="32" xr:uid="{F743A530-87C0-4C53-B807-49341F58906A}"/>
    <cellStyle name="Commentaire" xfId="101" xr:uid="{ABA76ACE-562B-4CAB-A28C-7C7AEA0F7832}"/>
    <cellStyle name="Copied" xfId="33" xr:uid="{59421876-77B2-4FC5-BC3F-CCB5F76701F8}"/>
    <cellStyle name="Default Column Data" xfId="34" xr:uid="{F9C9C7F8-B3B0-4907-AF8A-EAD4EECAFC66}"/>
    <cellStyle name="Entered" xfId="35" xr:uid="{09896072-2E98-4A8B-852D-1AF65E9FA911}"/>
    <cellStyle name="Entrée" xfId="102" xr:uid="{311D1254-E78C-4426-A018-FA4B7518A717}"/>
    <cellStyle name="Explanatory Text 2" xfId="143" xr:uid="{8E6AD121-DB5E-47F2-9DB5-374AFD64DD98}"/>
    <cellStyle name="Explanatory Text 3" xfId="36" xr:uid="{853332C6-3FD8-4547-B38E-4189802B643C}"/>
    <cellStyle name="Good 2" xfId="144" xr:uid="{6ED8A216-9ACF-45F0-840C-7E80973E7090}"/>
    <cellStyle name="Good 3" xfId="37" xr:uid="{6FB2DAE6-2883-4D74-B617-E4A351C2AEB4}"/>
    <cellStyle name="Grey" xfId="38" xr:uid="{8F17C6BD-661C-4CF9-B156-9FDBB1B9F239}"/>
    <cellStyle name="Header1" xfId="39" xr:uid="{88C50690-CBBE-42B7-8E50-BB6BE6C5342E}"/>
    <cellStyle name="Header2" xfId="40" xr:uid="{D5D4C1E1-0C34-46B3-B393-C20CD6B4C245}"/>
    <cellStyle name="Heading 1 2" xfId="145" xr:uid="{6BC3C442-992B-47E6-BF3C-9EA8AEE6A329}"/>
    <cellStyle name="Heading 1 3" xfId="41" xr:uid="{8B66569D-A0CC-4261-8242-D18FE55FFCE5}"/>
    <cellStyle name="Heading 2 2" xfId="146" xr:uid="{B1744BEC-7489-4685-AD81-9D66C218B57F}"/>
    <cellStyle name="Heading 2 3" xfId="42" xr:uid="{0804F4D8-2A0E-4E54-B0D0-2FAE478DF2E1}"/>
    <cellStyle name="Heading 3 2" xfId="147" xr:uid="{5A0DF1AA-4CED-4706-B212-8F3BF1746572}"/>
    <cellStyle name="Heading 3 3" xfId="43" xr:uid="{96FDBDB4-3D2D-42CA-9A7E-76E2DBB11B8E}"/>
    <cellStyle name="Heading 4 2" xfId="148" xr:uid="{675A261E-A14C-4D09-82FE-75AA0CC96B1C}"/>
    <cellStyle name="Heading 4 3" xfId="44" xr:uid="{D62D33EA-7DC8-4C1D-BB4F-77DA8D9AB470}"/>
    <cellStyle name="Hyperlink 2" xfId="185" xr:uid="{B0271419-7526-46AE-8F5B-9A57EEB88817}"/>
    <cellStyle name="Input [yellow]" xfId="46" xr:uid="{FA583F44-820F-479F-93D5-C1618DCFC4C0}"/>
    <cellStyle name="Input 2" xfId="149" xr:uid="{01BFE6CE-BEAE-4E7A-B26C-E28AAC6A656E}"/>
    <cellStyle name="Input 3" xfId="45" xr:uid="{61E4427E-AC84-41C5-BEFA-1F80AE0B2B06}"/>
    <cellStyle name="Input 4" xfId="195" xr:uid="{F3880F9A-EAE4-4FD7-8CDB-209502B3F191}"/>
    <cellStyle name="Insatisfaisant" xfId="103" xr:uid="{2BD5F916-32D7-4B4E-92DE-EF7182589B4B}"/>
    <cellStyle name="Linked Cell 2" xfId="150" xr:uid="{269D3A2F-8392-41A5-9CD2-3100BBC0DEEF}"/>
    <cellStyle name="Linked Cell 3" xfId="47" xr:uid="{2BBBB9C5-3043-441B-9C76-E9DEBA0E2C99}"/>
    <cellStyle name="Migliaia (0)_Altri allegati (civilistico)" xfId="48" xr:uid="{1DC827B6-5176-4062-B5B8-6E89E99EF7DB}"/>
    <cellStyle name="Migliaia_Altri allegati (civilistico)" xfId="49" xr:uid="{0AB092CC-08A9-40E9-BF31-84EC82E076F7}"/>
    <cellStyle name="Milliers [0]_Doncles2000" xfId="50" xr:uid="{73A37C5D-A42D-47D0-8153-1684415B85C1}"/>
    <cellStyle name="Milliers_Doncles2000" xfId="51" xr:uid="{681F3CD9-A136-44BB-B719-AE7146ADA5AC}"/>
    <cellStyle name="Monétaire [0]_Doncles2000" xfId="52" xr:uid="{0E73F996-0489-4A63-A3ED-AE58130B2CDB}"/>
    <cellStyle name="Monétaire_Doncles2000" xfId="53" xr:uid="{E4766E26-3531-4A2D-A4E5-11E98BC61265}"/>
    <cellStyle name="n0" xfId="54" xr:uid="{AC9FD978-15BD-407F-A90E-456F63DCB52F}"/>
    <cellStyle name="n1" xfId="55" xr:uid="{F58FBCDC-EB86-4467-B38C-82C2688B20A9}"/>
    <cellStyle name="n2" xfId="56" xr:uid="{13DAB05B-6D4E-458B-8B03-3034840922E1}"/>
    <cellStyle name="Neutral 2" xfId="151" xr:uid="{F7074119-0FE8-4E22-B112-CC79D3321687}"/>
    <cellStyle name="Neutral 3" xfId="57" xr:uid="{60008FA1-CA77-41BB-A163-B5BF5DADA1FD}"/>
    <cellStyle name="Neutre" xfId="104" xr:uid="{1A8EFA2F-04E4-40D9-BB82-F4D8502AE551}"/>
    <cellStyle name="Normal" xfId="0" builtinId="0"/>
    <cellStyle name="Normal - Style1" xfId="58" xr:uid="{C25BBC72-9DB1-4930-9D64-A0A556A410A7}"/>
    <cellStyle name="Normal 10" xfId="168" xr:uid="{FBE9958D-E538-4BDE-ABA2-A3D3C190D2BA}"/>
    <cellStyle name="Normal 11" xfId="170" xr:uid="{88EA5BDE-7551-4FA1-A463-FDC84D45A650}"/>
    <cellStyle name="Normal 12" xfId="171" xr:uid="{B3C501CB-5AFF-429E-9137-F84877F207D8}"/>
    <cellStyle name="Normal 13" xfId="173" xr:uid="{A037C1E2-7B5F-4460-AA17-C24B50CD4C9B}"/>
    <cellStyle name="Normal 14" xfId="176" xr:uid="{5886D609-AD3C-4E1A-B1E1-6CD025128479}"/>
    <cellStyle name="Normal 15" xfId="178" xr:uid="{63E09538-8B6C-48D6-9F45-18FA6357B853}"/>
    <cellStyle name="Normal 16" xfId="181" xr:uid="{34844282-D847-4E2A-92D3-6414B705557B}"/>
    <cellStyle name="Normal 17" xfId="183" xr:uid="{23E0DF69-B184-4207-B972-F5BBF8E7D300}"/>
    <cellStyle name="Normal 18" xfId="187" xr:uid="{18A38AFA-FE72-4421-8BBD-2F6E0087CFE9}"/>
    <cellStyle name="Normal 19" xfId="188" xr:uid="{93D56624-BE25-477E-936E-08EB8C53F9CF}"/>
    <cellStyle name="Normal 2" xfId="78" xr:uid="{D471BC50-35FB-4BFE-ACF3-CF3BF14D4E69}"/>
    <cellStyle name="Normal 2 2" xfId="192" xr:uid="{554C9329-F37C-4D07-8BC9-23114350CA07}"/>
    <cellStyle name="Normal 20" xfId="191" xr:uid="{5F91BE93-72B9-48D9-AF3D-FDE6F183158D}"/>
    <cellStyle name="Normal 21" xfId="1" xr:uid="{C62B8227-436E-4710-9F8E-300E3118E8FA}"/>
    <cellStyle name="Normal 22" xfId="194" xr:uid="{1B3EEBD5-3627-4C4B-83AE-FBA54C648F70}"/>
    <cellStyle name="Normal 23" xfId="197" xr:uid="{A1512DA5-C33A-4983-92EF-96C8644BA3B6}"/>
    <cellStyle name="Normal 3" xfId="115" xr:uid="{B147CFC3-E7C9-45A8-A599-16DB12A80BB5}"/>
    <cellStyle name="Normal 3 2" xfId="186" xr:uid="{6D997971-435C-4A56-A181-2118EF1DA48F}"/>
    <cellStyle name="Normal 4" xfId="152" xr:uid="{2296A6CD-7F2F-45DB-82CA-FC9C7B3ECAF9}"/>
    <cellStyle name="Normal 5" xfId="153" xr:uid="{9C83E9B0-8943-49B6-B2B7-EA9ECE14CB39}"/>
    <cellStyle name="Normal 6" xfId="159" xr:uid="{8054EDC7-57AF-4717-8AF1-C91544D607E4}"/>
    <cellStyle name="Normal 7" xfId="160" xr:uid="{D3E883C9-9B91-4AD6-B71A-68F3EDC1E9E3}"/>
    <cellStyle name="Normal 8" xfId="162" xr:uid="{B4189808-DBEF-4C92-9A47-7ADDFE6ADB46}"/>
    <cellStyle name="Normal 9" xfId="165" xr:uid="{5C98B58C-F634-4DB3-91D5-B158B0D22C7D}"/>
    <cellStyle name="Normál_weighted standard deviation" xfId="105" xr:uid="{56F71E2C-4B0E-4A55-B062-C7E60F07D77C}"/>
    <cellStyle name="Normale_Altri allegati (civilistico)" xfId="59" xr:uid="{1E345862-3D52-4D68-B4CB-2613543676FC}"/>
    <cellStyle name="Note 2" xfId="154" xr:uid="{85FEE71B-CA26-4E8B-A74E-99793F46F46F}"/>
    <cellStyle name="Note 3" xfId="60" xr:uid="{1541E40F-0480-4919-9C5A-8464CE74CB70}"/>
    <cellStyle name="Output 2" xfId="155" xr:uid="{18EA4403-1C84-454F-8908-1F7CF7641FD8}"/>
    <cellStyle name="Output 3" xfId="61" xr:uid="{5EB0ACBF-9BC0-4329-99EE-BC94262D8E0C}"/>
    <cellStyle name="Percent [2]" xfId="63" xr:uid="{442ADD92-23A3-4CE5-B072-CB272F82E256}"/>
    <cellStyle name="Percent 10" xfId="182" xr:uid="{D2919803-BA35-44D8-943F-BCEFCCB6AFAB}"/>
    <cellStyle name="Percent 11" xfId="184" xr:uid="{0D8FAA21-4B74-4740-A815-2838505A2BCE}"/>
    <cellStyle name="Percent 12" xfId="189" xr:uid="{6319365E-D8E6-4DC7-8AAC-FC65FD401F62}"/>
    <cellStyle name="Percent 13" xfId="62" xr:uid="{00136D1E-624D-40FB-B968-8D99B915B051}"/>
    <cellStyle name="Percent 14" xfId="196" xr:uid="{6B10BFD8-C97E-4B7F-BF62-9AB35161F919}"/>
    <cellStyle name="Percent 2" xfId="79" xr:uid="{B15A6A07-05ED-4751-9B10-433A0F539C78}"/>
    <cellStyle name="Percent 2 2" xfId="193" xr:uid="{C9301783-BD9D-4219-A82C-2A02DCBA96A7}"/>
    <cellStyle name="Percent 3" xfId="161" xr:uid="{90CF2025-526A-43C9-A7A5-43D3A696AEB0}"/>
    <cellStyle name="Percent 4" xfId="163" xr:uid="{EA84F806-7CC1-4444-ADFE-8BF17F9C6352}"/>
    <cellStyle name="Percent 5" xfId="166" xr:uid="{A7E5B874-DE53-4212-9555-466E877FFEF2}"/>
    <cellStyle name="Percent 6" xfId="169" xr:uid="{F75A6BB0-90CC-42F3-A9F2-7959DC354390}"/>
    <cellStyle name="Percent 7" xfId="175" xr:uid="{B6CCCF8F-54B2-4B1F-BE0C-1CB76CA891D5}"/>
    <cellStyle name="Percent 8" xfId="177" xr:uid="{CEAB4599-1A65-4CE2-AD40-35A8E6B206B4}"/>
    <cellStyle name="Percent 9" xfId="179" xr:uid="{72CEA747-8E23-4DF1-90EE-161B3B4B6E02}"/>
    <cellStyle name="RevList" xfId="64" xr:uid="{E7C27ACF-B5F8-4B0F-A0F7-73A2B3537BD1}"/>
    <cellStyle name="Satisfaisant" xfId="106" xr:uid="{D1B58662-E036-4AB7-B6EE-9C2F350C169F}"/>
    <cellStyle name="Sbold" xfId="65" xr:uid="{5F5F0D9B-F6BF-463F-A002-3085F7A8C0F3}"/>
    <cellStyle name="Sortie" xfId="107" xr:uid="{21EACE08-8AEE-42B6-8953-AB7795B0DA8A}"/>
    <cellStyle name="Standaard_Alle tabellen van Leven" xfId="66" xr:uid="{6A38A7D1-734F-4A43-A88D-A2C611BDC9DE}"/>
    <cellStyle name="Subtotal" xfId="67" xr:uid="{84518DE0-0EAD-4F0A-B79F-06D300188ADC}"/>
    <cellStyle name="Summary CHF figures" xfId="68" xr:uid="{FD86D095-53F8-4C1A-9BB0-CAE934D24D9A}"/>
    <cellStyle name="Summary Percentage" xfId="69" xr:uid="{7EBCAD6E-F704-41AD-A31E-50DD0831B8EE}"/>
    <cellStyle name="Summary Ratio Changes" xfId="70" xr:uid="{87FE5732-D078-4C86-82D6-F369F8D1C1F0}"/>
    <cellStyle name="Summary Ratio Figures" xfId="71" xr:uid="{61E00DB8-1F9E-429A-853D-7B44D86CE1FB}"/>
    <cellStyle name="Texte explicatif" xfId="108" xr:uid="{D6C1405C-0D62-41B5-8370-11C6DA88BFB7}"/>
    <cellStyle name="Title 2" xfId="156" xr:uid="{E5FA04D9-AC9F-4B9B-8A11-6C6D837BD0C9}"/>
    <cellStyle name="Title 3" xfId="72" xr:uid="{EE3CDAFE-5E64-49EE-B8EA-5DB787B0BD6C}"/>
    <cellStyle name="Titre" xfId="109" xr:uid="{99076E1F-1743-4032-A09C-F0EB5E04E5D2}"/>
    <cellStyle name="Titre 1" xfId="110" xr:uid="{FD2DEF47-7731-4A8B-B28A-2A59B79D9C65}"/>
    <cellStyle name="Titre 2" xfId="111" xr:uid="{1D04E711-7DA7-42F5-AD36-6B0DA83B74A7}"/>
    <cellStyle name="Titre 3" xfId="112" xr:uid="{4F6CC642-4EE6-4145-A639-FB72E23CB65D}"/>
    <cellStyle name="Titre 4" xfId="113" xr:uid="{8E96B5D5-B9A7-4AE0-8E2F-7937C8FB9E02}"/>
    <cellStyle name="Total 2" xfId="157" xr:uid="{4777A73C-6DBF-4AAD-8179-309519642002}"/>
    <cellStyle name="Total 3" xfId="73" xr:uid="{94B2FD46-4358-40C4-9E09-D959D92837B1}"/>
    <cellStyle name="v" xfId="74" xr:uid="{668F6ED7-D520-40AF-8B40-2092C2F810B0}"/>
    <cellStyle name="Valuta (0)_Altri allegati (civilistico)" xfId="75" xr:uid="{DE33441C-F4BB-45D1-B632-1D0D0C969C7D}"/>
    <cellStyle name="Valuta_Altri allegati (civilistico)" xfId="76" xr:uid="{5A7ED303-197A-49CB-83C7-D6134053F0C6}"/>
    <cellStyle name="Vérification" xfId="114" xr:uid="{955BDDBF-9E70-4D31-8F06-5995F9F805A9}"/>
    <cellStyle name="Warning Text 2" xfId="158" xr:uid="{6AD53E5C-7E6B-4D13-8915-B9EC1C6D54F3}"/>
    <cellStyle name="Warning Text 3" xfId="77" xr:uid="{3C59E032-901E-4609-85E1-E5A01387A57C}"/>
  </cellStyles>
  <dxfs count="4">
    <dxf>
      <fill>
        <patternFill>
          <bgColor rgb="FF91C8FF"/>
        </patternFill>
      </fill>
    </dxf>
    <dxf>
      <fill>
        <patternFill>
          <bgColor rgb="FF91C8FF"/>
        </patternFill>
      </fill>
    </dxf>
    <dxf>
      <font>
        <b/>
        <i val="0"/>
      </font>
    </dxf>
    <dxf>
      <font>
        <b/>
        <i val="0"/>
        <color rgb="FFFFFFFF"/>
      </font>
      <fill>
        <patternFill>
          <bgColor rgb="FF1455B4"/>
        </patternFill>
      </fill>
    </dxf>
  </dxfs>
  <tableStyles count="1" defaultTableStyle="TableStyleMedium2" defaultPivotStyle="PivotStyleLight16">
    <tableStyle name="Swiss Re Table 6" pivot="0" count="4" xr9:uid="{D28514F9-1401-4281-B412-AE0B40CCA859}">
      <tableStyleElement type="headerRow" dxfId="3"/>
      <tableStyleElement type="totalRow" dxfId="2"/>
      <tableStyleElement type="secondRowStripe" dxfId="1"/>
      <tableStyleElement type="firstColumnStripe" dxfId="0"/>
    </tableStyle>
  </tableStyles>
  <colors>
    <mruColors>
      <color rgb="FF1455B4"/>
      <color rgb="FF91C8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63" Type="http://schemas.openxmlformats.org/officeDocument/2006/relationships/externalLink" Target="externalLinks/externalLink61.xml"/><Relationship Id="rId6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3" Type="http://schemas.openxmlformats.org/officeDocument/2006/relationships/externalLink" Target="externalLinks/externalLink51.xml"/><Relationship Id="rId58" Type="http://schemas.openxmlformats.org/officeDocument/2006/relationships/externalLink" Target="externalLinks/externalLink56.xml"/><Relationship Id="rId66" Type="http://schemas.openxmlformats.org/officeDocument/2006/relationships/externalLink" Target="externalLinks/externalLink64.xml"/><Relationship Id="rId74" Type="http://schemas.openxmlformats.org/officeDocument/2006/relationships/customXml" Target="../customXml/item4.xml"/><Relationship Id="rId5" Type="http://schemas.openxmlformats.org/officeDocument/2006/relationships/externalLink" Target="externalLinks/externalLink3.xml"/><Relationship Id="rId61" Type="http://schemas.openxmlformats.org/officeDocument/2006/relationships/externalLink" Target="externalLinks/externalLink59.xml"/><Relationship Id="rId19" Type="http://schemas.openxmlformats.org/officeDocument/2006/relationships/externalLink" Target="externalLinks/externalLink1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56" Type="http://schemas.openxmlformats.org/officeDocument/2006/relationships/externalLink" Target="externalLinks/externalLink54.xml"/><Relationship Id="rId64" Type="http://schemas.openxmlformats.org/officeDocument/2006/relationships/externalLink" Target="externalLinks/externalLink62.xml"/><Relationship Id="rId69" Type="http://schemas.openxmlformats.org/officeDocument/2006/relationships/sharedStrings" Target="sharedStrings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customXml" Target="../customXml/item2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59" Type="http://schemas.openxmlformats.org/officeDocument/2006/relationships/externalLink" Target="externalLinks/externalLink57.xml"/><Relationship Id="rId67" Type="http://schemas.openxmlformats.org/officeDocument/2006/relationships/theme" Target="theme/theme1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54" Type="http://schemas.openxmlformats.org/officeDocument/2006/relationships/externalLink" Target="externalLinks/externalLink52.xml"/><Relationship Id="rId62" Type="http://schemas.openxmlformats.org/officeDocument/2006/relationships/externalLink" Target="externalLinks/externalLink60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externalLink" Target="externalLinks/externalLink47.xml"/><Relationship Id="rId57" Type="http://schemas.openxmlformats.org/officeDocument/2006/relationships/externalLink" Target="externalLinks/externalLink55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externalLink" Target="externalLinks/externalLink50.xml"/><Relationship Id="rId60" Type="http://schemas.openxmlformats.org/officeDocument/2006/relationships/externalLink" Target="externalLinks/externalLink58.xml"/><Relationship Id="rId65" Type="http://schemas.openxmlformats.org/officeDocument/2006/relationships/externalLink" Target="externalLinks/externalLink63.xml"/><Relationship Id="rId73" Type="http://schemas.openxmlformats.org/officeDocument/2006/relationships/customXml" Target="../customXml/item3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34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" Type="http://schemas.openxmlformats.org/officeDocument/2006/relationships/externalLink" Target="externalLinks/externalLink5.xml"/><Relationship Id="rId71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hp.swissre.com/INSBOOKS/YEARBOOK/Current%20Live%20Excel%20Tables/GEN%20Tables%20-%20New%20Format/GENFORMS/Forms/2002%20GEN%20Form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hp.swissre.com/My%20Documents/Worksheets/Projects/RVPV/RVPV9899/RVPV989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.gwpnet.com\dfs\dfs\BACKUP\Market%20size\Projec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hp.swissre.com/ANALYST/Populatio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.gwpnet.com\dfs\dfs\My%20Documents\Worksheets\Projects\Statistical%20Studies\Top%20Ranking\98%20Top%20200%20Gp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hp.swissre.com/teams/erc/SharedDocuments/Expertise%20publications/2020%20Low%20interest%20rates/NonLifeperformance%20Scenarios%202019_FK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SBOOKS\YEARBOOK\Current%20Live%20Excel%20Tables\GEN%20Tables%20-%20New%20Format\GENFORMS\Forms\2002%20GEN%20Form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sfilink/Documents%20and%20Settings/svisram/Local%20Settings/Temporary%20Internet%20Files/OLK19/Documents%20and%20Settings/meckleb/Local%20Settings/Temporary%20Internet%20Files/OLK177/2004%20MCCSR%20Mortality%20suvey%202%20blank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GCC\CHR\RK\VO\VO\Allstaff\Thomas\Economic%20scenarios\Scenario%20File%20-automagic%20-2013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rb1064.corp.gwpnet.com\homes\dfs\ANALYST\Original%20charts%20RVPV989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S\ERC\Global\Sigma-Insights\sigma%20numbers%202012_2016\sigma%20numbers%202012\sigma_4_12_Interest%20rates\Charts%20and%20Tables\US%20pc%20consol%20series%20-%20jun%20201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hp.swissre.com/LANDATA/UNITKING/UK%20market%20ABI%2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.zurich.com\cubesds\Data02\FinRep\Intern\Financial%20Statements\Investor%20Relations\OLD\IR%20Dat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hp.swissre.com/teams/erc/SharedDocuments/Sigma/22_4_World_Insurance/Chartbook%20and%20maps/World_Ins_Charts_full_1.xlsm" TargetMode="External"/></Relationships>
</file>

<file path=xl/externalLinks/_rels/externalLink22.xml.rels><?xml version="1.0" encoding="UTF-8" standalone="yes"?>
<Relationships xmlns="http://schemas.openxmlformats.org/package/2006/relationships"><Relationship Id="rId2" Type="http://schemas.microsoft.com/office/2019/04/relationships/externalLinkLongPath" Target="https://shp.swissre.com/teams/erc/SharedDocuments/Sigma/20_7_global_economic_and_insurance_outlook_london_paper/Chart%20and%20data%20for%20layout/Expertise%20publications/Global%20insurance%20review%202016%20and%20outlook%202017-18/FRM%20EM%20TABLE%20November%2014.xlsx?F9614C82" TargetMode="External"/><Relationship Id="rId1" Type="http://schemas.openxmlformats.org/officeDocument/2006/relationships/externalLinkPath" Target="file:///\\F9614C82\FRM%20EM%20TABLE%20November%2014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hp.swissre.com/teams/erc/SharedDocuments/Expertise%20publications/2020%20Low%20interest%20rates/Chartbook_LowRates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sfinet-bsifnet/WINDOWS/Profiles/brobins/Local%20Settings/Temporary%20Internet%20Files/OLKE255/LMSEG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GCC-Data\BCCM\ER\Global%20Outlook\Actual\L&amp;H\Forecasts\Western%20Europe\FR_Life_APR2014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S\ERC\ZRH\Allstaff\Roman\Archive\sigma%20Performance\VO\VO\Enz\PlanEurope\PE-Franc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yush_uchil_swissre_com/Documents/Profitability_data_v3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rymki\Application%20Data\Microsoft\Excel\USA_Macro_Mar_201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hp.swissre.com/Users/anne-marie.stoliarof/AppData/Local/Microsoft/Windows/Temporary%20Internet%20Files/Content.Outlook/QXX9NMBE/Illustrations_DaresIndicateurs_2019T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.gwpnet.com\dfs\dfs\INSBOOKS\YEARBOOK\Current%20Live%20Excel%20Tables\GEN%20Tables%20-%20New%20Format\GENFORMS\Forms\2002%20GEN%20Form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Y\S\E\NY\Economic%20Research\HOT\CANADA\P&amp;C\Forecast%20file\CA%20forecast%2024%20Mar%202014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osfi-bsif.gc.ca/P&amp;C/P&amp;C-1.ENG/INTERIM/PC1Interim_markup2003_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S\ERC\ZRH\Allstaff\Roman\Archive\sigma%20Performance\BGFS\Economic%20Research\HOT\EB%20OUTLOOK\outlook%202005\us%20&amp;%20ca%20primary%20data%20shee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VO\VO\Allstaff\Roman\austria\AT%20non-life%20forecast%20NGR%20March04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hp.swissre.com/VO/VO/Allstaff/bpa/Osteuropa/data/CEE5%20countries/Poland/Controllsheets/Annual/NatLoB_11000_dir_n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aro\PMAPTP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.gwpnet.com\dfs\SP\GS\ERC\NY\ADG\LIFE\Outlook\2017\na%20outlook%20theoneandonly%20Oct%202017_v2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OT\EB%20OUTLOOK\na%20forecasts\na%20outlook%20nonlife%2022%20mar%202006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wissre.sharepoint.com/sites/O-GERSGlobal/Shared%20Documents/Life%20insurance/7.%20L&amp;H%20WIS/2022/Data/Dashboard_latest_PSigma_Life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srymki\LOCALS~1\Temp\notes8DED69\USA%20forecast%20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.gwpnet.com\dfs\dfs\ANALYST\Original%20charts%20RVPV9899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srymki\LOCALS~1\Temp\notesC6BFFA\USA_Feb11_2008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S\ERC\ZRH\Versicherung%20UK\Non-Life\ABI%20Annual\ABI_2017\FINAL%20UK%20ABI%20Nonlife%20annual%20Import%202017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rymki\AppData\Local\Temp\notes8F7564\~2870236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hp.swissre.com/teams/erc/SharedDocuments/Global%20outlook/2019/Global%20Outlook_2019_Recession%20Scenario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Startup" Target="CANADA/forecasts/CA%20forecast%2012%20feb%202009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MENDCAN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hp.swissre.com/teams/erc/SharedDocuments/Sigma/18_4_P+C_Underwriting_Profitability/2020%20update/Lucia%20-%20cat%20losses%20Asia%20and%20Italy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S\ERC\ZRH\Allstaff\Roman\Archive\sigma%20Performance\BGFS\Economic%20Research\HOT\CANADA%20FILES\data\ca%20OSFI%20data%203Q2004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S\ERC\ZRH\Allstaff\Roman\Archive\sigma%20Performance\HOT\CANADA%20FILES\forecasts\ca%20forecast%2009%20mar%202005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sfilink/Documents%20and%20Settings/Lawrie%20Savage/My%20Documents/life%20pro/LI55E02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hp.swissre.com/BACKUP/Market%20size/Project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hp.swissre.com/Users/s4gd47/AppData/Local/Temp/notes782E51/Scenario%20File%20-automagic%20-2013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RB1063.corp.gwpnet.com\homes\v\s7dsvu\Documents\Rajeev\Sigma%20database\lookup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sfilink/DOCUME~1/cgagnon/OTLocal/OSFILI~1/Workbin/30DA53.0/osfi77_f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55FRE96\BSIF5595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sfilink/DOCUME~1/cgagnon/OTLocal/OSFILI~1/Workbin/1408B84.0/OSFI77_Annual%20Return_FINAL_2009_f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sfilink/Documents%20and%20Settings/dalsu1/Local%20Settings/Temporary%20Internet%20Files/OLK501/bsif54annuelf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rb1064.corp.gwpnet.com\homes\dfs\INSBOOKS\YEARBOOK\Current%20Live%20Excel%20Tables\GEN%20Tables%20-%20New%20Format\GENFORMS\Forms\2002%20GEN%20Form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C%20Forecast\PCM%202012Q1%20FAKE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sfilink/Documents%20and%20Settings/svisram/Local%20Settings/Temporary%20Internet%20Files/OLK19/DOCUME~1/kstothe/OTLocal/OSFILI~1/Workbin/6BBDC2.0/27%20FEB%202006%20-%20PROPOSED%20PC%20STATEMENT%20CHANGES%20(3)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.gwpnet.com\dfs\BGCC\CHR\RK\VO\VO\Allstaff\Thomas\Advisory%20panel%20paper\PrimaryG8%20mode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hp.swissre.com/ANALYST/Original%20charts%20RVPV9899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BGCC-Data\BCCM\ER\Sigma-Insights\sigma%20numbers%202012\sigma_4_12_Interest%20rates\Research%20material\Insurance\MCE-EEV%20reports\MCEV%20Sensitivities_14%20Mar%202012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hp.swissre.com/USER/MEB/FILES/Market%20size/Project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hp.swissre.com/teams/erc/SharedDocuments/Sigma/19_6_global_economic_and_insurance_outlook_2021/Chartbook_2019_6_sigma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s\erc\zrh\allstaff\finn\er&amp;c\requests\Totev,%20Bozhidar\Data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microsoft.com/office/2006/relationships/xlExternalLinkPath/xlLibrary" Target="populator.xla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.gwpnet.com\dfs\dfs\My%20Documents\Worksheets\Projects\RVPV\RVPV9899\RVPV989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.gwpnet.com\dfs\dfs\ANALYST\Populatio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Startup" Target="insuranc/nonlife/MODELS/saf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Motor"/>
      <sheetName val="Property"/>
      <sheetName val="A&amp;H"/>
      <sheetName val="Liability"/>
      <sheetName val="Pecuniary"/>
      <sheetName val="MAT"/>
      <sheetName val="Reinsurance"/>
      <sheetName val="Overseas"/>
      <sheetName val="Capacity"/>
      <sheetName val="Sources"/>
      <sheetName val="Major Changes"/>
      <sheetName val="Subsidia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List"/>
      <sheetName val="Performance Matrix"/>
      <sheetName val="M&amp;A $, Transactions, IPOs"/>
      <sheetName val="Global Life Business"/>
      <sheetName val="Assets Held -Foreign Owned Co's"/>
      <sheetName val="Change in Admitted Assets"/>
      <sheetName val="Var Lf Sales % Total Sales"/>
      <sheetName val="Life DPW"/>
      <sheetName val="Ord Life DPW"/>
      <sheetName val="Prems adj for Inflation"/>
      <sheetName val="Asst &amp; Resv Mjr Pension"/>
      <sheetName val="Comp in Gp Pensions"/>
      <sheetName val="Employment by Size"/>
      <sheetName val="Growth in Ann Resv"/>
      <sheetName val="HMO Net Income"/>
      <sheetName val="Cumm. Growth in HMO since 1993"/>
      <sheetName val="Growth in HMO Med. Enrollment"/>
      <sheetName val="Managed Care Enrollment by Line"/>
      <sheetName val="HMO Equity"/>
      <sheetName val="Growth in HMO Membership"/>
      <sheetName val="A&amp;H Combined Ratios"/>
      <sheetName val="A&amp;H Underwriting Income"/>
      <sheetName val="Growth in SA Assts"/>
      <sheetName val="Cr Rates Vs Yields"/>
      <sheetName val="Risky Assets"/>
      <sheetName val="Dow Jones Ind Avg"/>
      <sheetName val="Distrib of Invested Assets"/>
      <sheetName val="Ind Oper Earnings"/>
      <sheetName val="LH Ind Fin'l Tren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2">
          <cell r="B32">
            <v>7.4800000000000005E-2</v>
          </cell>
        </row>
        <row r="33">
          <cell r="B33">
            <v>7.7200000000000005E-2</v>
          </cell>
        </row>
        <row r="34">
          <cell r="B34">
            <v>7.8300000000000008E-2</v>
          </cell>
        </row>
        <row r="35">
          <cell r="B35">
            <v>7.8700000000000006E-2</v>
          </cell>
        </row>
        <row r="36">
          <cell r="B36">
            <v>9.3800000000000008E-2</v>
          </cell>
        </row>
      </sheetData>
      <sheetData sheetId="5" refreshError="1">
        <row r="5">
          <cell r="O5">
            <v>1982</v>
          </cell>
          <cell r="T5">
            <v>586.26221999999996</v>
          </cell>
          <cell r="V5">
            <v>0</v>
          </cell>
        </row>
        <row r="6">
          <cell r="O6">
            <v>1983</v>
          </cell>
          <cell r="Q6">
            <v>0.11062528811766192</v>
          </cell>
          <cell r="T6">
            <v>640.69976464800004</v>
          </cell>
          <cell r="U6">
            <v>9.2855283507779385E-2</v>
          </cell>
          <cell r="V6">
            <v>10.417882351999992</v>
          </cell>
        </row>
        <row r="7">
          <cell r="O7">
            <v>1984</v>
          </cell>
          <cell r="Q7">
            <v>0.10770497516557098</v>
          </cell>
          <cell r="T7">
            <v>695.28139174800003</v>
          </cell>
          <cell r="U7">
            <v>8.5190646402043102E-2</v>
          </cell>
          <cell r="V7">
            <v>25.964865251999981</v>
          </cell>
        </row>
        <row r="8">
          <cell r="O8">
            <v>1985</v>
          </cell>
          <cell r="Q8">
            <v>0.14195736755137145</v>
          </cell>
          <cell r="T8">
            <v>786.56901553499995</v>
          </cell>
          <cell r="U8">
            <v>0.13129593984601629</v>
          </cell>
          <cell r="V8">
            <v>37.063461465000046</v>
          </cell>
        </row>
        <row r="9">
          <cell r="O9">
            <v>1986</v>
          </cell>
          <cell r="Q9">
            <v>0.13069643561420663</v>
          </cell>
          <cell r="T9">
            <v>902.40867851400003</v>
          </cell>
          <cell r="U9">
            <v>0.14727209016771337</v>
          </cell>
          <cell r="V9">
            <v>28.869627486000013</v>
          </cell>
        </row>
        <row r="10">
          <cell r="O10">
            <v>1987</v>
          </cell>
          <cell r="Q10">
            <v>0.10965503044800862</v>
          </cell>
          <cell r="T10">
            <v>980.69437649300005</v>
          </cell>
          <cell r="U10">
            <v>8.6751933844334772E-2</v>
          </cell>
          <cell r="V10">
            <v>52.703280506999931</v>
          </cell>
        </row>
        <row r="11">
          <cell r="O11">
            <v>1988</v>
          </cell>
          <cell r="Q11">
            <v>0.1198577306238271</v>
          </cell>
          <cell r="T11">
            <v>1071.62123673</v>
          </cell>
          <cell r="U11">
            <v>9.2716816182996542E-2</v>
          </cell>
          <cell r="V11">
            <v>85.637118269999974</v>
          </cell>
        </row>
        <row r="12">
          <cell r="O12">
            <v>1989</v>
          </cell>
          <cell r="Q12">
            <v>0.1095943368669825</v>
          </cell>
          <cell r="T12">
            <v>1129.9968389600001</v>
          </cell>
          <cell r="U12">
            <v>5.4474099830393863E-2</v>
          </cell>
          <cell r="V12">
            <v>154.09047803999988</v>
          </cell>
        </row>
        <row r="13">
          <cell r="O13">
            <v>1990</v>
          </cell>
          <cell r="Q13">
            <v>8.3031679067662623E-2</v>
          </cell>
          <cell r="T13">
            <v>1166.8033768770001</v>
          </cell>
          <cell r="U13">
            <v>3.2572248565646555E-2</v>
          </cell>
          <cell r="V13">
            <v>223.90386612299994</v>
          </cell>
        </row>
        <row r="14">
          <cell r="O14">
            <v>1991</v>
          </cell>
          <cell r="Q14">
            <v>8.1395675164395387E-2</v>
          </cell>
          <cell r="T14">
            <v>1236.209743956</v>
          </cell>
          <cell r="U14">
            <v>5.9484201412554283E-2</v>
          </cell>
          <cell r="V14">
            <v>267.69505404400002</v>
          </cell>
        </row>
        <row r="15">
          <cell r="O15">
            <v>1992</v>
          </cell>
          <cell r="Q15">
            <v>7.8956918787621122E-2</v>
          </cell>
          <cell r="T15">
            <v>1317.590571444</v>
          </cell>
          <cell r="U15">
            <v>6.5830922208696574E-2</v>
          </cell>
          <cell r="V15">
            <v>305.0579155559999</v>
          </cell>
        </row>
        <row r="16">
          <cell r="O16">
            <v>1993</v>
          </cell>
          <cell r="Q16">
            <v>0.11082870778284581</v>
          </cell>
          <cell r="T16">
            <v>1445.592586644</v>
          </cell>
          <cell r="U16">
            <v>9.7148551283057216E-2</v>
          </cell>
          <cell r="V16">
            <v>356.89193535599998</v>
          </cell>
        </row>
        <row r="17">
          <cell r="O17">
            <v>1994</v>
          </cell>
          <cell r="Q17">
            <v>6.7930826870090666E-2</v>
          </cell>
          <cell r="T17">
            <v>1534.1682424420001</v>
          </cell>
          <cell r="U17">
            <v>6.1272904009304519E-2</v>
          </cell>
          <cell r="V17">
            <v>390.76054355799988</v>
          </cell>
        </row>
        <row r="18">
          <cell r="O18">
            <v>1995</v>
          </cell>
          <cell r="Q18">
            <v>0.10523569259979881</v>
          </cell>
          <cell r="T18">
            <v>1663.7050000000002</v>
          </cell>
          <cell r="U18">
            <v>8.4434518962412497E-2</v>
          </cell>
          <cell r="V18">
            <v>463.79499999999985</v>
          </cell>
        </row>
        <row r="19">
          <cell r="O19">
            <v>1996</v>
          </cell>
          <cell r="Q19">
            <v>8.338425381903658E-2</v>
          </cell>
          <cell r="T19">
            <v>1756.3338000000001</v>
          </cell>
          <cell r="U19">
            <v>5.567621663696376E-2</v>
          </cell>
          <cell r="V19">
            <v>548.56619999999998</v>
          </cell>
        </row>
        <row r="20">
          <cell r="O20">
            <v>1997</v>
          </cell>
          <cell r="Q20">
            <v>0.11189205605449271</v>
          </cell>
          <cell r="T20">
            <v>1945.1652000000001</v>
          </cell>
          <cell r="U20">
            <v>0.1075145282747505</v>
          </cell>
          <cell r="V20">
            <v>617.63480000000004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 SUM"/>
      <sheetName val="HEALTH PROJ"/>
      <sheetName val="PROJECTIONS SUM, INC RISK"/>
      <sheetName val="PROJECTIONS SUM"/>
      <sheetName val="PROJ RISK"/>
      <sheetName val="PROJ PROF RE"/>
      <sheetName val="PROJECTIONS"/>
      <sheetName val="LIFE SIZE"/>
      <sheetName val="SUMMARY L&amp;H"/>
      <sheetName val="SUMMARY"/>
      <sheetName val="Main"/>
      <sheetName val="GDP"/>
      <sheetName val="Prices"/>
      <sheetName val="Exchange rate"/>
      <sheetName val="World P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</sheetNames>
    <sheetDataSet>
      <sheetData sheetId="0" refreshError="1">
        <row r="2">
          <cell r="B2">
            <v>1997</v>
          </cell>
          <cell r="D2">
            <v>1998</v>
          </cell>
          <cell r="F2">
            <v>1999</v>
          </cell>
          <cell r="H2">
            <v>2000</v>
          </cell>
          <cell r="J2">
            <v>2005</v>
          </cell>
          <cell r="L2">
            <v>2010</v>
          </cell>
          <cell r="N2">
            <v>2015</v>
          </cell>
          <cell r="P2">
            <v>2020</v>
          </cell>
          <cell r="R2">
            <v>2025</v>
          </cell>
          <cell r="T2">
            <v>2030</v>
          </cell>
          <cell r="V2">
            <v>2040</v>
          </cell>
          <cell r="X2">
            <v>2050</v>
          </cell>
        </row>
        <row r="4">
          <cell r="B4">
            <v>35206</v>
          </cell>
          <cell r="C4">
            <v>0.13153991294438527</v>
          </cell>
          <cell r="D4">
            <v>35609</v>
          </cell>
          <cell r="E4">
            <v>0.13188371981052063</v>
          </cell>
          <cell r="F4">
            <v>35846</v>
          </cell>
          <cell r="G4">
            <v>0.13162755343720278</v>
          </cell>
          <cell r="H4">
            <v>36043</v>
          </cell>
          <cell r="I4">
            <v>0.13124012321853812</v>
          </cell>
          <cell r="J4">
            <v>35850</v>
          </cell>
          <cell r="K4">
            <v>0.12535797832723153</v>
          </cell>
          <cell r="L4">
            <v>35605</v>
          </cell>
          <cell r="M4">
            <v>0.11959343940722229</v>
          </cell>
          <cell r="N4">
            <v>36698</v>
          </cell>
          <cell r="O4">
            <v>0.11832987782660988</v>
          </cell>
          <cell r="P4">
            <v>38660</v>
          </cell>
          <cell r="Q4">
            <v>0.11978200047714506</v>
          </cell>
          <cell r="R4">
            <v>40413</v>
          </cell>
          <cell r="S4">
            <v>0.12061817823661614</v>
          </cell>
          <cell r="T4">
            <v>41589</v>
          </cell>
          <cell r="U4">
            <v>0.11988792126815009</v>
          </cell>
          <cell r="V4">
            <v>43993</v>
          </cell>
          <cell r="W4">
            <v>0.11890642737445267</v>
          </cell>
          <cell r="X4">
            <v>47804</v>
          </cell>
        </row>
        <row r="5">
          <cell r="B5">
            <v>15463</v>
          </cell>
          <cell r="C5">
            <v>5.7774290571465936E-2</v>
          </cell>
          <cell r="D5">
            <v>15503</v>
          </cell>
          <cell r="E5">
            <v>5.7417880542068048E-2</v>
          </cell>
          <cell r="F5">
            <v>15661</v>
          </cell>
          <cell r="G5">
            <v>5.7507647000503065E-2</v>
          </cell>
          <cell r="H5">
            <v>15752</v>
          </cell>
          <cell r="I5">
            <v>5.7356336069095598E-2</v>
          </cell>
          <cell r="J5">
            <v>16986</v>
          </cell>
          <cell r="K5">
            <v>5.9395554250107521E-2</v>
          </cell>
          <cell r="L5">
            <v>16894</v>
          </cell>
          <cell r="M5">
            <v>5.6745164031613914E-2</v>
          </cell>
          <cell r="N5">
            <v>16651</v>
          </cell>
          <cell r="O5">
            <v>5.3689868540271433E-2</v>
          </cell>
          <cell r="P5">
            <v>16965</v>
          </cell>
          <cell r="Q5">
            <v>5.2563415367169318E-2</v>
          </cell>
          <cell r="R5">
            <v>17872</v>
          </cell>
          <cell r="S5">
            <v>5.3341451548877927E-2</v>
          </cell>
          <cell r="T5">
            <v>18788</v>
          </cell>
          <cell r="U5">
            <v>5.4159856327057734E-2</v>
          </cell>
          <cell r="V5">
            <v>19844</v>
          </cell>
          <cell r="W5">
            <v>5.3635331639548083E-2</v>
          </cell>
          <cell r="X5">
            <v>21207</v>
          </cell>
        </row>
        <row r="6">
          <cell r="B6">
            <v>24690</v>
          </cell>
          <cell r="C6">
            <v>9.2249061256515164E-2</v>
          </cell>
          <cell r="D6">
            <v>25160</v>
          </cell>
          <cell r="E6">
            <v>9.3184149805742897E-2</v>
          </cell>
          <cell r="F6">
            <v>25710</v>
          </cell>
          <cell r="G6">
            <v>9.4407866955043343E-2</v>
          </cell>
          <cell r="H6">
            <v>26258</v>
          </cell>
          <cell r="I6">
            <v>9.5610885760685133E-2</v>
          </cell>
          <cell r="J6">
            <v>28268</v>
          </cell>
          <cell r="K6">
            <v>9.8845727513366274E-2</v>
          </cell>
          <cell r="L6">
            <v>30138</v>
          </cell>
          <cell r="M6">
            <v>0.10123036306290874</v>
          </cell>
          <cell r="N6">
            <v>30516</v>
          </cell>
          <cell r="O6">
            <v>9.8396494407238189E-2</v>
          </cell>
          <cell r="P6">
            <v>29919</v>
          </cell>
          <cell r="Q6">
            <v>9.2699370726220975E-2</v>
          </cell>
          <cell r="R6">
            <v>30372</v>
          </cell>
          <cell r="S6">
            <v>9.0649427397186677E-2</v>
          </cell>
          <cell r="T6">
            <v>31826</v>
          </cell>
          <cell r="U6">
            <v>9.1744282918082787E-2</v>
          </cell>
          <cell r="V6">
            <v>34570</v>
          </cell>
          <cell r="W6">
            <v>9.3437483107194977E-2</v>
          </cell>
          <cell r="X6">
            <v>36333</v>
          </cell>
        </row>
        <row r="7">
          <cell r="B7">
            <v>39624</v>
          </cell>
          <cell r="C7">
            <v>0.14804685310766127</v>
          </cell>
          <cell r="D7">
            <v>38757</v>
          </cell>
          <cell r="E7">
            <v>0.14354284952389418</v>
          </cell>
          <cell r="F7">
            <v>37876</v>
          </cell>
          <cell r="G7">
            <v>0.13908177241498335</v>
          </cell>
          <cell r="H7">
            <v>37233</v>
          </cell>
          <cell r="I7">
            <v>0.13557316282761786</v>
          </cell>
          <cell r="J7">
            <v>36306</v>
          </cell>
          <cell r="K7">
            <v>0.12695248985072435</v>
          </cell>
          <cell r="L7">
            <v>38292</v>
          </cell>
          <cell r="M7">
            <v>0.12861878898416954</v>
          </cell>
          <cell r="N7">
            <v>41084</v>
          </cell>
          <cell r="O7">
            <v>0.13247219741207805</v>
          </cell>
          <cell r="P7">
            <v>42934</v>
          </cell>
          <cell r="Q7">
            <v>0.13302432510309742</v>
          </cell>
          <cell r="R7">
            <v>43119</v>
          </cell>
          <cell r="S7">
            <v>0.12869460884825801</v>
          </cell>
          <cell r="T7">
            <v>42744</v>
          </cell>
          <cell r="U7">
            <v>0.12321742063251839</v>
          </cell>
          <cell r="V7">
            <v>45932</v>
          </cell>
          <cell r="W7">
            <v>0.12414725120276772</v>
          </cell>
          <cell r="X7">
            <v>49365</v>
          </cell>
        </row>
        <row r="8">
          <cell r="B8">
            <v>43930</v>
          </cell>
          <cell r="C8">
            <v>0.16413532851351603</v>
          </cell>
          <cell r="D8">
            <v>44389</v>
          </cell>
          <cell r="E8">
            <v>0.16440187701618131</v>
          </cell>
          <cell r="F8">
            <v>44661</v>
          </cell>
          <cell r="G8">
            <v>0.16399648954022525</v>
          </cell>
          <cell r="H8">
            <v>44659</v>
          </cell>
          <cell r="I8">
            <v>0.16261278647217753</v>
          </cell>
          <cell r="J8">
            <v>42165</v>
          </cell>
          <cell r="K8">
            <v>0.14743986488612879</v>
          </cell>
          <cell r="L8">
            <v>38521</v>
          </cell>
          <cell r="M8">
            <v>0.12938797582939504</v>
          </cell>
          <cell r="N8">
            <v>37598</v>
          </cell>
          <cell r="O8">
            <v>0.12123185858970184</v>
          </cell>
          <cell r="P8">
            <v>39612</v>
          </cell>
          <cell r="Q8">
            <v>0.12273162449303338</v>
          </cell>
          <cell r="R8">
            <v>42391</v>
          </cell>
          <cell r="S8">
            <v>0.1265217923348525</v>
          </cell>
          <cell r="T8">
            <v>44263</v>
          </cell>
          <cell r="U8">
            <v>0.12759621676626337</v>
          </cell>
          <cell r="V8">
            <v>44159</v>
          </cell>
          <cell r="W8">
            <v>0.11935510027569057</v>
          </cell>
          <cell r="X8">
            <v>47393</v>
          </cell>
        </row>
      </sheetData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Calcs"/>
      <sheetName val="All Data"/>
      <sheetName val="Top 200 "/>
      <sheetName val="NPW Rank"/>
      <sheetName val="Life Sales Rank"/>
      <sheetName val="Foreign Owned"/>
      <sheetName val="Conseco Cos"/>
      <sheetName val="Prin line calc"/>
    </sheetNames>
    <sheetDataSet>
      <sheetData sheetId="0"/>
      <sheetData sheetId="1" refreshError="1">
        <row r="5">
          <cell r="A5" t="str">
            <v>UK</v>
          </cell>
          <cell r="B5">
            <v>6373</v>
          </cell>
          <cell r="C5" t="str">
            <v>Farmers New World Life Ins Co</v>
          </cell>
          <cell r="D5" t="str">
            <v>S</v>
          </cell>
          <cell r="E5" t="str">
            <v>Ord Life</v>
          </cell>
          <cell r="F5">
            <v>83</v>
          </cell>
          <cell r="G5">
            <v>4301064</v>
          </cell>
          <cell r="H5">
            <v>3974776</v>
          </cell>
          <cell r="I5">
            <v>4468493</v>
          </cell>
          <cell r="J5">
            <v>4368069</v>
          </cell>
          <cell r="K5">
            <v>3885507</v>
          </cell>
          <cell r="L5">
            <v>2.5727625393926239E-2</v>
          </cell>
          <cell r="M5">
            <v>4104912</v>
          </cell>
          <cell r="N5">
            <v>3766465</v>
          </cell>
          <cell r="O5">
            <v>3500093</v>
          </cell>
          <cell r="P5">
            <v>3497127</v>
          </cell>
          <cell r="Q5">
            <v>3083393</v>
          </cell>
          <cell r="R5">
            <v>7.4159422170119976E-2</v>
          </cell>
          <cell r="S5">
            <v>0</v>
          </cell>
          <cell r="T5">
            <v>0</v>
          </cell>
          <cell r="U5">
            <v>795782</v>
          </cell>
          <cell r="V5">
            <v>710255</v>
          </cell>
          <cell r="W5">
            <v>656309</v>
          </cell>
          <cell r="X5">
            <v>-0.999</v>
          </cell>
          <cell r="Y5">
            <v>290541</v>
          </cell>
          <cell r="Z5">
            <v>275313</v>
          </cell>
          <cell r="AA5">
            <v>259528</v>
          </cell>
          <cell r="AB5">
            <v>242578</v>
          </cell>
          <cell r="AC5">
            <v>198076</v>
          </cell>
          <cell r="AD5">
            <v>0.10050974467815764</v>
          </cell>
          <cell r="AE5">
            <v>69250</v>
          </cell>
          <cell r="AF5">
            <v>65659</v>
          </cell>
          <cell r="AG5">
            <v>64212</v>
          </cell>
          <cell r="AH5">
            <v>63341</v>
          </cell>
          <cell r="AI5">
            <v>67749</v>
          </cell>
          <cell r="AJ5">
            <v>5.493395053549139E-3</v>
          </cell>
          <cell r="AK5">
            <v>115923</v>
          </cell>
          <cell r="AL5">
            <v>122667</v>
          </cell>
          <cell r="AM5">
            <v>100313</v>
          </cell>
          <cell r="AN5">
            <v>88914</v>
          </cell>
          <cell r="AO5">
            <v>53290</v>
          </cell>
          <cell r="AP5">
            <v>0.21445372947763386</v>
          </cell>
          <cell r="AQ5">
            <v>888644</v>
          </cell>
          <cell r="AR5">
            <v>787637</v>
          </cell>
          <cell r="AS5">
            <v>660202</v>
          </cell>
          <cell r="AT5">
            <v>861585</v>
          </cell>
          <cell r="AU5">
            <v>752261</v>
          </cell>
          <cell r="AV5">
            <v>4.2533013475475022E-2</v>
          </cell>
          <cell r="AW5">
            <v>90100</v>
          </cell>
          <cell r="AX5">
            <v>78631</v>
          </cell>
          <cell r="AY5">
            <v>86990</v>
          </cell>
          <cell r="AZ5">
            <v>86481</v>
          </cell>
          <cell r="BA5">
            <v>83836</v>
          </cell>
          <cell r="BB5">
            <v>1.8177652068474565E-2</v>
          </cell>
          <cell r="BC5">
            <v>107</v>
          </cell>
          <cell r="BD5">
            <v>507914</v>
          </cell>
          <cell r="BE5">
            <v>509205</v>
          </cell>
          <cell r="BF5">
            <v>539842</v>
          </cell>
          <cell r="BG5">
            <v>586238</v>
          </cell>
          <cell r="BH5">
            <v>575996</v>
          </cell>
          <cell r="BI5">
            <v>-3.0957824799398712E-2</v>
          </cell>
          <cell r="BJ5">
            <v>61</v>
          </cell>
          <cell r="BK5">
            <v>75162</v>
          </cell>
          <cell r="BL5">
            <v>68785</v>
          </cell>
          <cell r="BM5">
            <v>78315</v>
          </cell>
          <cell r="BN5">
            <v>76377</v>
          </cell>
          <cell r="BO5">
            <v>74426</v>
          </cell>
          <cell r="BP5">
            <v>2.4631387875021509E-3</v>
          </cell>
          <cell r="BQ5">
            <v>74574</v>
          </cell>
          <cell r="BR5">
            <v>68337</v>
          </cell>
          <cell r="BS5">
            <v>77843</v>
          </cell>
          <cell r="BT5">
            <v>76328</v>
          </cell>
          <cell r="BU5">
            <v>74402</v>
          </cell>
          <cell r="BV5">
            <v>588</v>
          </cell>
          <cell r="BW5">
            <v>448</v>
          </cell>
          <cell r="BX5">
            <v>472</v>
          </cell>
          <cell r="BY5">
            <v>49</v>
          </cell>
          <cell r="BZ5">
            <v>24</v>
          </cell>
        </row>
        <row r="6">
          <cell r="A6" t="str">
            <v>UK</v>
          </cell>
          <cell r="B6">
            <v>70122</v>
          </cell>
          <cell r="C6" t="str">
            <v>Royal Insurance Group</v>
          </cell>
          <cell r="D6" t="str">
            <v>S</v>
          </cell>
          <cell r="E6" t="str">
            <v>Multi-Line</v>
          </cell>
          <cell r="F6">
            <v>103</v>
          </cell>
          <cell r="G6">
            <v>2603172</v>
          </cell>
          <cell r="H6">
            <v>2662896</v>
          </cell>
          <cell r="I6">
            <v>2546383</v>
          </cell>
          <cell r="J6">
            <v>2671819</v>
          </cell>
          <cell r="K6">
            <v>2617227</v>
          </cell>
          <cell r="L6">
            <v>-1.3452590508848655E-3</v>
          </cell>
          <cell r="M6">
            <v>2560690</v>
          </cell>
          <cell r="N6">
            <v>2574340</v>
          </cell>
          <cell r="O6">
            <v>2317297</v>
          </cell>
          <cell r="P6">
            <v>2379351</v>
          </cell>
          <cell r="Q6">
            <v>2339499</v>
          </cell>
          <cell r="R6">
            <v>2.2841959134560077E-2</v>
          </cell>
          <cell r="S6">
            <v>0</v>
          </cell>
          <cell r="T6">
            <v>42062</v>
          </cell>
          <cell r="U6">
            <v>184155</v>
          </cell>
          <cell r="V6">
            <v>247216</v>
          </cell>
          <cell r="W6">
            <v>232919</v>
          </cell>
          <cell r="X6">
            <v>-0.999</v>
          </cell>
          <cell r="Y6">
            <v>186614</v>
          </cell>
          <cell r="Z6">
            <v>168843</v>
          </cell>
          <cell r="AA6">
            <v>171481</v>
          </cell>
          <cell r="AB6">
            <v>175964</v>
          </cell>
          <cell r="AC6">
            <v>170370</v>
          </cell>
          <cell r="AD6">
            <v>2.3028598865696012E-2</v>
          </cell>
          <cell r="AE6">
            <v>35397</v>
          </cell>
          <cell r="AF6">
            <v>37176</v>
          </cell>
          <cell r="AG6">
            <v>37739</v>
          </cell>
          <cell r="AH6">
            <v>40666</v>
          </cell>
          <cell r="AI6">
            <v>47454</v>
          </cell>
          <cell r="AJ6">
            <v>-7.0662616367633754E-2</v>
          </cell>
          <cell r="AK6">
            <v>25511</v>
          </cell>
          <cell r="AL6">
            <v>21087</v>
          </cell>
          <cell r="AM6">
            <v>14270</v>
          </cell>
          <cell r="AN6">
            <v>7897</v>
          </cell>
          <cell r="AO6">
            <v>6671</v>
          </cell>
          <cell r="AP6">
            <v>0.39840875900899692</v>
          </cell>
          <cell r="AQ6">
            <v>207619</v>
          </cell>
          <cell r="AR6">
            <v>192416</v>
          </cell>
          <cell r="AS6">
            <v>163114</v>
          </cell>
          <cell r="AT6">
            <v>146208</v>
          </cell>
          <cell r="AU6">
            <v>137375</v>
          </cell>
          <cell r="AV6">
            <v>0.10876586576372331</v>
          </cell>
          <cell r="AW6">
            <v>49687</v>
          </cell>
          <cell r="AX6">
            <v>78079</v>
          </cell>
          <cell r="AY6">
            <v>44916</v>
          </cell>
          <cell r="AZ6">
            <v>97203</v>
          </cell>
          <cell r="BA6">
            <v>91143</v>
          </cell>
          <cell r="BB6">
            <v>-0.14072957521435131</v>
          </cell>
          <cell r="BC6">
            <v>137</v>
          </cell>
          <cell r="BD6">
            <v>272061</v>
          </cell>
          <cell r="BE6">
            <v>334950</v>
          </cell>
          <cell r="BF6">
            <v>329478</v>
          </cell>
          <cell r="BG6">
            <v>423143</v>
          </cell>
          <cell r="BH6">
            <v>421861</v>
          </cell>
          <cell r="BI6">
            <v>-0.10386337332914992</v>
          </cell>
          <cell r="BJ6">
            <v>168</v>
          </cell>
          <cell r="BK6">
            <v>5444</v>
          </cell>
          <cell r="BL6">
            <v>5565</v>
          </cell>
          <cell r="BM6">
            <v>8728</v>
          </cell>
          <cell r="BN6">
            <v>19167</v>
          </cell>
          <cell r="BO6">
            <v>15498</v>
          </cell>
          <cell r="BP6">
            <v>-0.23014202148878954</v>
          </cell>
          <cell r="BQ6">
            <v>4296</v>
          </cell>
          <cell r="BR6">
            <v>4637</v>
          </cell>
          <cell r="BS6">
            <v>7773</v>
          </cell>
          <cell r="BT6">
            <v>18160</v>
          </cell>
          <cell r="BU6">
            <v>14492</v>
          </cell>
          <cell r="BV6">
            <v>1148</v>
          </cell>
          <cell r="BW6">
            <v>928</v>
          </cell>
          <cell r="BX6">
            <v>955</v>
          </cell>
          <cell r="BY6">
            <v>1007</v>
          </cell>
          <cell r="BZ6">
            <v>1006</v>
          </cell>
        </row>
        <row r="7">
          <cell r="A7" t="str">
            <v>Switzerland</v>
          </cell>
          <cell r="B7">
            <v>70130</v>
          </cell>
          <cell r="C7" t="str">
            <v>Zurich Ins Group</v>
          </cell>
          <cell r="D7" t="str">
            <v>S</v>
          </cell>
          <cell r="E7" t="str">
            <v>Group Life</v>
          </cell>
          <cell r="F7">
            <v>48</v>
          </cell>
          <cell r="G7">
            <v>14719430</v>
          </cell>
          <cell r="H7">
            <v>13153314</v>
          </cell>
          <cell r="I7">
            <v>10489199</v>
          </cell>
          <cell r="J7">
            <v>10425792</v>
          </cell>
          <cell r="K7">
            <v>11213344</v>
          </cell>
          <cell r="L7">
            <v>7.0382405571148554E-2</v>
          </cell>
          <cell r="M7">
            <v>7289477</v>
          </cell>
          <cell r="N7">
            <v>7734722</v>
          </cell>
          <cell r="O7">
            <v>7980138</v>
          </cell>
          <cell r="P7">
            <v>8209426</v>
          </cell>
          <cell r="Q7">
            <v>8986502</v>
          </cell>
          <cell r="R7">
            <v>-5.0977686598825817E-2</v>
          </cell>
          <cell r="S7">
            <v>7099204</v>
          </cell>
          <cell r="T7">
            <v>5121950</v>
          </cell>
          <cell r="U7">
            <v>2127328</v>
          </cell>
          <cell r="V7">
            <v>1761186</v>
          </cell>
          <cell r="W7">
            <v>1871777</v>
          </cell>
          <cell r="X7">
            <v>0.39552906929384224</v>
          </cell>
          <cell r="Y7">
            <v>502280</v>
          </cell>
          <cell r="Z7">
            <v>543371</v>
          </cell>
          <cell r="AA7">
            <v>561519</v>
          </cell>
          <cell r="AB7">
            <v>602110</v>
          </cell>
          <cell r="AC7">
            <v>612148</v>
          </cell>
          <cell r="AD7">
            <v>-4.8251145749896016E-2</v>
          </cell>
          <cell r="AE7">
            <v>144433</v>
          </cell>
          <cell r="AF7">
            <v>118530</v>
          </cell>
          <cell r="AG7">
            <v>99442</v>
          </cell>
          <cell r="AH7">
            <v>88962</v>
          </cell>
          <cell r="AI7">
            <v>82320</v>
          </cell>
          <cell r="AJ7">
            <v>0.1509070955247227</v>
          </cell>
          <cell r="AK7">
            <v>120106</v>
          </cell>
          <cell r="AL7">
            <v>127757</v>
          </cell>
          <cell r="AM7">
            <v>105698</v>
          </cell>
          <cell r="AN7">
            <v>101995</v>
          </cell>
          <cell r="AO7">
            <v>140473</v>
          </cell>
          <cell r="AP7">
            <v>-3.8403306089848724E-2</v>
          </cell>
          <cell r="AQ7">
            <v>949665</v>
          </cell>
          <cell r="AR7">
            <v>950827</v>
          </cell>
          <cell r="AS7">
            <v>834408</v>
          </cell>
          <cell r="AT7">
            <v>770035</v>
          </cell>
          <cell r="AU7">
            <v>790124</v>
          </cell>
          <cell r="AV7">
            <v>4.7053311483381516E-2</v>
          </cell>
          <cell r="AW7">
            <v>1512336</v>
          </cell>
          <cell r="AX7">
            <v>2977177</v>
          </cell>
          <cell r="AY7">
            <v>206444</v>
          </cell>
          <cell r="AZ7">
            <v>287834</v>
          </cell>
          <cell r="BA7">
            <v>240587</v>
          </cell>
          <cell r="BB7">
            <v>0.58341236987000034</v>
          </cell>
          <cell r="BC7">
            <v>49</v>
          </cell>
          <cell r="BD7">
            <v>2199343</v>
          </cell>
          <cell r="BE7">
            <v>3477589</v>
          </cell>
          <cell r="BF7">
            <v>817672</v>
          </cell>
          <cell r="BG7">
            <v>846249</v>
          </cell>
          <cell r="BH7">
            <v>906485</v>
          </cell>
          <cell r="BI7">
            <v>0.2480531645890571</v>
          </cell>
          <cell r="BJ7">
            <v>51</v>
          </cell>
          <cell r="BK7">
            <v>108452</v>
          </cell>
          <cell r="BL7">
            <v>75753</v>
          </cell>
          <cell r="BM7">
            <v>55947</v>
          </cell>
          <cell r="BN7">
            <v>59856</v>
          </cell>
          <cell r="BO7">
            <v>68999</v>
          </cell>
          <cell r="BP7">
            <v>0.11969230150290297</v>
          </cell>
          <cell r="BQ7">
            <v>107619</v>
          </cell>
          <cell r="BR7">
            <v>74439</v>
          </cell>
          <cell r="BS7">
            <v>54282</v>
          </cell>
          <cell r="BT7">
            <v>58279</v>
          </cell>
          <cell r="BU7">
            <v>66803</v>
          </cell>
          <cell r="BV7">
            <v>833</v>
          </cell>
          <cell r="BW7">
            <v>1314</v>
          </cell>
          <cell r="BX7">
            <v>1665</v>
          </cell>
          <cell r="BY7">
            <v>1577</v>
          </cell>
          <cell r="BZ7">
            <v>2196</v>
          </cell>
        </row>
        <row r="8">
          <cell r="A8" t="str">
            <v>Switzerland</v>
          </cell>
          <cell r="B8">
            <v>70176</v>
          </cell>
          <cell r="C8" t="str">
            <v>Swiss Reinsurance Group</v>
          </cell>
          <cell r="D8" t="str">
            <v>S</v>
          </cell>
          <cell r="E8" t="str">
            <v>Ord Life</v>
          </cell>
          <cell r="F8">
            <v>70</v>
          </cell>
          <cell r="G8">
            <v>6887971</v>
          </cell>
          <cell r="H8">
            <v>5929459</v>
          </cell>
          <cell r="I8">
            <v>4564697</v>
          </cell>
          <cell r="J8">
            <v>4105701</v>
          </cell>
          <cell r="K8">
            <v>3993716</v>
          </cell>
          <cell r="L8">
            <v>0.14598394405663273</v>
          </cell>
          <cell r="M8">
            <v>6017233</v>
          </cell>
          <cell r="N8">
            <v>5145601</v>
          </cell>
          <cell r="O8">
            <v>3882432</v>
          </cell>
          <cell r="P8">
            <v>3525848</v>
          </cell>
          <cell r="Q8">
            <v>3345725</v>
          </cell>
          <cell r="R8">
            <v>0.15804822909922431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 t="str">
            <v>N/A</v>
          </cell>
          <cell r="Y8">
            <v>340595</v>
          </cell>
          <cell r="Z8">
            <v>272336</v>
          </cell>
          <cell r="AA8">
            <v>249608</v>
          </cell>
          <cell r="AB8">
            <v>249117</v>
          </cell>
          <cell r="AC8">
            <v>225908</v>
          </cell>
          <cell r="AD8">
            <v>0.10809415577326099</v>
          </cell>
          <cell r="AE8">
            <v>210779</v>
          </cell>
          <cell r="AF8">
            <v>78691</v>
          </cell>
          <cell r="AG8">
            <v>79844</v>
          </cell>
          <cell r="AH8">
            <v>83222</v>
          </cell>
          <cell r="AI8">
            <v>89184</v>
          </cell>
          <cell r="AJ8">
            <v>0.23989554104777933</v>
          </cell>
          <cell r="AK8">
            <v>-202582</v>
          </cell>
          <cell r="AL8">
            <v>-44862</v>
          </cell>
          <cell r="AM8">
            <v>50802</v>
          </cell>
          <cell r="AN8">
            <v>75994</v>
          </cell>
          <cell r="AO8">
            <v>30668</v>
          </cell>
          <cell r="AP8" t="str">
            <v>N/A</v>
          </cell>
          <cell r="AQ8">
            <v>604623</v>
          </cell>
          <cell r="AR8">
            <v>534645</v>
          </cell>
          <cell r="AS8">
            <v>421658</v>
          </cell>
          <cell r="AT8">
            <v>436184</v>
          </cell>
          <cell r="AU8">
            <v>436344</v>
          </cell>
          <cell r="AV8">
            <v>8.4960466642367408E-2</v>
          </cell>
          <cell r="AW8">
            <v>23066</v>
          </cell>
          <cell r="AX8">
            <v>28323</v>
          </cell>
          <cell r="AY8">
            <v>31026</v>
          </cell>
          <cell r="AZ8">
            <v>32533</v>
          </cell>
          <cell r="BA8">
            <v>44823</v>
          </cell>
          <cell r="BB8">
            <v>-0.15303036258747843</v>
          </cell>
          <cell r="BC8">
            <v>58</v>
          </cell>
          <cell r="BD8">
            <v>1673210</v>
          </cell>
          <cell r="BE8">
            <v>1729489</v>
          </cell>
          <cell r="BF8">
            <v>811725</v>
          </cell>
          <cell r="BG8">
            <v>780277</v>
          </cell>
          <cell r="BH8">
            <v>939101</v>
          </cell>
          <cell r="BI8">
            <v>0.15533927492798513</v>
          </cell>
          <cell r="BJ8">
            <v>109</v>
          </cell>
          <cell r="BK8">
            <v>19740</v>
          </cell>
          <cell r="BL8">
            <v>24846</v>
          </cell>
          <cell r="BM8">
            <v>25395</v>
          </cell>
          <cell r="BN8">
            <v>23153</v>
          </cell>
          <cell r="BO8">
            <v>25081</v>
          </cell>
          <cell r="BP8">
            <v>-5.8109156344198373E-2</v>
          </cell>
          <cell r="BQ8">
            <v>10354</v>
          </cell>
          <cell r="BR8">
            <v>12146</v>
          </cell>
          <cell r="BS8">
            <v>8941</v>
          </cell>
          <cell r="BT8">
            <v>10407</v>
          </cell>
          <cell r="BU8">
            <v>11104</v>
          </cell>
          <cell r="BV8">
            <v>9386</v>
          </cell>
          <cell r="BW8">
            <v>12700</v>
          </cell>
          <cell r="BX8">
            <v>16454</v>
          </cell>
          <cell r="BY8">
            <v>12746</v>
          </cell>
          <cell r="BZ8">
            <v>13977</v>
          </cell>
        </row>
        <row r="9">
          <cell r="A9" t="str">
            <v>Sweden</v>
          </cell>
          <cell r="B9">
            <v>8715</v>
          </cell>
          <cell r="C9" t="str">
            <v>American Skandia Life Assur</v>
          </cell>
          <cell r="D9" t="str">
            <v>S</v>
          </cell>
          <cell r="E9" t="str">
            <v>Group Ann</v>
          </cell>
          <cell r="F9">
            <v>39</v>
          </cell>
          <cell r="G9">
            <v>18070325</v>
          </cell>
          <cell r="H9">
            <v>12304143</v>
          </cell>
          <cell r="I9">
            <v>7871456</v>
          </cell>
          <cell r="J9">
            <v>4742192</v>
          </cell>
          <cell r="K9">
            <v>2683888</v>
          </cell>
          <cell r="L9">
            <v>0.61083253872926957</v>
          </cell>
          <cell r="M9">
            <v>230352</v>
          </cell>
          <cell r="N9">
            <v>203933</v>
          </cell>
          <cell r="O9">
            <v>133248</v>
          </cell>
          <cell r="P9">
            <v>40921</v>
          </cell>
          <cell r="Q9">
            <v>58389</v>
          </cell>
          <cell r="R9">
            <v>0.40933824504329008</v>
          </cell>
          <cell r="S9">
            <v>17832335</v>
          </cell>
          <cell r="T9">
            <v>12095164</v>
          </cell>
          <cell r="U9">
            <v>7734440</v>
          </cell>
          <cell r="V9">
            <v>4699962</v>
          </cell>
          <cell r="W9">
            <v>2625127</v>
          </cell>
          <cell r="X9">
            <v>0.61441235991952436</v>
          </cell>
          <cell r="Y9">
            <v>10414</v>
          </cell>
          <cell r="Z9">
            <v>7281</v>
          </cell>
          <cell r="AA9">
            <v>674</v>
          </cell>
          <cell r="AB9">
            <v>728</v>
          </cell>
          <cell r="AC9">
            <v>731</v>
          </cell>
          <cell r="AD9">
            <v>0.94278637519878483</v>
          </cell>
          <cell r="AE9">
            <v>114950</v>
          </cell>
          <cell r="AF9">
            <v>97415</v>
          </cell>
          <cell r="AG9">
            <v>67256</v>
          </cell>
          <cell r="AH9">
            <v>50996</v>
          </cell>
          <cell r="AI9">
            <v>36386</v>
          </cell>
          <cell r="AJ9">
            <v>0.33319496588922953</v>
          </cell>
          <cell r="AK9">
            <v>-13251</v>
          </cell>
          <cell r="AL9">
            <v>-9058</v>
          </cell>
          <cell r="AM9">
            <v>-5540</v>
          </cell>
          <cell r="AN9">
            <v>-7220</v>
          </cell>
          <cell r="AO9">
            <v>-9787</v>
          </cell>
          <cell r="AP9">
            <v>7.8697733988570967E-2</v>
          </cell>
          <cell r="AQ9">
            <v>285553</v>
          </cell>
          <cell r="AR9">
            <v>294586</v>
          </cell>
          <cell r="AS9">
            <v>275835</v>
          </cell>
          <cell r="AT9">
            <v>132494</v>
          </cell>
          <cell r="AU9">
            <v>95002</v>
          </cell>
          <cell r="AV9">
            <v>0.31670503031893149</v>
          </cell>
          <cell r="AW9">
            <v>1677</v>
          </cell>
          <cell r="AX9">
            <v>1371</v>
          </cell>
          <cell r="AY9">
            <v>1421</v>
          </cell>
          <cell r="AZ9">
            <v>565</v>
          </cell>
          <cell r="BA9">
            <v>2405</v>
          </cell>
          <cell r="BB9">
            <v>-8.6192968580026841E-2</v>
          </cell>
          <cell r="BC9">
            <v>36</v>
          </cell>
          <cell r="BD9">
            <v>3913665</v>
          </cell>
          <cell r="BE9">
            <v>3419828</v>
          </cell>
          <cell r="BF9">
            <v>2540838</v>
          </cell>
          <cell r="BG9">
            <v>1267322</v>
          </cell>
          <cell r="BH9">
            <v>975589</v>
          </cell>
          <cell r="BI9">
            <v>0.41523704599296024</v>
          </cell>
          <cell r="BJ9">
            <v>245</v>
          </cell>
          <cell r="BK9">
            <v>1190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 t="str">
            <v>N/A</v>
          </cell>
          <cell r="BQ9">
            <v>2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1188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</row>
        <row r="10">
          <cell r="A10" t="str">
            <v>Netherlands</v>
          </cell>
          <cell r="B10">
            <v>69707</v>
          </cell>
          <cell r="C10" t="str">
            <v>AEGON USA Inc.</v>
          </cell>
          <cell r="D10" t="str">
            <v>S</v>
          </cell>
          <cell r="E10" t="str">
            <v>Multi-Line</v>
          </cell>
          <cell r="F10">
            <v>13</v>
          </cell>
          <cell r="G10">
            <v>70558332</v>
          </cell>
          <cell r="H10">
            <v>63357243</v>
          </cell>
          <cell r="I10">
            <v>58281614</v>
          </cell>
          <cell r="J10">
            <v>53329453</v>
          </cell>
          <cell r="K10">
            <v>47358071</v>
          </cell>
          <cell r="L10">
            <v>0.10481248992840896</v>
          </cell>
          <cell r="M10">
            <v>45185245</v>
          </cell>
          <cell r="N10">
            <v>43559031</v>
          </cell>
          <cell r="O10">
            <v>42966819</v>
          </cell>
          <cell r="P10">
            <v>40872047</v>
          </cell>
          <cell r="Q10">
            <v>38213138</v>
          </cell>
          <cell r="R10">
            <v>4.2787903589867636E-2</v>
          </cell>
          <cell r="S10">
            <v>23858614</v>
          </cell>
          <cell r="T10">
            <v>18763956</v>
          </cell>
          <cell r="U10">
            <v>14257791</v>
          </cell>
          <cell r="V10">
            <v>11347749</v>
          </cell>
          <cell r="W10">
            <v>7908982</v>
          </cell>
          <cell r="X10">
            <v>0.31789604888031692</v>
          </cell>
          <cell r="Y10">
            <v>3190801</v>
          </cell>
          <cell r="Z10">
            <v>3202796</v>
          </cell>
          <cell r="AA10">
            <v>3099142</v>
          </cell>
          <cell r="AB10">
            <v>3017412</v>
          </cell>
          <cell r="AC10">
            <v>2813483</v>
          </cell>
          <cell r="AD10">
            <v>3.196235762002031E-2</v>
          </cell>
          <cell r="AE10">
            <v>825416</v>
          </cell>
          <cell r="AF10">
            <v>794673</v>
          </cell>
          <cell r="AG10">
            <v>736123</v>
          </cell>
          <cell r="AH10">
            <v>698501</v>
          </cell>
          <cell r="AI10">
            <v>668220</v>
          </cell>
          <cell r="AJ10">
            <v>5.4237240083646193E-2</v>
          </cell>
          <cell r="AK10">
            <v>499770</v>
          </cell>
          <cell r="AL10">
            <v>445916</v>
          </cell>
          <cell r="AM10">
            <v>369879</v>
          </cell>
          <cell r="AN10">
            <v>342140</v>
          </cell>
          <cell r="AO10">
            <v>295781</v>
          </cell>
          <cell r="AP10">
            <v>0.14011845994619476</v>
          </cell>
          <cell r="AQ10">
            <v>2896303</v>
          </cell>
          <cell r="AR10">
            <v>2958486</v>
          </cell>
          <cell r="AS10">
            <v>2766594</v>
          </cell>
          <cell r="AT10">
            <v>2629015</v>
          </cell>
          <cell r="AU10">
            <v>2359184</v>
          </cell>
          <cell r="AV10">
            <v>5.2617400631307369E-2</v>
          </cell>
          <cell r="AW10">
            <v>1615236</v>
          </cell>
          <cell r="AX10">
            <v>1309682</v>
          </cell>
          <cell r="AY10">
            <v>1254420</v>
          </cell>
          <cell r="AZ10">
            <v>1040450</v>
          </cell>
          <cell r="BA10">
            <v>914327</v>
          </cell>
          <cell r="BB10">
            <v>0.15287868609135569</v>
          </cell>
          <cell r="BC10">
            <v>11</v>
          </cell>
          <cell r="BD10">
            <v>11153836</v>
          </cell>
          <cell r="BE10">
            <v>9717049</v>
          </cell>
          <cell r="BF10">
            <v>9226588</v>
          </cell>
          <cell r="BG10">
            <v>8065187</v>
          </cell>
          <cell r="BH10">
            <v>8905014</v>
          </cell>
          <cell r="BI10">
            <v>5.7906808052872953E-2</v>
          </cell>
          <cell r="BJ10">
            <v>8</v>
          </cell>
          <cell r="BK10">
            <v>1023806</v>
          </cell>
          <cell r="BL10">
            <v>647438</v>
          </cell>
          <cell r="BM10">
            <v>613626</v>
          </cell>
          <cell r="BN10">
            <v>445761</v>
          </cell>
          <cell r="BO10">
            <v>344992</v>
          </cell>
          <cell r="BP10">
            <v>0.31250861141775055</v>
          </cell>
          <cell r="BQ10">
            <v>350661</v>
          </cell>
          <cell r="BR10">
            <v>345908</v>
          </cell>
          <cell r="BS10">
            <v>279770</v>
          </cell>
          <cell r="BT10">
            <v>263211</v>
          </cell>
          <cell r="BU10">
            <v>261286</v>
          </cell>
          <cell r="BV10">
            <v>673145</v>
          </cell>
          <cell r="BW10">
            <v>301530</v>
          </cell>
          <cell r="BX10">
            <v>333856</v>
          </cell>
          <cell r="BY10">
            <v>182550</v>
          </cell>
          <cell r="BZ10">
            <v>83706</v>
          </cell>
        </row>
        <row r="11">
          <cell r="A11" t="str">
            <v>Netherlands</v>
          </cell>
          <cell r="B11">
            <v>70153</v>
          </cell>
          <cell r="C11" t="str">
            <v>ING Group</v>
          </cell>
          <cell r="D11" t="str">
            <v>S</v>
          </cell>
          <cell r="E11" t="str">
            <v>Group Ann</v>
          </cell>
          <cell r="F11">
            <v>27</v>
          </cell>
          <cell r="G11">
            <v>29857079</v>
          </cell>
          <cell r="H11">
            <v>25729854</v>
          </cell>
          <cell r="I11">
            <v>21736961</v>
          </cell>
          <cell r="J11">
            <v>19109665</v>
          </cell>
          <cell r="K11">
            <v>16890454</v>
          </cell>
          <cell r="L11">
            <v>0.15305891655795628</v>
          </cell>
          <cell r="M11">
            <v>23045330</v>
          </cell>
          <cell r="N11">
            <v>21642539</v>
          </cell>
          <cell r="O11">
            <v>19172902</v>
          </cell>
          <cell r="P11">
            <v>17270459</v>
          </cell>
          <cell r="Q11">
            <v>15066659</v>
          </cell>
          <cell r="R11">
            <v>0.11209398833393891</v>
          </cell>
          <cell r="S11">
            <v>6255418</v>
          </cell>
          <cell r="T11">
            <v>3560074</v>
          </cell>
          <cell r="U11">
            <v>2048954</v>
          </cell>
          <cell r="V11">
            <v>1287356</v>
          </cell>
          <cell r="W11">
            <v>1156959</v>
          </cell>
          <cell r="X11">
            <v>0.52487621958322883</v>
          </cell>
          <cell r="Y11">
            <v>1640763</v>
          </cell>
          <cell r="Z11">
            <v>1545789</v>
          </cell>
          <cell r="AA11">
            <v>1425271</v>
          </cell>
          <cell r="AB11">
            <v>1310588</v>
          </cell>
          <cell r="AC11">
            <v>1084258</v>
          </cell>
          <cell r="AD11">
            <v>0.10911940746602299</v>
          </cell>
          <cell r="AE11">
            <v>340619</v>
          </cell>
          <cell r="AF11">
            <v>275464</v>
          </cell>
          <cell r="AG11">
            <v>247493</v>
          </cell>
          <cell r="AH11">
            <v>207270</v>
          </cell>
          <cell r="AI11">
            <v>207320</v>
          </cell>
          <cell r="AJ11">
            <v>0.13215768107406617</v>
          </cell>
          <cell r="AK11">
            <v>76054</v>
          </cell>
          <cell r="AL11">
            <v>204432</v>
          </cell>
          <cell r="AM11">
            <v>159995</v>
          </cell>
          <cell r="AN11">
            <v>163271</v>
          </cell>
          <cell r="AO11">
            <v>127836</v>
          </cell>
          <cell r="AP11">
            <v>-0.12175189411412375</v>
          </cell>
          <cell r="AQ11">
            <v>1533934</v>
          </cell>
          <cell r="AR11">
            <v>1593765</v>
          </cell>
          <cell r="AS11">
            <v>1374016</v>
          </cell>
          <cell r="AT11">
            <v>1260968</v>
          </cell>
          <cell r="AU11">
            <v>1219334</v>
          </cell>
          <cell r="AV11">
            <v>5.9061053830870368E-2</v>
          </cell>
          <cell r="AW11">
            <v>1249046</v>
          </cell>
          <cell r="AX11">
            <v>2767227</v>
          </cell>
          <cell r="AY11">
            <v>2130215</v>
          </cell>
          <cell r="AZ11">
            <v>1965592</v>
          </cell>
          <cell r="BA11">
            <v>1925395</v>
          </cell>
          <cell r="BB11">
            <v>-0.10254093563172939</v>
          </cell>
          <cell r="BC11">
            <v>16</v>
          </cell>
          <cell r="BD11">
            <v>8481672</v>
          </cell>
          <cell r="BE11">
            <v>6046925</v>
          </cell>
          <cell r="BF11">
            <v>4385406</v>
          </cell>
          <cell r="BG11">
            <v>3868362</v>
          </cell>
          <cell r="BH11">
            <v>4084674</v>
          </cell>
          <cell r="BI11">
            <v>0.20041390697790787</v>
          </cell>
          <cell r="BJ11">
            <v>17</v>
          </cell>
          <cell r="BK11">
            <v>452129</v>
          </cell>
          <cell r="BL11">
            <v>381757</v>
          </cell>
          <cell r="BM11">
            <v>300251</v>
          </cell>
          <cell r="BN11">
            <v>440525</v>
          </cell>
          <cell r="BO11">
            <v>287130</v>
          </cell>
          <cell r="BP11">
            <v>0.12020097997762587</v>
          </cell>
          <cell r="BQ11">
            <v>404496</v>
          </cell>
          <cell r="BR11">
            <v>340221</v>
          </cell>
          <cell r="BS11">
            <v>260264</v>
          </cell>
          <cell r="BT11">
            <v>378082</v>
          </cell>
          <cell r="BU11">
            <v>241696</v>
          </cell>
          <cell r="BV11">
            <v>47633</v>
          </cell>
          <cell r="BW11">
            <v>41536</v>
          </cell>
          <cell r="BX11">
            <v>39987</v>
          </cell>
          <cell r="BY11">
            <v>62443</v>
          </cell>
          <cell r="BZ11">
            <v>45434</v>
          </cell>
        </row>
        <row r="12">
          <cell r="A12" t="str">
            <v>Japan</v>
          </cell>
          <cell r="B12">
            <v>8419</v>
          </cell>
          <cell r="C12" t="str">
            <v>Nippon Life Ins Co of Amer</v>
          </cell>
          <cell r="D12" t="str">
            <v>S</v>
          </cell>
          <cell r="E12" t="str">
            <v>Group Ann</v>
          </cell>
          <cell r="F12">
            <v>239</v>
          </cell>
          <cell r="G12">
            <v>218328</v>
          </cell>
          <cell r="H12">
            <v>185677</v>
          </cell>
          <cell r="I12">
            <v>91044</v>
          </cell>
          <cell r="J12">
            <v>79048</v>
          </cell>
          <cell r="K12">
            <v>64089</v>
          </cell>
          <cell r="L12">
            <v>0.35856832656367654</v>
          </cell>
          <cell r="M12">
            <v>149324</v>
          </cell>
          <cell r="N12">
            <v>138105</v>
          </cell>
          <cell r="O12">
            <v>74690</v>
          </cell>
          <cell r="P12">
            <v>70224</v>
          </cell>
          <cell r="Q12">
            <v>57712</v>
          </cell>
          <cell r="R12">
            <v>0.26828212764421822</v>
          </cell>
          <cell r="S12">
            <v>64093</v>
          </cell>
          <cell r="T12">
            <v>43827</v>
          </cell>
          <cell r="U12">
            <v>13779</v>
          </cell>
          <cell r="V12">
            <v>5790</v>
          </cell>
          <cell r="W12">
            <v>3383</v>
          </cell>
          <cell r="X12">
            <v>1.086301885589342</v>
          </cell>
          <cell r="Y12">
            <v>9066</v>
          </cell>
          <cell r="Z12">
            <v>7917</v>
          </cell>
          <cell r="AA12">
            <v>4189</v>
          </cell>
          <cell r="AB12">
            <v>3753</v>
          </cell>
          <cell r="AC12">
            <v>3074</v>
          </cell>
          <cell r="AD12">
            <v>0.31047265417255093</v>
          </cell>
          <cell r="AE12">
            <v>13500</v>
          </cell>
          <cell r="AF12">
            <v>13461</v>
          </cell>
          <cell r="AG12">
            <v>12028</v>
          </cell>
          <cell r="AH12">
            <v>11125</v>
          </cell>
          <cell r="AI12">
            <v>18146</v>
          </cell>
          <cell r="AJ12">
            <v>-7.127269222035916E-2</v>
          </cell>
          <cell r="AK12">
            <v>3733</v>
          </cell>
          <cell r="AL12">
            <v>1997</v>
          </cell>
          <cell r="AM12">
            <v>-2341</v>
          </cell>
          <cell r="AN12">
            <v>-1105</v>
          </cell>
          <cell r="AO12">
            <v>-4069</v>
          </cell>
          <cell r="AP12" t="str">
            <v>N/A</v>
          </cell>
          <cell r="AQ12">
            <v>93669</v>
          </cell>
          <cell r="AR12">
            <v>90554</v>
          </cell>
          <cell r="AS12">
            <v>38084</v>
          </cell>
          <cell r="AT12">
            <v>40780</v>
          </cell>
          <cell r="AU12">
            <v>40423</v>
          </cell>
          <cell r="AV12">
            <v>0.23379167505811246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 t="str">
            <v>N/A</v>
          </cell>
          <cell r="BC12">
            <v>238</v>
          </cell>
          <cell r="BD12">
            <v>58953</v>
          </cell>
          <cell r="BE12">
            <v>53659</v>
          </cell>
          <cell r="BF12">
            <v>29239</v>
          </cell>
          <cell r="BG12">
            <v>37104</v>
          </cell>
          <cell r="BH12">
            <v>27890</v>
          </cell>
          <cell r="BI12">
            <v>0.20576965230759955</v>
          </cell>
          <cell r="BJ12">
            <v>415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 t="str">
            <v>N/A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</row>
        <row r="13">
          <cell r="A13" t="str">
            <v>Germany</v>
          </cell>
          <cell r="B13">
            <v>70187</v>
          </cell>
          <cell r="C13" t="str">
            <v>Allianz Insurance Group</v>
          </cell>
          <cell r="D13" t="str">
            <v>S</v>
          </cell>
          <cell r="E13" t="str">
            <v>Indiv Ann</v>
          </cell>
          <cell r="F13">
            <v>49</v>
          </cell>
          <cell r="G13">
            <v>13974472</v>
          </cell>
          <cell r="H13">
            <v>14572595</v>
          </cell>
          <cell r="I13">
            <v>13410550</v>
          </cell>
          <cell r="J13">
            <v>11600471</v>
          </cell>
          <cell r="K13">
            <v>9855554</v>
          </cell>
          <cell r="L13">
            <v>9.1223201887247904E-2</v>
          </cell>
          <cell r="M13">
            <v>3794853</v>
          </cell>
          <cell r="N13">
            <v>3586159</v>
          </cell>
          <cell r="O13">
            <v>3709396</v>
          </cell>
          <cell r="P13">
            <v>3044468</v>
          </cell>
          <cell r="Q13">
            <v>2754096</v>
          </cell>
          <cell r="R13">
            <v>8.3437767946032776E-2</v>
          </cell>
          <cell r="S13">
            <v>9931667</v>
          </cell>
          <cell r="T13">
            <v>10762202</v>
          </cell>
          <cell r="U13">
            <v>9524667</v>
          </cell>
          <cell r="V13">
            <v>8407583</v>
          </cell>
          <cell r="W13">
            <v>6966005</v>
          </cell>
          <cell r="X13">
            <v>9.2721761063917829E-2</v>
          </cell>
          <cell r="Y13">
            <v>208395</v>
          </cell>
          <cell r="Z13">
            <v>152828</v>
          </cell>
          <cell r="AA13">
            <v>213524</v>
          </cell>
          <cell r="AB13">
            <v>193827</v>
          </cell>
          <cell r="AC13">
            <v>168889</v>
          </cell>
          <cell r="AD13">
            <v>5.3953578223038499E-2</v>
          </cell>
          <cell r="AE13">
            <v>97460</v>
          </cell>
          <cell r="AF13">
            <v>90909</v>
          </cell>
          <cell r="AG13">
            <v>89231</v>
          </cell>
          <cell r="AH13">
            <v>109357</v>
          </cell>
          <cell r="AI13">
            <v>105354</v>
          </cell>
          <cell r="AJ13">
            <v>-1.9282681777207197E-2</v>
          </cell>
          <cell r="AK13">
            <v>-1547</v>
          </cell>
          <cell r="AL13">
            <v>61632</v>
          </cell>
          <cell r="AM13">
            <v>63796</v>
          </cell>
          <cell r="AN13">
            <v>9276</v>
          </cell>
          <cell r="AO13">
            <v>6795</v>
          </cell>
          <cell r="AP13" t="str">
            <v>N/A</v>
          </cell>
          <cell r="AQ13">
            <v>654372</v>
          </cell>
          <cell r="AR13">
            <v>635711</v>
          </cell>
          <cell r="AS13">
            <v>384989</v>
          </cell>
          <cell r="AT13">
            <v>299186</v>
          </cell>
          <cell r="AU13">
            <v>294335</v>
          </cell>
          <cell r="AV13">
            <v>0.22108444793307525</v>
          </cell>
          <cell r="AW13">
            <v>617304</v>
          </cell>
          <cell r="AX13">
            <v>702899</v>
          </cell>
          <cell r="AY13">
            <v>556081</v>
          </cell>
          <cell r="AZ13">
            <v>483348</v>
          </cell>
          <cell r="BA13">
            <v>482660</v>
          </cell>
          <cell r="BB13">
            <v>6.3443560103743787E-2</v>
          </cell>
          <cell r="BC13">
            <v>48</v>
          </cell>
          <cell r="BD13">
            <v>2280823</v>
          </cell>
          <cell r="BE13">
            <v>2627467</v>
          </cell>
          <cell r="BF13">
            <v>2332011</v>
          </cell>
          <cell r="BG13">
            <v>1924509</v>
          </cell>
          <cell r="BH13">
            <v>1746394</v>
          </cell>
          <cell r="BI13">
            <v>6.9023711742932994E-2</v>
          </cell>
          <cell r="BJ13">
            <v>59</v>
          </cell>
          <cell r="BK13">
            <v>83725</v>
          </cell>
          <cell r="BL13">
            <v>76275</v>
          </cell>
          <cell r="BM13">
            <v>44560</v>
          </cell>
          <cell r="BN13">
            <v>50875</v>
          </cell>
          <cell r="BO13">
            <v>46615</v>
          </cell>
          <cell r="BP13">
            <v>0.15766357007347795</v>
          </cell>
          <cell r="BQ13">
            <v>26449</v>
          </cell>
          <cell r="BR13">
            <v>30774</v>
          </cell>
          <cell r="BS13">
            <v>17334</v>
          </cell>
          <cell r="BT13">
            <v>21920</v>
          </cell>
          <cell r="BU13">
            <v>29652</v>
          </cell>
          <cell r="BV13">
            <v>57276</v>
          </cell>
          <cell r="BW13">
            <v>45501</v>
          </cell>
          <cell r="BX13">
            <v>27226</v>
          </cell>
          <cell r="BY13">
            <v>28955</v>
          </cell>
          <cell r="BZ13">
            <v>16963</v>
          </cell>
        </row>
        <row r="14">
          <cell r="A14" t="str">
            <v>Germany</v>
          </cell>
          <cell r="B14">
            <v>6746</v>
          </cell>
          <cell r="C14" t="str">
            <v>Munich American Reassurance Co</v>
          </cell>
          <cell r="D14" t="str">
            <v>S</v>
          </cell>
          <cell r="E14" t="str">
            <v>Ord Life</v>
          </cell>
          <cell r="F14">
            <v>150</v>
          </cell>
          <cell r="G14">
            <v>924013</v>
          </cell>
          <cell r="H14">
            <v>830748</v>
          </cell>
          <cell r="I14">
            <v>716220</v>
          </cell>
          <cell r="J14">
            <v>606699</v>
          </cell>
          <cell r="K14">
            <v>479581</v>
          </cell>
          <cell r="L14">
            <v>0.17815933346855345</v>
          </cell>
          <cell r="M14">
            <v>876986</v>
          </cell>
          <cell r="N14">
            <v>797122</v>
          </cell>
          <cell r="O14">
            <v>688378</v>
          </cell>
          <cell r="P14">
            <v>575199</v>
          </cell>
          <cell r="Q14">
            <v>462411</v>
          </cell>
          <cell r="R14">
            <v>0.17352170334813627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 t="str">
            <v>N/A</v>
          </cell>
          <cell r="Y14">
            <v>59477</v>
          </cell>
          <cell r="Z14">
            <v>49908</v>
          </cell>
          <cell r="AA14">
            <v>42351</v>
          </cell>
          <cell r="AB14">
            <v>34303</v>
          </cell>
          <cell r="AC14">
            <v>25803</v>
          </cell>
          <cell r="AD14">
            <v>0.23216739659414656</v>
          </cell>
          <cell r="AE14">
            <v>11873</v>
          </cell>
          <cell r="AF14">
            <v>9392</v>
          </cell>
          <cell r="AG14">
            <v>9527</v>
          </cell>
          <cell r="AH14">
            <v>9778</v>
          </cell>
          <cell r="AI14">
            <v>9743</v>
          </cell>
          <cell r="AJ14">
            <v>5.0671474247373387E-2</v>
          </cell>
          <cell r="AK14">
            <v>590</v>
          </cell>
          <cell r="AL14">
            <v>2612</v>
          </cell>
          <cell r="AM14">
            <v>-5109</v>
          </cell>
          <cell r="AN14">
            <v>-3837</v>
          </cell>
          <cell r="AO14">
            <v>696</v>
          </cell>
          <cell r="AP14">
            <v>-4.0465282094558221E-2</v>
          </cell>
          <cell r="AQ14">
            <v>97505</v>
          </cell>
          <cell r="AR14">
            <v>56036</v>
          </cell>
          <cell r="AS14">
            <v>50807</v>
          </cell>
          <cell r="AT14">
            <v>51955</v>
          </cell>
          <cell r="AU14">
            <v>52891</v>
          </cell>
          <cell r="AV14">
            <v>0.16522897954348251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 t="str">
            <v>N/A</v>
          </cell>
          <cell r="BC14">
            <v>182</v>
          </cell>
          <cell r="BD14">
            <v>116429</v>
          </cell>
          <cell r="BE14">
            <v>124153</v>
          </cell>
          <cell r="BF14">
            <v>108846</v>
          </cell>
          <cell r="BG14">
            <v>107040</v>
          </cell>
          <cell r="BH14">
            <v>81945</v>
          </cell>
          <cell r="BI14">
            <v>9.1778850178017624E-2</v>
          </cell>
          <cell r="BJ14">
            <v>415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 t="str">
            <v>N/A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</row>
        <row r="15">
          <cell r="A15" t="str">
            <v>France</v>
          </cell>
          <cell r="B15">
            <v>9083</v>
          </cell>
          <cell r="C15" t="str">
            <v>AXA Re Life Insurance Co</v>
          </cell>
          <cell r="D15" t="str">
            <v>S</v>
          </cell>
          <cell r="E15" t="str">
            <v>Indiv Ann</v>
          </cell>
          <cell r="F15">
            <v>244</v>
          </cell>
          <cell r="G15">
            <v>213883</v>
          </cell>
          <cell r="H15">
            <v>181231</v>
          </cell>
          <cell r="I15">
            <v>98645</v>
          </cell>
          <cell r="J15">
            <v>53847</v>
          </cell>
          <cell r="K15">
            <v>7260</v>
          </cell>
          <cell r="L15">
            <v>1.3297531713556447</v>
          </cell>
          <cell r="M15">
            <v>193141</v>
          </cell>
          <cell r="N15">
            <v>160554</v>
          </cell>
          <cell r="O15">
            <v>74365</v>
          </cell>
          <cell r="P15">
            <v>45556</v>
          </cell>
          <cell r="Q15">
            <v>7150</v>
          </cell>
          <cell r="R15">
            <v>1.2797756382607011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 t="str">
            <v>N/A</v>
          </cell>
          <cell r="Y15">
            <v>12453</v>
          </cell>
          <cell r="Z15">
            <v>7556</v>
          </cell>
          <cell r="AA15">
            <v>3361</v>
          </cell>
          <cell r="AB15">
            <v>1839</v>
          </cell>
          <cell r="AC15">
            <v>535</v>
          </cell>
          <cell r="AD15">
            <v>1.1964941529743975</v>
          </cell>
          <cell r="AE15">
            <v>3589</v>
          </cell>
          <cell r="AF15">
            <v>2803</v>
          </cell>
          <cell r="AG15">
            <v>1261</v>
          </cell>
          <cell r="AH15">
            <v>321</v>
          </cell>
          <cell r="AI15">
            <v>7</v>
          </cell>
          <cell r="AJ15">
            <v>3.7584866428750447</v>
          </cell>
          <cell r="AK15">
            <v>-2368</v>
          </cell>
          <cell r="AL15">
            <v>-3040</v>
          </cell>
          <cell r="AM15">
            <v>1923</v>
          </cell>
          <cell r="AN15">
            <v>-142</v>
          </cell>
          <cell r="AO15">
            <v>264</v>
          </cell>
          <cell r="AP15" t="str">
            <v>N/A</v>
          </cell>
          <cell r="AQ15">
            <v>60013</v>
          </cell>
          <cell r="AR15">
            <v>61558</v>
          </cell>
          <cell r="AS15">
            <v>66162</v>
          </cell>
          <cell r="AT15">
            <v>50577</v>
          </cell>
          <cell r="AU15">
            <v>6687</v>
          </cell>
          <cell r="AV15">
            <v>0.73082637104775683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 t="str">
            <v>N/A</v>
          </cell>
          <cell r="BC15">
            <v>264</v>
          </cell>
          <cell r="BD15">
            <v>38009</v>
          </cell>
          <cell r="BE15">
            <v>79098</v>
          </cell>
          <cell r="BF15">
            <v>8392</v>
          </cell>
          <cell r="BG15">
            <v>2035</v>
          </cell>
          <cell r="BH15">
            <v>0</v>
          </cell>
          <cell r="BI15" t="str">
            <v>N/A</v>
          </cell>
          <cell r="BJ15">
            <v>415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 t="str">
            <v>N/A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</row>
        <row r="16">
          <cell r="A16" t="str">
            <v>France</v>
          </cell>
          <cell r="B16">
            <v>70194</v>
          </cell>
          <cell r="C16" t="str">
            <v>Equitable Group</v>
          </cell>
          <cell r="D16" t="str">
            <v>S</v>
          </cell>
          <cell r="E16" t="str">
            <v>Group Ann</v>
          </cell>
          <cell r="F16">
            <v>7</v>
          </cell>
          <cell r="G16">
            <v>83165161</v>
          </cell>
          <cell r="H16">
            <v>75874449</v>
          </cell>
          <cell r="I16">
            <v>68350010</v>
          </cell>
          <cell r="J16">
            <v>63811544</v>
          </cell>
          <cell r="K16">
            <v>58003295</v>
          </cell>
          <cell r="L16">
            <v>9.4264201957516489E-2</v>
          </cell>
          <cell r="M16">
            <v>38228866</v>
          </cell>
          <cell r="N16">
            <v>38550411</v>
          </cell>
          <cell r="O16">
            <v>38305027</v>
          </cell>
          <cell r="P16">
            <v>37824953</v>
          </cell>
          <cell r="Q16">
            <v>36832398</v>
          </cell>
          <cell r="R16">
            <v>9.3466714508983785E-3</v>
          </cell>
          <cell r="S16">
            <v>43328441</v>
          </cell>
          <cell r="T16">
            <v>36002550</v>
          </cell>
          <cell r="U16">
            <v>28736875</v>
          </cell>
          <cell r="V16">
            <v>23959490</v>
          </cell>
          <cell r="W16">
            <v>19714767</v>
          </cell>
          <cell r="X16">
            <v>0.21757396618379135</v>
          </cell>
          <cell r="Y16">
            <v>2805028</v>
          </cell>
          <cell r="Z16">
            <v>3006948</v>
          </cell>
          <cell r="AA16">
            <v>2764243</v>
          </cell>
          <cell r="AB16">
            <v>2589890</v>
          </cell>
          <cell r="AC16">
            <v>2565866</v>
          </cell>
          <cell r="AD16">
            <v>2.2529408005149368E-2</v>
          </cell>
          <cell r="AE16">
            <v>741932</v>
          </cell>
          <cell r="AF16">
            <v>665992</v>
          </cell>
          <cell r="AG16">
            <v>640998</v>
          </cell>
          <cell r="AH16">
            <v>558747</v>
          </cell>
          <cell r="AI16">
            <v>648745</v>
          </cell>
          <cell r="AJ16">
            <v>3.4123767667270183E-2</v>
          </cell>
          <cell r="AK16">
            <v>455397</v>
          </cell>
          <cell r="AL16">
            <v>456411</v>
          </cell>
          <cell r="AM16">
            <v>135480</v>
          </cell>
          <cell r="AN16">
            <v>-120064</v>
          </cell>
          <cell r="AO16">
            <v>182439</v>
          </cell>
          <cell r="AP16">
            <v>0.25695034224869306</v>
          </cell>
          <cell r="AQ16">
            <v>3171659</v>
          </cell>
          <cell r="AR16">
            <v>2462472</v>
          </cell>
          <cell r="AS16">
            <v>2258827</v>
          </cell>
          <cell r="AT16">
            <v>2202870</v>
          </cell>
          <cell r="AU16">
            <v>2124775</v>
          </cell>
          <cell r="AV16">
            <v>0.10533363343244515</v>
          </cell>
          <cell r="AW16">
            <v>842288</v>
          </cell>
          <cell r="AX16">
            <v>618542</v>
          </cell>
          <cell r="AY16">
            <v>564591</v>
          </cell>
          <cell r="AZ16">
            <v>523602</v>
          </cell>
          <cell r="BA16">
            <v>537184</v>
          </cell>
          <cell r="BB16">
            <v>0.1190110784500395</v>
          </cell>
          <cell r="BC16">
            <v>15</v>
          </cell>
          <cell r="BD16">
            <v>9502062</v>
          </cell>
          <cell r="BE16">
            <v>7902923</v>
          </cell>
          <cell r="BF16">
            <v>6319500</v>
          </cell>
          <cell r="BG16">
            <v>5853125</v>
          </cell>
          <cell r="BH16">
            <v>5368419</v>
          </cell>
          <cell r="BI16">
            <v>0.15343430468035629</v>
          </cell>
          <cell r="BJ16">
            <v>12</v>
          </cell>
          <cell r="BK16">
            <v>621054</v>
          </cell>
          <cell r="BL16">
            <v>593747</v>
          </cell>
          <cell r="BM16">
            <v>546437</v>
          </cell>
          <cell r="BN16">
            <v>510914</v>
          </cell>
          <cell r="BO16">
            <v>526911</v>
          </cell>
          <cell r="BP16">
            <v>4.1952748331911316E-2</v>
          </cell>
          <cell r="BQ16">
            <v>423826</v>
          </cell>
          <cell r="BR16">
            <v>402123</v>
          </cell>
          <cell r="BS16">
            <v>357189</v>
          </cell>
          <cell r="BT16">
            <v>336989</v>
          </cell>
          <cell r="BU16">
            <v>349831</v>
          </cell>
          <cell r="BV16">
            <v>197228</v>
          </cell>
          <cell r="BW16">
            <v>191624</v>
          </cell>
          <cell r="BX16">
            <v>189248</v>
          </cell>
          <cell r="BY16">
            <v>173925</v>
          </cell>
          <cell r="BZ16">
            <v>177080</v>
          </cell>
        </row>
        <row r="17">
          <cell r="A17" t="str">
            <v>Canada</v>
          </cell>
          <cell r="B17">
            <v>69542</v>
          </cell>
          <cell r="C17" t="str">
            <v>Manulife Financial</v>
          </cell>
          <cell r="D17" t="str">
            <v>S</v>
          </cell>
          <cell r="E17" t="str">
            <v>Multi-Line</v>
          </cell>
          <cell r="F17">
            <v>25</v>
          </cell>
          <cell r="G17">
            <v>35863668</v>
          </cell>
          <cell r="H17">
            <v>30149507</v>
          </cell>
          <cell r="I17">
            <v>25265164</v>
          </cell>
          <cell r="J17">
            <v>14897439</v>
          </cell>
          <cell r="K17">
            <v>13668114</v>
          </cell>
          <cell r="L17">
            <v>0.27273072420316075</v>
          </cell>
          <cell r="M17">
            <v>15632776</v>
          </cell>
          <cell r="N17">
            <v>14790003</v>
          </cell>
          <cell r="O17">
            <v>14602344</v>
          </cell>
          <cell r="P17">
            <v>7694092</v>
          </cell>
          <cell r="Q17">
            <v>8547530</v>
          </cell>
          <cell r="R17">
            <v>0.1629173977647877</v>
          </cell>
          <cell r="S17">
            <v>19673152</v>
          </cell>
          <cell r="T17">
            <v>14598652</v>
          </cell>
          <cell r="U17">
            <v>9945717</v>
          </cell>
          <cell r="V17">
            <v>7061018</v>
          </cell>
          <cell r="W17">
            <v>4967663</v>
          </cell>
          <cell r="X17">
            <v>0.41068632156805185</v>
          </cell>
          <cell r="Y17">
            <v>1214266</v>
          </cell>
          <cell r="Z17">
            <v>1136209</v>
          </cell>
          <cell r="AA17">
            <v>584499</v>
          </cell>
          <cell r="AB17">
            <v>644760</v>
          </cell>
          <cell r="AC17">
            <v>641861</v>
          </cell>
          <cell r="AD17">
            <v>0.17278448397374371</v>
          </cell>
          <cell r="AE17">
            <v>292793</v>
          </cell>
          <cell r="AF17">
            <v>241644</v>
          </cell>
          <cell r="AG17">
            <v>160662</v>
          </cell>
          <cell r="AH17">
            <v>119381</v>
          </cell>
          <cell r="AI17">
            <v>103224</v>
          </cell>
          <cell r="AJ17">
            <v>0.2977618445038408</v>
          </cell>
          <cell r="AK17">
            <v>31919</v>
          </cell>
          <cell r="AL17">
            <v>155970</v>
          </cell>
          <cell r="AM17">
            <v>88151</v>
          </cell>
          <cell r="AN17">
            <v>35081</v>
          </cell>
          <cell r="AO17">
            <v>122550</v>
          </cell>
          <cell r="AP17">
            <v>-0.28561226409323553</v>
          </cell>
          <cell r="AQ17">
            <v>1502137</v>
          </cell>
          <cell r="AR17">
            <v>1527625</v>
          </cell>
          <cell r="AS17">
            <v>1355468</v>
          </cell>
          <cell r="AT17">
            <v>705472</v>
          </cell>
          <cell r="AU17">
            <v>682093</v>
          </cell>
          <cell r="AV17">
            <v>0.21819408870435919</v>
          </cell>
          <cell r="AW17">
            <v>452284</v>
          </cell>
          <cell r="AX17">
            <v>445413</v>
          </cell>
          <cell r="AY17">
            <v>110182</v>
          </cell>
          <cell r="AZ17">
            <v>99133</v>
          </cell>
          <cell r="BA17">
            <v>91060</v>
          </cell>
          <cell r="BB17">
            <v>0.49286623206273361</v>
          </cell>
          <cell r="BC17">
            <v>27</v>
          </cell>
          <cell r="BD17">
            <v>5983767</v>
          </cell>
          <cell r="BE17">
            <v>4836833</v>
          </cell>
          <cell r="BF17">
            <v>2772654</v>
          </cell>
          <cell r="BG17">
            <v>2206115</v>
          </cell>
          <cell r="BH17">
            <v>2165918</v>
          </cell>
          <cell r="BI17">
            <v>0.2892382024149992</v>
          </cell>
          <cell r="BJ17">
            <v>21</v>
          </cell>
          <cell r="BK17">
            <v>408142</v>
          </cell>
          <cell r="BL17">
            <v>398163</v>
          </cell>
          <cell r="BM17">
            <v>95288</v>
          </cell>
          <cell r="BN17">
            <v>56146</v>
          </cell>
          <cell r="BO17">
            <v>57380</v>
          </cell>
          <cell r="BP17">
            <v>0.63309965137923585</v>
          </cell>
          <cell r="BQ17">
            <v>179115</v>
          </cell>
          <cell r="BR17">
            <v>185941</v>
          </cell>
          <cell r="BS17">
            <v>76811</v>
          </cell>
          <cell r="BT17">
            <v>55920</v>
          </cell>
          <cell r="BU17">
            <v>57356</v>
          </cell>
          <cell r="BV17">
            <v>229027</v>
          </cell>
          <cell r="BW17">
            <v>212222</v>
          </cell>
          <cell r="BX17">
            <v>18477</v>
          </cell>
          <cell r="BY17">
            <v>226</v>
          </cell>
          <cell r="BZ17">
            <v>24</v>
          </cell>
        </row>
        <row r="18">
          <cell r="A18" t="str">
            <v>Canada</v>
          </cell>
          <cell r="B18">
            <v>69740</v>
          </cell>
          <cell r="C18" t="str">
            <v>Sun Life of Canada Group</v>
          </cell>
          <cell r="D18" t="str">
            <v>S</v>
          </cell>
          <cell r="E18" t="str">
            <v>Group Ann</v>
          </cell>
          <cell r="F18">
            <v>41</v>
          </cell>
          <cell r="G18">
            <v>17775125</v>
          </cell>
          <cell r="H18">
            <v>16709904</v>
          </cell>
          <cell r="I18">
            <v>14229208</v>
          </cell>
          <cell r="J18">
            <v>12997823</v>
          </cell>
          <cell r="K18">
            <v>10607292</v>
          </cell>
          <cell r="L18">
            <v>0.13776359824746245</v>
          </cell>
          <cell r="M18">
            <v>3127053</v>
          </cell>
          <cell r="N18">
            <v>3704556</v>
          </cell>
          <cell r="O18">
            <v>3799523</v>
          </cell>
          <cell r="P18">
            <v>4513038</v>
          </cell>
          <cell r="Q18">
            <v>4224050</v>
          </cell>
          <cell r="R18">
            <v>-7.2419632809725437E-2</v>
          </cell>
          <cell r="S18">
            <v>14598393</v>
          </cell>
          <cell r="T18">
            <v>11935219</v>
          </cell>
          <cell r="U18">
            <v>9419627</v>
          </cell>
          <cell r="V18">
            <v>7648298</v>
          </cell>
          <cell r="W18">
            <v>5732818</v>
          </cell>
          <cell r="X18">
            <v>0.26323521564426133</v>
          </cell>
          <cell r="Y18">
            <v>205883</v>
          </cell>
          <cell r="Z18">
            <v>296526</v>
          </cell>
          <cell r="AA18">
            <v>332089</v>
          </cell>
          <cell r="AB18">
            <v>348486</v>
          </cell>
          <cell r="AC18">
            <v>378903</v>
          </cell>
          <cell r="AD18">
            <v>-0.14143513675822836</v>
          </cell>
          <cell r="AE18">
            <v>80976</v>
          </cell>
          <cell r="AF18">
            <v>70339</v>
          </cell>
          <cell r="AG18">
            <v>61415</v>
          </cell>
          <cell r="AH18">
            <v>55134</v>
          </cell>
          <cell r="AI18">
            <v>49829</v>
          </cell>
          <cell r="AJ18">
            <v>0.12906393988655593</v>
          </cell>
          <cell r="AK18">
            <v>130216</v>
          </cell>
          <cell r="AL18">
            <v>102426</v>
          </cell>
          <cell r="AM18">
            <v>113266</v>
          </cell>
          <cell r="AN18">
            <v>34394</v>
          </cell>
          <cell r="AO18">
            <v>8743</v>
          </cell>
          <cell r="AP18">
            <v>0.96449518198367867</v>
          </cell>
          <cell r="AQ18">
            <v>909924</v>
          </cell>
          <cell r="AR18">
            <v>832695</v>
          </cell>
          <cell r="AS18">
            <v>567139</v>
          </cell>
          <cell r="AT18">
            <v>792448</v>
          </cell>
          <cell r="AU18">
            <v>455482</v>
          </cell>
          <cell r="AV18">
            <v>0.18886755569022604</v>
          </cell>
          <cell r="AW18">
            <v>80194</v>
          </cell>
          <cell r="AX18">
            <v>86009</v>
          </cell>
          <cell r="AY18">
            <v>88371</v>
          </cell>
          <cell r="AZ18">
            <v>82222</v>
          </cell>
          <cell r="BA18">
            <v>85941</v>
          </cell>
          <cell r="BB18">
            <v>-1.7154240223137395E-2</v>
          </cell>
          <cell r="BC18">
            <v>46</v>
          </cell>
          <cell r="BD18">
            <v>2502597</v>
          </cell>
          <cell r="BE18">
            <v>2616178</v>
          </cell>
          <cell r="BF18">
            <v>2190582</v>
          </cell>
          <cell r="BG18">
            <v>1063288</v>
          </cell>
          <cell r="BH18">
            <v>1401162</v>
          </cell>
          <cell r="BI18">
            <v>0.15604740255891514</v>
          </cell>
          <cell r="BJ18">
            <v>119</v>
          </cell>
          <cell r="BK18">
            <v>13442</v>
          </cell>
          <cell r="BL18">
            <v>251</v>
          </cell>
          <cell r="BM18">
            <v>26</v>
          </cell>
          <cell r="BN18">
            <v>16</v>
          </cell>
          <cell r="BO18">
            <v>9</v>
          </cell>
          <cell r="BP18">
            <v>5.2166346594742654</v>
          </cell>
          <cell r="BQ18">
            <v>1136</v>
          </cell>
          <cell r="BR18">
            <v>243</v>
          </cell>
          <cell r="BS18">
            <v>26</v>
          </cell>
          <cell r="BT18">
            <v>16</v>
          </cell>
          <cell r="BU18">
            <v>9</v>
          </cell>
          <cell r="BV18">
            <v>12306</v>
          </cell>
          <cell r="BW18">
            <v>8</v>
          </cell>
          <cell r="BX18">
            <v>0</v>
          </cell>
          <cell r="BY18">
            <v>0</v>
          </cell>
          <cell r="BZ18">
            <v>0</v>
          </cell>
        </row>
        <row r="19">
          <cell r="A19" t="str">
            <v>Belgium</v>
          </cell>
          <cell r="B19">
            <v>70135</v>
          </cell>
          <cell r="C19" t="str">
            <v>Fortis, Inc. Group</v>
          </cell>
          <cell r="D19" t="str">
            <v>S</v>
          </cell>
          <cell r="E19" t="str">
            <v>Multi-Line</v>
          </cell>
          <cell r="F19">
            <v>53</v>
          </cell>
          <cell r="G19">
            <v>11503503</v>
          </cell>
          <cell r="H19">
            <v>10619794</v>
          </cell>
          <cell r="I19">
            <v>13624420</v>
          </cell>
          <cell r="J19">
            <v>12719096</v>
          </cell>
          <cell r="K19">
            <v>11464479</v>
          </cell>
          <cell r="L19">
            <v>8.4989221770970192E-4</v>
          </cell>
          <cell r="M19">
            <v>7309627</v>
          </cell>
          <cell r="N19">
            <v>7212363</v>
          </cell>
          <cell r="O19">
            <v>10664133</v>
          </cell>
          <cell r="P19">
            <v>10388679</v>
          </cell>
          <cell r="Q19">
            <v>9768021</v>
          </cell>
          <cell r="R19">
            <v>-6.9916033223321114E-2</v>
          </cell>
          <cell r="S19">
            <v>3788485</v>
          </cell>
          <cell r="T19">
            <v>2994695</v>
          </cell>
          <cell r="U19">
            <v>2373804</v>
          </cell>
          <cell r="V19">
            <v>1781485</v>
          </cell>
          <cell r="W19">
            <v>1212910</v>
          </cell>
          <cell r="X19">
            <v>0.32941094151483047</v>
          </cell>
          <cell r="Y19">
            <v>502642</v>
          </cell>
          <cell r="Z19">
            <v>568733</v>
          </cell>
          <cell r="AA19">
            <v>752662</v>
          </cell>
          <cell r="AB19">
            <v>758230</v>
          </cell>
          <cell r="AC19">
            <v>641763</v>
          </cell>
          <cell r="AD19">
            <v>-5.9256936016812624E-2</v>
          </cell>
          <cell r="AE19">
            <v>802569</v>
          </cell>
          <cell r="AF19">
            <v>742532</v>
          </cell>
          <cell r="AG19">
            <v>717201</v>
          </cell>
          <cell r="AH19">
            <v>786091</v>
          </cell>
          <cell r="AI19">
            <v>693003</v>
          </cell>
          <cell r="AJ19">
            <v>3.737748158178443E-2</v>
          </cell>
          <cell r="AK19">
            <v>-44854</v>
          </cell>
          <cell r="AL19">
            <v>168959</v>
          </cell>
          <cell r="AM19">
            <v>107561</v>
          </cell>
          <cell r="AN19">
            <v>69122</v>
          </cell>
          <cell r="AO19">
            <v>123140</v>
          </cell>
          <cell r="AP19" t="str">
            <v>N/A</v>
          </cell>
          <cell r="AQ19">
            <v>1067964</v>
          </cell>
          <cell r="AR19">
            <v>1193924</v>
          </cell>
          <cell r="AS19">
            <v>1162002</v>
          </cell>
          <cell r="AT19">
            <v>984988</v>
          </cell>
          <cell r="AU19">
            <v>896771</v>
          </cell>
          <cell r="AV19">
            <v>4.4645083028453367E-2</v>
          </cell>
          <cell r="AW19">
            <v>933357</v>
          </cell>
          <cell r="AX19">
            <v>915812</v>
          </cell>
          <cell r="AY19">
            <v>889100</v>
          </cell>
          <cell r="AZ19">
            <v>972688</v>
          </cell>
          <cell r="BA19">
            <v>886346</v>
          </cell>
          <cell r="BB19">
            <v>1.3003917706746051E-2</v>
          </cell>
          <cell r="BC19">
            <v>37</v>
          </cell>
          <cell r="BD19">
            <v>3766081</v>
          </cell>
          <cell r="BE19">
            <v>284990</v>
          </cell>
          <cell r="BF19">
            <v>4410109</v>
          </cell>
          <cell r="BG19">
            <v>4515197</v>
          </cell>
          <cell r="BH19">
            <v>4233514</v>
          </cell>
          <cell r="BI19">
            <v>-2.8825738427639695E-2</v>
          </cell>
          <cell r="BJ19">
            <v>44</v>
          </cell>
          <cell r="BK19">
            <v>151564</v>
          </cell>
          <cell r="BL19">
            <v>179873</v>
          </cell>
          <cell r="BM19">
            <v>182627</v>
          </cell>
          <cell r="BN19">
            <v>198165</v>
          </cell>
          <cell r="BO19">
            <v>198588</v>
          </cell>
          <cell r="BP19">
            <v>-6.5324704182513335E-2</v>
          </cell>
          <cell r="BQ19">
            <v>81219</v>
          </cell>
          <cell r="BR19">
            <v>107512</v>
          </cell>
          <cell r="BS19">
            <v>119240</v>
          </cell>
          <cell r="BT19">
            <v>113813</v>
          </cell>
          <cell r="BU19">
            <v>113885</v>
          </cell>
          <cell r="BV19">
            <v>70345</v>
          </cell>
          <cell r="BW19">
            <v>72361</v>
          </cell>
          <cell r="BX19">
            <v>63387</v>
          </cell>
          <cell r="BY19">
            <v>84352</v>
          </cell>
          <cell r="BZ19">
            <v>84703</v>
          </cell>
        </row>
        <row r="20">
          <cell r="B20">
            <v>7358</v>
          </cell>
          <cell r="C20" t="str">
            <v>Admiral Life Ins Co of America</v>
          </cell>
          <cell r="D20" t="str">
            <v>S</v>
          </cell>
          <cell r="E20" t="str">
            <v>Credit A&amp;H</v>
          </cell>
          <cell r="F20">
            <v>399</v>
          </cell>
          <cell r="G20">
            <v>30247</v>
          </cell>
          <cell r="H20">
            <v>30734</v>
          </cell>
          <cell r="I20">
            <v>39784</v>
          </cell>
          <cell r="J20">
            <v>37808</v>
          </cell>
          <cell r="K20">
            <v>40950</v>
          </cell>
          <cell r="L20">
            <v>-7.2941585717842941E-2</v>
          </cell>
          <cell r="M20">
            <v>29814</v>
          </cell>
          <cell r="N20">
            <v>30239</v>
          </cell>
          <cell r="O20">
            <v>37417</v>
          </cell>
          <cell r="P20">
            <v>36541</v>
          </cell>
          <cell r="Q20">
            <v>39120</v>
          </cell>
          <cell r="R20">
            <v>-6.5659121281737523E-2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 t="str">
            <v>N/A</v>
          </cell>
          <cell r="Y20">
            <v>1809</v>
          </cell>
          <cell r="Z20">
            <v>2314</v>
          </cell>
          <cell r="AA20">
            <v>2615</v>
          </cell>
          <cell r="AB20">
            <v>2876</v>
          </cell>
          <cell r="AC20">
            <v>2701</v>
          </cell>
          <cell r="AD20">
            <v>-9.5354357401147255E-2</v>
          </cell>
          <cell r="AE20">
            <v>59</v>
          </cell>
          <cell r="AF20">
            <v>267</v>
          </cell>
          <cell r="AG20">
            <v>345</v>
          </cell>
          <cell r="AH20">
            <v>410</v>
          </cell>
          <cell r="AI20">
            <v>406</v>
          </cell>
          <cell r="AJ20">
            <v>-0.38257886110305317</v>
          </cell>
          <cell r="AK20">
            <v>3104</v>
          </cell>
          <cell r="AL20">
            <v>3670</v>
          </cell>
          <cell r="AM20">
            <v>4740</v>
          </cell>
          <cell r="AN20">
            <v>4881</v>
          </cell>
          <cell r="AO20">
            <v>4341</v>
          </cell>
          <cell r="AP20">
            <v>-8.0433838271983096E-2</v>
          </cell>
          <cell r="AQ20">
            <v>22449</v>
          </cell>
          <cell r="AR20">
            <v>19095</v>
          </cell>
          <cell r="AS20">
            <v>14878</v>
          </cell>
          <cell r="AT20">
            <v>11215</v>
          </cell>
          <cell r="AU20">
            <v>12054</v>
          </cell>
          <cell r="AV20">
            <v>0.16819798608603018</v>
          </cell>
          <cell r="AW20">
            <v>-228</v>
          </cell>
          <cell r="AX20">
            <v>-931</v>
          </cell>
          <cell r="AY20">
            <v>-3338</v>
          </cell>
          <cell r="AZ20">
            <v>7492</v>
          </cell>
          <cell r="BA20">
            <v>11496</v>
          </cell>
          <cell r="BB20" t="str">
            <v>N/A</v>
          </cell>
          <cell r="BC20">
            <v>581</v>
          </cell>
          <cell r="BD20">
            <v>-2491</v>
          </cell>
          <cell r="BE20">
            <v>-505</v>
          </cell>
          <cell r="BF20">
            <v>6442</v>
          </cell>
          <cell r="BG20">
            <v>11657</v>
          </cell>
          <cell r="BH20">
            <v>12409</v>
          </cell>
          <cell r="BI20" t="str">
            <v>N/A</v>
          </cell>
          <cell r="BJ20">
            <v>415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 t="str">
            <v>N/A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</row>
        <row r="21">
          <cell r="B21">
            <v>70059</v>
          </cell>
          <cell r="C21" t="str">
            <v>States General Group</v>
          </cell>
          <cell r="D21" t="str">
            <v>S</v>
          </cell>
          <cell r="E21" t="str">
            <v>Other A&amp;H</v>
          </cell>
          <cell r="F21">
            <v>418</v>
          </cell>
          <cell r="G21">
            <v>24754</v>
          </cell>
          <cell r="H21">
            <v>26194</v>
          </cell>
          <cell r="I21">
            <v>26464</v>
          </cell>
          <cell r="J21">
            <v>26004</v>
          </cell>
          <cell r="K21">
            <v>27354</v>
          </cell>
          <cell r="L21">
            <v>-2.4659774464144885E-2</v>
          </cell>
          <cell r="M21">
            <v>22182</v>
          </cell>
          <cell r="N21">
            <v>24209</v>
          </cell>
          <cell r="O21">
            <v>24598</v>
          </cell>
          <cell r="P21">
            <v>24395</v>
          </cell>
          <cell r="Q21">
            <v>25294</v>
          </cell>
          <cell r="R21">
            <v>-3.2288734913153753E-2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 t="str">
            <v>N/A</v>
          </cell>
          <cell r="Y21">
            <v>1346</v>
          </cell>
          <cell r="Z21">
            <v>1455</v>
          </cell>
          <cell r="AA21">
            <v>1613</v>
          </cell>
          <cell r="AB21">
            <v>1497</v>
          </cell>
          <cell r="AC21">
            <v>1296</v>
          </cell>
          <cell r="AD21">
            <v>9.5085803345699958E-3</v>
          </cell>
          <cell r="AE21">
            <v>3516</v>
          </cell>
          <cell r="AF21">
            <v>3633</v>
          </cell>
          <cell r="AG21">
            <v>3480</v>
          </cell>
          <cell r="AH21">
            <v>3550</v>
          </cell>
          <cell r="AI21">
            <v>4711</v>
          </cell>
          <cell r="AJ21">
            <v>-7.0533073952369879E-2</v>
          </cell>
          <cell r="AK21">
            <v>139</v>
          </cell>
          <cell r="AL21">
            <v>461</v>
          </cell>
          <cell r="AM21">
            <v>1315</v>
          </cell>
          <cell r="AN21">
            <v>2275</v>
          </cell>
          <cell r="AO21">
            <v>1787</v>
          </cell>
          <cell r="AP21">
            <v>-0.47189222432400973</v>
          </cell>
          <cell r="AQ21">
            <v>8344</v>
          </cell>
          <cell r="AR21">
            <v>7954</v>
          </cell>
          <cell r="AS21">
            <v>8710</v>
          </cell>
          <cell r="AT21">
            <v>7512</v>
          </cell>
          <cell r="AU21">
            <v>8733</v>
          </cell>
          <cell r="AV21">
            <v>-1.1326920801665584E-2</v>
          </cell>
          <cell r="AW21">
            <v>6925</v>
          </cell>
          <cell r="AX21">
            <v>11251</v>
          </cell>
          <cell r="AY21">
            <v>7269</v>
          </cell>
          <cell r="AZ21">
            <v>3295</v>
          </cell>
          <cell r="BA21">
            <v>6322</v>
          </cell>
          <cell r="BB21">
            <v>2.3036954087751086E-2</v>
          </cell>
          <cell r="BC21">
            <v>295</v>
          </cell>
          <cell r="BD21">
            <v>25690</v>
          </cell>
          <cell r="BE21">
            <v>29635</v>
          </cell>
          <cell r="BF21">
            <v>30107</v>
          </cell>
          <cell r="BG21">
            <v>29548</v>
          </cell>
          <cell r="BH21">
            <v>33290</v>
          </cell>
          <cell r="BI21">
            <v>-6.2734616555350731E-2</v>
          </cell>
          <cell r="BJ21">
            <v>216</v>
          </cell>
          <cell r="BK21">
            <v>2095</v>
          </cell>
          <cell r="BL21">
            <v>2641</v>
          </cell>
          <cell r="BM21">
            <v>870</v>
          </cell>
          <cell r="BN21">
            <v>210</v>
          </cell>
          <cell r="BO21">
            <v>617</v>
          </cell>
          <cell r="BP21">
            <v>0.35745273170473818</v>
          </cell>
          <cell r="BQ21">
            <v>2095</v>
          </cell>
          <cell r="BR21">
            <v>2641</v>
          </cell>
          <cell r="BS21">
            <v>870</v>
          </cell>
          <cell r="BT21">
            <v>210</v>
          </cell>
          <cell r="BU21">
            <v>617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</row>
        <row r="22">
          <cell r="B22">
            <v>68127</v>
          </cell>
          <cell r="C22" t="str">
            <v>Magna Insurance Co</v>
          </cell>
          <cell r="D22" t="str">
            <v>S</v>
          </cell>
          <cell r="E22" t="str">
            <v>Multi-Line</v>
          </cell>
          <cell r="F22">
            <v>415</v>
          </cell>
          <cell r="G22">
            <v>25328</v>
          </cell>
          <cell r="H22">
            <v>9377</v>
          </cell>
          <cell r="I22">
            <v>7239</v>
          </cell>
          <cell r="J22">
            <v>8566</v>
          </cell>
          <cell r="K22">
            <v>9478</v>
          </cell>
          <cell r="L22">
            <v>0.27855980854115131</v>
          </cell>
          <cell r="M22">
            <v>23252</v>
          </cell>
          <cell r="N22">
            <v>8495</v>
          </cell>
          <cell r="O22">
            <v>6160</v>
          </cell>
          <cell r="P22">
            <v>7128</v>
          </cell>
          <cell r="Q22">
            <v>9109</v>
          </cell>
          <cell r="R22">
            <v>0.2640009578525378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 t="str">
            <v>N/A</v>
          </cell>
          <cell r="Y22">
            <v>427</v>
          </cell>
          <cell r="Z22">
            <v>415</v>
          </cell>
          <cell r="AA22">
            <v>347</v>
          </cell>
          <cell r="AB22">
            <v>375</v>
          </cell>
          <cell r="AC22">
            <v>1059</v>
          </cell>
          <cell r="AD22">
            <v>-0.20313825387962614</v>
          </cell>
          <cell r="AE22">
            <v>956</v>
          </cell>
          <cell r="AF22">
            <v>1349</v>
          </cell>
          <cell r="AG22">
            <v>1309</v>
          </cell>
          <cell r="AH22">
            <v>861</v>
          </cell>
          <cell r="AI22">
            <v>1325</v>
          </cell>
          <cell r="AJ22">
            <v>-7.8361722670390321E-2</v>
          </cell>
          <cell r="AK22">
            <v>26</v>
          </cell>
          <cell r="AL22">
            <v>385</v>
          </cell>
          <cell r="AM22">
            <v>363</v>
          </cell>
          <cell r="AN22">
            <v>233</v>
          </cell>
          <cell r="AO22">
            <v>1281</v>
          </cell>
          <cell r="AP22">
            <v>-0.62255293336856987</v>
          </cell>
          <cell r="AQ22">
            <v>12598</v>
          </cell>
          <cell r="AR22">
            <v>6396</v>
          </cell>
          <cell r="AS22">
            <v>5804</v>
          </cell>
          <cell r="AT22">
            <v>6671</v>
          </cell>
          <cell r="AU22">
            <v>8098</v>
          </cell>
          <cell r="AV22">
            <v>0.11681427879413846</v>
          </cell>
          <cell r="AW22">
            <v>3028</v>
          </cell>
          <cell r="AX22">
            <v>15994</v>
          </cell>
          <cell r="AY22">
            <v>13282</v>
          </cell>
          <cell r="AZ22">
            <v>3256</v>
          </cell>
          <cell r="BA22">
            <v>2415</v>
          </cell>
          <cell r="BB22">
            <v>5.8180328911262173E-2</v>
          </cell>
          <cell r="BC22">
            <v>472</v>
          </cell>
          <cell r="BD22">
            <v>2614</v>
          </cell>
          <cell r="BE22">
            <v>4324</v>
          </cell>
          <cell r="BF22">
            <v>2399</v>
          </cell>
          <cell r="BG22">
            <v>2319</v>
          </cell>
          <cell r="BH22">
            <v>3772</v>
          </cell>
          <cell r="BI22">
            <v>-8.7603785375872434E-2</v>
          </cell>
          <cell r="BJ22">
            <v>363</v>
          </cell>
          <cell r="BK22">
            <v>41</v>
          </cell>
          <cell r="BL22">
            <v>44</v>
          </cell>
          <cell r="BM22">
            <v>2</v>
          </cell>
          <cell r="BN22">
            <v>0</v>
          </cell>
          <cell r="BO22">
            <v>1</v>
          </cell>
          <cell r="BP22">
            <v>1.5304395344352428</v>
          </cell>
          <cell r="BQ22">
            <v>41</v>
          </cell>
          <cell r="BR22">
            <v>44</v>
          </cell>
          <cell r="BS22">
            <v>2</v>
          </cell>
          <cell r="BT22">
            <v>0</v>
          </cell>
          <cell r="BU22">
            <v>1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</row>
        <row r="23">
          <cell r="B23">
            <v>8784</v>
          </cell>
          <cell r="C23" t="str">
            <v>Member Service Life Ins Co</v>
          </cell>
          <cell r="D23" t="str">
            <v>S</v>
          </cell>
          <cell r="E23" t="str">
            <v>Multi-Line</v>
          </cell>
          <cell r="F23">
            <v>416</v>
          </cell>
          <cell r="G23">
            <v>24837</v>
          </cell>
          <cell r="H23">
            <v>28555</v>
          </cell>
          <cell r="I23">
            <v>26213</v>
          </cell>
          <cell r="J23">
            <v>26305</v>
          </cell>
          <cell r="K23">
            <v>28578</v>
          </cell>
          <cell r="L23">
            <v>-3.4467656600459785E-2</v>
          </cell>
          <cell r="M23">
            <v>21806</v>
          </cell>
          <cell r="N23">
            <v>26202</v>
          </cell>
          <cell r="O23">
            <v>24209</v>
          </cell>
          <cell r="P23">
            <v>23891</v>
          </cell>
          <cell r="Q23">
            <v>26782</v>
          </cell>
          <cell r="R23">
            <v>-5.0088270193147939E-2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 t="str">
            <v>N/A</v>
          </cell>
          <cell r="Y23">
            <v>1002</v>
          </cell>
          <cell r="Z23">
            <v>1220</v>
          </cell>
          <cell r="AA23">
            <v>1212</v>
          </cell>
          <cell r="AB23">
            <v>1425</v>
          </cell>
          <cell r="AC23">
            <v>1092</v>
          </cell>
          <cell r="AD23">
            <v>-2.1273672728106142E-2</v>
          </cell>
          <cell r="AE23">
            <v>3422</v>
          </cell>
          <cell r="AF23">
            <v>2550</v>
          </cell>
          <cell r="AG23">
            <v>2076</v>
          </cell>
          <cell r="AH23">
            <v>1344</v>
          </cell>
          <cell r="AI23">
            <v>1394</v>
          </cell>
          <cell r="AJ23">
            <v>0.25171168896875684</v>
          </cell>
          <cell r="AK23">
            <v>615</v>
          </cell>
          <cell r="AL23">
            <v>1203</v>
          </cell>
          <cell r="AM23">
            <v>1225</v>
          </cell>
          <cell r="AN23">
            <v>2171</v>
          </cell>
          <cell r="AO23">
            <v>2181</v>
          </cell>
          <cell r="AP23">
            <v>-0.27128977648070335</v>
          </cell>
          <cell r="AQ23">
            <v>18204</v>
          </cell>
          <cell r="AR23">
            <v>23083</v>
          </cell>
          <cell r="AS23">
            <v>21820</v>
          </cell>
          <cell r="AT23">
            <v>21171</v>
          </cell>
          <cell r="AU23">
            <v>20081</v>
          </cell>
          <cell r="AV23">
            <v>-2.4234693421487864E-2</v>
          </cell>
          <cell r="AW23">
            <v>8286</v>
          </cell>
          <cell r="AX23">
            <v>7848</v>
          </cell>
          <cell r="AY23">
            <v>6995</v>
          </cell>
          <cell r="AZ23">
            <v>8821</v>
          </cell>
          <cell r="BA23">
            <v>15180</v>
          </cell>
          <cell r="BB23">
            <v>-0.14045565116461359</v>
          </cell>
          <cell r="BC23">
            <v>413</v>
          </cell>
          <cell r="BD23">
            <v>6532</v>
          </cell>
          <cell r="BE23">
            <v>5973</v>
          </cell>
          <cell r="BF23">
            <v>3337</v>
          </cell>
          <cell r="BG23">
            <v>4626</v>
          </cell>
          <cell r="BH23">
            <v>6845</v>
          </cell>
          <cell r="BI23">
            <v>-1.1633126699157094E-2</v>
          </cell>
          <cell r="BJ23">
            <v>281</v>
          </cell>
          <cell r="BK23">
            <v>534</v>
          </cell>
          <cell r="BL23">
            <v>778</v>
          </cell>
          <cell r="BM23">
            <v>435</v>
          </cell>
          <cell r="BN23">
            <v>449</v>
          </cell>
          <cell r="BO23">
            <v>279</v>
          </cell>
          <cell r="BP23">
            <v>0.17620836427139111</v>
          </cell>
          <cell r="BQ23">
            <v>533</v>
          </cell>
          <cell r="BR23">
            <v>783</v>
          </cell>
          <cell r="BS23">
            <v>437</v>
          </cell>
          <cell r="BT23">
            <v>409</v>
          </cell>
          <cell r="BU23">
            <v>239</v>
          </cell>
          <cell r="BV23">
            <v>1</v>
          </cell>
          <cell r="BW23">
            <v>-5</v>
          </cell>
          <cell r="BX23">
            <v>-2</v>
          </cell>
          <cell r="BY23">
            <v>40</v>
          </cell>
          <cell r="BZ23">
            <v>40</v>
          </cell>
        </row>
        <row r="24">
          <cell r="B24">
            <v>9814</v>
          </cell>
          <cell r="C24" t="str">
            <v>Polish Nat'l Union of America</v>
          </cell>
          <cell r="D24" t="str">
            <v>F</v>
          </cell>
          <cell r="E24" t="str">
            <v>Ord Life</v>
          </cell>
          <cell r="F24">
            <v>417</v>
          </cell>
          <cell r="G24">
            <v>24833</v>
          </cell>
          <cell r="H24">
            <v>24391</v>
          </cell>
          <cell r="I24">
            <v>23917</v>
          </cell>
          <cell r="J24">
            <v>23971</v>
          </cell>
          <cell r="K24">
            <v>23804</v>
          </cell>
          <cell r="L24">
            <v>1.0636110525926471E-2</v>
          </cell>
          <cell r="M24">
            <v>24546</v>
          </cell>
          <cell r="N24">
            <v>24053</v>
          </cell>
          <cell r="O24">
            <v>23644</v>
          </cell>
          <cell r="P24">
            <v>23694</v>
          </cell>
          <cell r="Q24">
            <v>23503</v>
          </cell>
          <cell r="R24">
            <v>1.091434044783815E-2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 t="str">
            <v>N/A</v>
          </cell>
          <cell r="Y24">
            <v>1301</v>
          </cell>
          <cell r="Z24">
            <v>1301</v>
          </cell>
          <cell r="AA24">
            <v>1362</v>
          </cell>
          <cell r="AB24">
            <v>1381</v>
          </cell>
          <cell r="AC24">
            <v>1134</v>
          </cell>
          <cell r="AD24">
            <v>3.4942115971918729E-2</v>
          </cell>
          <cell r="AE24">
            <v>992</v>
          </cell>
          <cell r="AF24">
            <v>1018</v>
          </cell>
          <cell r="AG24">
            <v>1055</v>
          </cell>
          <cell r="AH24">
            <v>964</v>
          </cell>
          <cell r="AI24">
            <v>1016</v>
          </cell>
          <cell r="AJ24">
            <v>-5.9585571765852141E-3</v>
          </cell>
          <cell r="AK24">
            <v>-229</v>
          </cell>
          <cell r="AL24">
            <v>-254</v>
          </cell>
          <cell r="AM24">
            <v>-192</v>
          </cell>
          <cell r="AN24">
            <v>-203</v>
          </cell>
          <cell r="AO24">
            <v>-177</v>
          </cell>
          <cell r="AP24">
            <v>6.651152766438749E-2</v>
          </cell>
          <cell r="AQ24">
            <v>5104</v>
          </cell>
          <cell r="AR24">
            <v>5292</v>
          </cell>
          <cell r="AS24">
            <v>4889</v>
          </cell>
          <cell r="AT24">
            <v>5288</v>
          </cell>
          <cell r="AU24">
            <v>5565</v>
          </cell>
          <cell r="AV24">
            <v>-2.138611312136603E-2</v>
          </cell>
          <cell r="AW24">
            <v>410</v>
          </cell>
          <cell r="AX24">
            <v>330</v>
          </cell>
          <cell r="AY24">
            <v>282</v>
          </cell>
          <cell r="AZ24">
            <v>295</v>
          </cell>
          <cell r="BA24">
            <v>1337</v>
          </cell>
          <cell r="BB24">
            <v>-0.25584549995055361</v>
          </cell>
          <cell r="BC24">
            <v>517</v>
          </cell>
          <cell r="BD24">
            <v>760</v>
          </cell>
          <cell r="BE24">
            <v>688</v>
          </cell>
          <cell r="BF24">
            <v>744</v>
          </cell>
          <cell r="BG24">
            <v>732</v>
          </cell>
          <cell r="BH24">
            <v>1748</v>
          </cell>
          <cell r="BI24">
            <v>-0.18797754132303274</v>
          </cell>
          <cell r="BJ24">
            <v>316</v>
          </cell>
          <cell r="BK24">
            <v>188</v>
          </cell>
          <cell r="BL24">
            <v>330</v>
          </cell>
          <cell r="BM24">
            <v>282</v>
          </cell>
          <cell r="BN24">
            <v>295</v>
          </cell>
          <cell r="BO24">
            <v>1180</v>
          </cell>
          <cell r="BP24">
            <v>-0.36821550926338759</v>
          </cell>
          <cell r="BQ24">
            <v>16</v>
          </cell>
          <cell r="BR24">
            <v>26</v>
          </cell>
          <cell r="BS24">
            <v>23</v>
          </cell>
          <cell r="BT24">
            <v>17</v>
          </cell>
          <cell r="BU24">
            <v>22</v>
          </cell>
          <cell r="BV24">
            <v>172</v>
          </cell>
          <cell r="BW24">
            <v>304</v>
          </cell>
          <cell r="BX24">
            <v>259</v>
          </cell>
          <cell r="BY24">
            <v>278</v>
          </cell>
          <cell r="BZ24">
            <v>1158</v>
          </cell>
        </row>
        <row r="25">
          <cell r="B25">
            <v>7170</v>
          </cell>
          <cell r="C25" t="str">
            <v>Sears Life Insurance Company</v>
          </cell>
          <cell r="D25" t="str">
            <v>S</v>
          </cell>
          <cell r="E25" t="str">
            <v>None</v>
          </cell>
          <cell r="F25">
            <v>420</v>
          </cell>
          <cell r="G25">
            <v>23006</v>
          </cell>
          <cell r="H25">
            <v>27158</v>
          </cell>
          <cell r="I25">
            <v>13618</v>
          </cell>
          <cell r="J25">
            <v>12738</v>
          </cell>
          <cell r="K25">
            <v>12083</v>
          </cell>
          <cell r="L25">
            <v>0.17467191385722505</v>
          </cell>
          <cell r="M25">
            <v>20738</v>
          </cell>
          <cell r="N25">
            <v>6933</v>
          </cell>
          <cell r="O25">
            <v>13406</v>
          </cell>
          <cell r="P25">
            <v>12524</v>
          </cell>
          <cell r="Q25">
            <v>11873</v>
          </cell>
          <cell r="R25">
            <v>0.14961282625121358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 t="str">
            <v>N/A</v>
          </cell>
          <cell r="Y25">
            <v>1152</v>
          </cell>
          <cell r="Z25">
            <v>823</v>
          </cell>
          <cell r="AA25">
            <v>975</v>
          </cell>
          <cell r="AB25">
            <v>931</v>
          </cell>
          <cell r="AC25">
            <v>812</v>
          </cell>
          <cell r="AD25">
            <v>9.1375279528135692E-2</v>
          </cell>
          <cell r="AE25">
            <v>15516</v>
          </cell>
          <cell r="AF25">
            <v>14368</v>
          </cell>
          <cell r="AG25">
            <v>13</v>
          </cell>
          <cell r="AH25">
            <v>22</v>
          </cell>
          <cell r="AI25">
            <v>0</v>
          </cell>
          <cell r="AJ25" t="str">
            <v>N/A</v>
          </cell>
          <cell r="AK25">
            <v>4610</v>
          </cell>
          <cell r="AL25">
            <v>4218</v>
          </cell>
          <cell r="AM25">
            <v>601</v>
          </cell>
          <cell r="AN25">
            <v>565</v>
          </cell>
          <cell r="AO25">
            <v>501</v>
          </cell>
          <cell r="AP25">
            <v>0.74166971379126301</v>
          </cell>
          <cell r="AQ25">
            <v>15211</v>
          </cell>
          <cell r="AR25">
            <v>10603</v>
          </cell>
          <cell r="AS25">
            <v>12897</v>
          </cell>
          <cell r="AT25">
            <v>12301</v>
          </cell>
          <cell r="AU25">
            <v>11741</v>
          </cell>
          <cell r="AV25">
            <v>6.6874093800829745E-2</v>
          </cell>
          <cell r="AW25">
            <v>1043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 t="str">
            <v>N/A</v>
          </cell>
          <cell r="BC25">
            <v>576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 t="str">
            <v>N/A</v>
          </cell>
          <cell r="BJ25">
            <v>415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 t="str">
            <v>N/A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</row>
        <row r="26">
          <cell r="B26">
            <v>9872</v>
          </cell>
          <cell r="C26" t="str">
            <v>Hungarian Reformed Fed of Amer</v>
          </cell>
          <cell r="D26" t="str">
            <v>F</v>
          </cell>
          <cell r="E26" t="str">
            <v>Ord Life</v>
          </cell>
          <cell r="F26">
            <v>419</v>
          </cell>
          <cell r="G26">
            <v>23746</v>
          </cell>
          <cell r="H26">
            <v>0</v>
          </cell>
          <cell r="I26">
            <v>23204</v>
          </cell>
          <cell r="J26">
            <v>23500</v>
          </cell>
          <cell r="K26">
            <v>23324</v>
          </cell>
          <cell r="L26">
            <v>4.4928682742789482E-3</v>
          </cell>
          <cell r="M26">
            <v>23377</v>
          </cell>
          <cell r="N26">
            <v>0</v>
          </cell>
          <cell r="O26">
            <v>22775</v>
          </cell>
          <cell r="P26">
            <v>22947</v>
          </cell>
          <cell r="Q26">
            <v>22698</v>
          </cell>
          <cell r="R26">
            <v>7.3961720926062529E-3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 t="str">
            <v>N/A</v>
          </cell>
          <cell r="Y26">
            <v>1614</v>
          </cell>
          <cell r="Z26">
            <v>0</v>
          </cell>
          <cell r="AA26">
            <v>1313</v>
          </cell>
          <cell r="AB26">
            <v>1348</v>
          </cell>
          <cell r="AC26">
            <v>1385</v>
          </cell>
          <cell r="AD26">
            <v>3.8994956119232316E-2</v>
          </cell>
          <cell r="AE26">
            <v>1196</v>
          </cell>
          <cell r="AF26">
            <v>0</v>
          </cell>
          <cell r="AG26">
            <v>1101</v>
          </cell>
          <cell r="AH26">
            <v>903</v>
          </cell>
          <cell r="AI26">
            <v>976</v>
          </cell>
          <cell r="AJ26">
            <v>5.2132268604122761E-2</v>
          </cell>
          <cell r="AK26">
            <v>82</v>
          </cell>
          <cell r="AL26">
            <v>0</v>
          </cell>
          <cell r="AM26">
            <v>-198</v>
          </cell>
          <cell r="AN26">
            <v>134</v>
          </cell>
          <cell r="AO26">
            <v>-18</v>
          </cell>
          <cell r="AP26" t="str">
            <v>N/A</v>
          </cell>
          <cell r="AQ26">
            <v>9031</v>
          </cell>
          <cell r="AR26">
            <v>0</v>
          </cell>
          <cell r="AS26">
            <v>8211</v>
          </cell>
          <cell r="AT26">
            <v>8359</v>
          </cell>
          <cell r="AU26">
            <v>8131</v>
          </cell>
          <cell r="AV26">
            <v>2.6592223910878659E-2</v>
          </cell>
          <cell r="AW26">
            <v>60</v>
          </cell>
          <cell r="AX26">
            <v>0</v>
          </cell>
          <cell r="AY26">
            <v>65</v>
          </cell>
          <cell r="AZ26">
            <v>110</v>
          </cell>
          <cell r="BA26">
            <v>162</v>
          </cell>
          <cell r="BB26">
            <v>-0.2198842268930947</v>
          </cell>
          <cell r="BC26">
            <v>527</v>
          </cell>
          <cell r="BD26">
            <v>499</v>
          </cell>
          <cell r="BE26">
            <v>0</v>
          </cell>
          <cell r="BF26">
            <v>450</v>
          </cell>
          <cell r="BG26">
            <v>595</v>
          </cell>
          <cell r="BH26">
            <v>611</v>
          </cell>
          <cell r="BI26">
            <v>-4.9362736750447979E-2</v>
          </cell>
          <cell r="BJ26">
            <v>353</v>
          </cell>
          <cell r="BK26">
            <v>60</v>
          </cell>
          <cell r="BL26">
            <v>0</v>
          </cell>
          <cell r="BM26">
            <v>65</v>
          </cell>
          <cell r="BN26">
            <v>110</v>
          </cell>
          <cell r="BO26">
            <v>162</v>
          </cell>
          <cell r="BP26">
            <v>-0.2198842268930947</v>
          </cell>
          <cell r="BQ26">
            <v>34</v>
          </cell>
          <cell r="BR26">
            <v>0</v>
          </cell>
          <cell r="BS26">
            <v>30</v>
          </cell>
          <cell r="BT26">
            <v>39</v>
          </cell>
          <cell r="BU26">
            <v>44</v>
          </cell>
          <cell r="BV26">
            <v>26</v>
          </cell>
          <cell r="BW26">
            <v>0</v>
          </cell>
          <cell r="BX26">
            <v>35</v>
          </cell>
          <cell r="BY26">
            <v>71</v>
          </cell>
          <cell r="BZ26">
            <v>118</v>
          </cell>
        </row>
        <row r="27">
          <cell r="B27">
            <v>6031</v>
          </cell>
          <cell r="C27" t="str">
            <v>Amalgamated Life Ins Co</v>
          </cell>
          <cell r="D27" t="str">
            <v>S</v>
          </cell>
          <cell r="E27" t="str">
            <v>Group Life</v>
          </cell>
          <cell r="F27">
            <v>393</v>
          </cell>
          <cell r="G27">
            <v>33784</v>
          </cell>
          <cell r="H27">
            <v>29704</v>
          </cell>
          <cell r="I27">
            <v>27973</v>
          </cell>
          <cell r="J27">
            <v>22843</v>
          </cell>
          <cell r="K27">
            <v>20232</v>
          </cell>
          <cell r="L27">
            <v>0.13675811454038073</v>
          </cell>
          <cell r="M27">
            <v>28296</v>
          </cell>
          <cell r="N27">
            <v>23383</v>
          </cell>
          <cell r="O27">
            <v>21721</v>
          </cell>
          <cell r="P27">
            <v>18006</v>
          </cell>
          <cell r="Q27">
            <v>14270</v>
          </cell>
          <cell r="R27">
            <v>0.18665717207521493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 t="str">
            <v>N/A</v>
          </cell>
          <cell r="Y27">
            <v>1426</v>
          </cell>
          <cell r="Z27">
            <v>1331</v>
          </cell>
          <cell r="AA27">
            <v>1166</v>
          </cell>
          <cell r="AB27">
            <v>1025</v>
          </cell>
          <cell r="AC27">
            <v>990</v>
          </cell>
          <cell r="AD27">
            <v>9.5521947913838889E-2</v>
          </cell>
          <cell r="AE27">
            <v>3802</v>
          </cell>
          <cell r="AF27">
            <v>3882</v>
          </cell>
          <cell r="AG27">
            <v>3487</v>
          </cell>
          <cell r="AH27">
            <v>3525</v>
          </cell>
          <cell r="AI27">
            <v>2713</v>
          </cell>
          <cell r="AJ27">
            <v>8.8029272123776703E-2</v>
          </cell>
          <cell r="AK27">
            <v>1190</v>
          </cell>
          <cell r="AL27">
            <v>883</v>
          </cell>
          <cell r="AM27">
            <v>551</v>
          </cell>
          <cell r="AN27">
            <v>402</v>
          </cell>
          <cell r="AO27">
            <v>514</v>
          </cell>
          <cell r="AP27">
            <v>0.23351933301327174</v>
          </cell>
          <cell r="AQ27">
            <v>10313</v>
          </cell>
          <cell r="AR27">
            <v>8745</v>
          </cell>
          <cell r="AS27">
            <v>7786</v>
          </cell>
          <cell r="AT27">
            <v>7090</v>
          </cell>
          <cell r="AU27">
            <v>6208</v>
          </cell>
          <cell r="AV27">
            <v>0.13529396013480827</v>
          </cell>
          <cell r="AW27">
            <v>3421</v>
          </cell>
          <cell r="AX27">
            <v>11479</v>
          </cell>
          <cell r="AY27">
            <v>2244</v>
          </cell>
          <cell r="AZ27">
            <v>2458</v>
          </cell>
          <cell r="BA27">
            <v>3442</v>
          </cell>
          <cell r="BB27">
            <v>-1.5287781747478524E-3</v>
          </cell>
          <cell r="BC27">
            <v>329</v>
          </cell>
          <cell r="BD27">
            <v>17723</v>
          </cell>
          <cell r="BE27">
            <v>17190</v>
          </cell>
          <cell r="BF27">
            <v>15743</v>
          </cell>
          <cell r="BG27">
            <v>14605</v>
          </cell>
          <cell r="BH27">
            <v>12105</v>
          </cell>
          <cell r="BI27">
            <v>0.10000107840359099</v>
          </cell>
          <cell r="BJ27">
            <v>366</v>
          </cell>
          <cell r="BK27">
            <v>38</v>
          </cell>
          <cell r="BL27">
            <v>18</v>
          </cell>
          <cell r="BM27">
            <v>14</v>
          </cell>
          <cell r="BN27">
            <v>59</v>
          </cell>
          <cell r="BO27">
            <v>52</v>
          </cell>
          <cell r="BP27">
            <v>-7.5418789794476554E-2</v>
          </cell>
          <cell r="BQ27">
            <v>38</v>
          </cell>
          <cell r="BR27">
            <v>18</v>
          </cell>
          <cell r="BS27">
            <v>14</v>
          </cell>
          <cell r="BT27">
            <v>59</v>
          </cell>
          <cell r="BU27">
            <v>52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</row>
        <row r="28">
          <cell r="B28">
            <v>9059</v>
          </cell>
          <cell r="C28" t="str">
            <v>Sage Life Assur of Amer, Inc.</v>
          </cell>
          <cell r="D28" t="str">
            <v>S</v>
          </cell>
          <cell r="E28" t="str">
            <v>None</v>
          </cell>
          <cell r="F28">
            <v>413</v>
          </cell>
          <cell r="G28">
            <v>25682</v>
          </cell>
          <cell r="H28">
            <v>25772</v>
          </cell>
          <cell r="I28">
            <v>19952</v>
          </cell>
          <cell r="J28">
            <v>430767</v>
          </cell>
          <cell r="K28">
            <v>379686</v>
          </cell>
          <cell r="L28">
            <v>-0.49002244267835399</v>
          </cell>
          <cell r="M28">
            <v>25474</v>
          </cell>
          <cell r="N28">
            <v>25280</v>
          </cell>
          <cell r="O28">
            <v>16993</v>
          </cell>
          <cell r="P28">
            <v>360926</v>
          </cell>
          <cell r="Q28">
            <v>336245</v>
          </cell>
          <cell r="R28">
            <v>-0.47536129496813379</v>
          </cell>
          <cell r="S28">
            <v>0</v>
          </cell>
          <cell r="T28">
            <v>397</v>
          </cell>
          <cell r="U28">
            <v>2685</v>
          </cell>
          <cell r="V28">
            <v>65058</v>
          </cell>
          <cell r="W28">
            <v>39085</v>
          </cell>
          <cell r="X28">
            <v>-0.999</v>
          </cell>
          <cell r="Y28">
            <v>1244</v>
          </cell>
          <cell r="Z28">
            <v>989</v>
          </cell>
          <cell r="AA28">
            <v>22352</v>
          </cell>
          <cell r="AB28">
            <v>25634</v>
          </cell>
          <cell r="AC28">
            <v>24273</v>
          </cell>
          <cell r="AD28">
            <v>-0.52420022632893093</v>
          </cell>
          <cell r="AE28">
            <v>1170</v>
          </cell>
          <cell r="AF28">
            <v>939</v>
          </cell>
          <cell r="AG28">
            <v>1510</v>
          </cell>
          <cell r="AH28">
            <v>1974</v>
          </cell>
          <cell r="AI28">
            <v>1935</v>
          </cell>
          <cell r="AJ28">
            <v>-0.11818755626780082</v>
          </cell>
          <cell r="AK28">
            <v>27</v>
          </cell>
          <cell r="AL28">
            <v>50</v>
          </cell>
          <cell r="AM28">
            <v>1553</v>
          </cell>
          <cell r="AN28">
            <v>831</v>
          </cell>
          <cell r="AO28">
            <v>409</v>
          </cell>
          <cell r="AP28">
            <v>-0.4931142127727754</v>
          </cell>
          <cell r="AQ28">
            <v>25609</v>
          </cell>
          <cell r="AR28">
            <v>25018</v>
          </cell>
          <cell r="AS28">
            <v>9500</v>
          </cell>
          <cell r="AT28">
            <v>15573</v>
          </cell>
          <cell r="AU28">
            <v>14894</v>
          </cell>
          <cell r="AV28">
            <v>0.14510501760010205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 t="str">
            <v>N/A</v>
          </cell>
          <cell r="BC28">
            <v>576</v>
          </cell>
          <cell r="BD28">
            <v>0</v>
          </cell>
          <cell r="BE28">
            <v>0</v>
          </cell>
          <cell r="BF28">
            <v>33173</v>
          </cell>
          <cell r="BG28">
            <v>41318</v>
          </cell>
          <cell r="BH28">
            <v>40622</v>
          </cell>
          <cell r="BI28">
            <v>-0.999</v>
          </cell>
          <cell r="BJ28">
            <v>415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 t="str">
            <v>N/A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</row>
        <row r="29">
          <cell r="B29">
            <v>7981</v>
          </cell>
          <cell r="C29" t="str">
            <v>Puerto Rican-American Life Ins</v>
          </cell>
          <cell r="D29" t="str">
            <v>S</v>
          </cell>
          <cell r="E29" t="str">
            <v>Multi-Line</v>
          </cell>
          <cell r="F29">
            <v>392</v>
          </cell>
          <cell r="G29">
            <v>33886</v>
          </cell>
          <cell r="H29">
            <v>32556</v>
          </cell>
          <cell r="I29">
            <v>30231</v>
          </cell>
          <cell r="J29">
            <v>31432</v>
          </cell>
          <cell r="K29">
            <v>26689</v>
          </cell>
          <cell r="L29">
            <v>6.150489501049862E-2</v>
          </cell>
          <cell r="M29">
            <v>29768</v>
          </cell>
          <cell r="N29">
            <v>28008</v>
          </cell>
          <cell r="O29">
            <v>27677</v>
          </cell>
          <cell r="P29">
            <v>27514</v>
          </cell>
          <cell r="Q29">
            <v>24683</v>
          </cell>
          <cell r="R29">
            <v>4.7943645284685074E-2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 t="str">
            <v>N/A</v>
          </cell>
          <cell r="Y29">
            <v>1817</v>
          </cell>
          <cell r="Z29">
            <v>1856</v>
          </cell>
          <cell r="AA29">
            <v>1856</v>
          </cell>
          <cell r="AB29">
            <v>1621</v>
          </cell>
          <cell r="AC29">
            <v>1400</v>
          </cell>
          <cell r="AD29">
            <v>6.7349676777900186E-2</v>
          </cell>
          <cell r="AE29">
            <v>5742</v>
          </cell>
          <cell r="AF29">
            <v>5526</v>
          </cell>
          <cell r="AG29">
            <v>4981</v>
          </cell>
          <cell r="AH29">
            <v>5598</v>
          </cell>
          <cell r="AI29">
            <v>4227</v>
          </cell>
          <cell r="AJ29">
            <v>7.9587220706678202E-2</v>
          </cell>
          <cell r="AK29">
            <v>-261</v>
          </cell>
          <cell r="AL29">
            <v>1275</v>
          </cell>
          <cell r="AM29">
            <v>1470</v>
          </cell>
          <cell r="AN29">
            <v>555</v>
          </cell>
          <cell r="AO29">
            <v>601</v>
          </cell>
          <cell r="AP29" t="str">
            <v>N/A</v>
          </cell>
          <cell r="AQ29">
            <v>12096</v>
          </cell>
          <cell r="AR29">
            <v>11795</v>
          </cell>
          <cell r="AS29">
            <v>10151</v>
          </cell>
          <cell r="AT29">
            <v>8907</v>
          </cell>
          <cell r="AU29">
            <v>7902</v>
          </cell>
          <cell r="AV29">
            <v>0.1123108875194752</v>
          </cell>
          <cell r="AW29">
            <v>14229</v>
          </cell>
          <cell r="AX29">
            <v>12290</v>
          </cell>
          <cell r="AY29">
            <v>10546</v>
          </cell>
          <cell r="AZ29">
            <v>15493</v>
          </cell>
          <cell r="BA29">
            <v>10898</v>
          </cell>
          <cell r="BB29">
            <v>6.8948775076339869E-2</v>
          </cell>
          <cell r="BC29">
            <v>308</v>
          </cell>
          <cell r="BD29">
            <v>22025</v>
          </cell>
          <cell r="BE29">
            <v>22741</v>
          </cell>
          <cell r="BF29">
            <v>16615</v>
          </cell>
          <cell r="BG29">
            <v>20350</v>
          </cell>
          <cell r="BH29">
            <v>15487</v>
          </cell>
          <cell r="BI29">
            <v>9.2036500763893789E-2</v>
          </cell>
          <cell r="BJ29">
            <v>368</v>
          </cell>
          <cell r="BK29">
            <v>32</v>
          </cell>
          <cell r="BL29">
            <v>20</v>
          </cell>
          <cell r="BM29">
            <v>18</v>
          </cell>
          <cell r="BN29">
            <v>22</v>
          </cell>
          <cell r="BO29">
            <v>37</v>
          </cell>
          <cell r="BP29">
            <v>-3.5644717984831979E-2</v>
          </cell>
          <cell r="BQ29">
            <v>32</v>
          </cell>
          <cell r="BR29">
            <v>20</v>
          </cell>
          <cell r="BS29">
            <v>18</v>
          </cell>
          <cell r="BT29">
            <v>22</v>
          </cell>
          <cell r="BU29">
            <v>37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</row>
        <row r="30">
          <cell r="B30">
            <v>9189</v>
          </cell>
          <cell r="C30" t="str">
            <v>Sun Life of Canada Reins (US)</v>
          </cell>
          <cell r="D30" t="str">
            <v>S</v>
          </cell>
          <cell r="E30" t="str">
            <v>None</v>
          </cell>
          <cell r="F30">
            <v>421</v>
          </cell>
          <cell r="G30">
            <v>22859</v>
          </cell>
          <cell r="H30">
            <v>140768</v>
          </cell>
          <cell r="I30">
            <v>390630</v>
          </cell>
          <cell r="J30">
            <v>340163</v>
          </cell>
          <cell r="K30">
            <v>314096</v>
          </cell>
          <cell r="L30">
            <v>-0.48060387468017685</v>
          </cell>
          <cell r="M30">
            <v>22853</v>
          </cell>
          <cell r="N30">
            <v>125490</v>
          </cell>
          <cell r="O30">
            <v>338309</v>
          </cell>
          <cell r="P30">
            <v>295753</v>
          </cell>
          <cell r="Q30">
            <v>272089</v>
          </cell>
          <cell r="R30">
            <v>-0.46165825392239601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 t="str">
            <v>N/A</v>
          </cell>
          <cell r="Y30">
            <v>2889</v>
          </cell>
          <cell r="Z30">
            <v>24390</v>
          </cell>
          <cell r="AA30">
            <v>21895</v>
          </cell>
          <cell r="AB30">
            <v>20393</v>
          </cell>
          <cell r="AC30">
            <v>18571</v>
          </cell>
          <cell r="AD30">
            <v>-0.37197336480453735</v>
          </cell>
          <cell r="AE30">
            <v>28</v>
          </cell>
          <cell r="AF30">
            <v>14380</v>
          </cell>
          <cell r="AG30">
            <v>11378</v>
          </cell>
          <cell r="AH30">
            <v>11288</v>
          </cell>
          <cell r="AI30">
            <v>8685</v>
          </cell>
          <cell r="AJ30">
            <v>-0.76171480922891233</v>
          </cell>
          <cell r="AK30">
            <v>6595</v>
          </cell>
          <cell r="AL30">
            <v>33559</v>
          </cell>
          <cell r="AM30">
            <v>-14171</v>
          </cell>
          <cell r="AN30">
            <v>12962</v>
          </cell>
          <cell r="AO30">
            <v>3779</v>
          </cell>
          <cell r="AP30">
            <v>0.14936899346703655</v>
          </cell>
          <cell r="AQ30">
            <v>22857</v>
          </cell>
          <cell r="AR30">
            <v>60349</v>
          </cell>
          <cell r="AS30">
            <v>79485</v>
          </cell>
          <cell r="AT30">
            <v>122939</v>
          </cell>
          <cell r="AU30">
            <v>112335</v>
          </cell>
          <cell r="AV30">
            <v>-0.32837626642797779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 t="str">
            <v>N/A</v>
          </cell>
          <cell r="BC30">
            <v>576</v>
          </cell>
          <cell r="BD30">
            <v>0</v>
          </cell>
          <cell r="BE30">
            <v>232133</v>
          </cell>
          <cell r="BF30">
            <v>180824</v>
          </cell>
          <cell r="BG30">
            <v>154427</v>
          </cell>
          <cell r="BH30">
            <v>164957</v>
          </cell>
          <cell r="BI30">
            <v>-0.999</v>
          </cell>
          <cell r="BJ30">
            <v>415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 t="str">
            <v>N/A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</row>
        <row r="31">
          <cell r="B31">
            <v>9026</v>
          </cell>
          <cell r="C31" t="str">
            <v>Doctors Life Insurance Company</v>
          </cell>
          <cell r="D31" t="str">
            <v>S</v>
          </cell>
          <cell r="E31" t="str">
            <v>Ord Life</v>
          </cell>
          <cell r="F31">
            <v>422</v>
          </cell>
          <cell r="G31">
            <v>22823</v>
          </cell>
          <cell r="H31">
            <v>23649</v>
          </cell>
          <cell r="I31">
            <v>23058</v>
          </cell>
          <cell r="J31">
            <v>21991</v>
          </cell>
          <cell r="K31">
            <v>21598</v>
          </cell>
          <cell r="L31">
            <v>1.3887569080628156E-2</v>
          </cell>
          <cell r="M31">
            <v>22414</v>
          </cell>
          <cell r="N31">
            <v>23159</v>
          </cell>
          <cell r="O31">
            <v>22491</v>
          </cell>
          <cell r="P31">
            <v>21637</v>
          </cell>
          <cell r="Q31">
            <v>21200</v>
          </cell>
          <cell r="R31">
            <v>1.4018495852126221E-2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 t="str">
            <v>N/A</v>
          </cell>
          <cell r="Y31">
            <v>1713</v>
          </cell>
          <cell r="Z31">
            <v>1643</v>
          </cell>
          <cell r="AA31">
            <v>1624</v>
          </cell>
          <cell r="AB31">
            <v>1645</v>
          </cell>
          <cell r="AC31">
            <v>1599</v>
          </cell>
          <cell r="AD31">
            <v>1.7366012251340567E-2</v>
          </cell>
          <cell r="AE31">
            <v>52</v>
          </cell>
          <cell r="AF31">
            <v>154</v>
          </cell>
          <cell r="AG31">
            <v>234</v>
          </cell>
          <cell r="AH31">
            <v>191</v>
          </cell>
          <cell r="AI31">
            <v>243</v>
          </cell>
          <cell r="AJ31">
            <v>-0.31985851153910094</v>
          </cell>
          <cell r="AK31">
            <v>409</v>
          </cell>
          <cell r="AL31">
            <v>380</v>
          </cell>
          <cell r="AM31">
            <v>386</v>
          </cell>
          <cell r="AN31">
            <v>281</v>
          </cell>
          <cell r="AO31">
            <v>776</v>
          </cell>
          <cell r="AP31">
            <v>-0.1479493802240312</v>
          </cell>
          <cell r="AQ31">
            <v>12456</v>
          </cell>
          <cell r="AR31">
            <v>13635</v>
          </cell>
          <cell r="AS31">
            <v>11648</v>
          </cell>
          <cell r="AT31">
            <v>11327</v>
          </cell>
          <cell r="AU31">
            <v>11036</v>
          </cell>
          <cell r="AV31">
            <v>3.0722429805151545E-2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 t="str">
            <v>N/A</v>
          </cell>
          <cell r="BC31">
            <v>564</v>
          </cell>
          <cell r="BD31">
            <v>40</v>
          </cell>
          <cell r="BE31">
            <v>48</v>
          </cell>
          <cell r="BF31">
            <v>64</v>
          </cell>
          <cell r="BG31">
            <v>60</v>
          </cell>
          <cell r="BH31">
            <v>110</v>
          </cell>
          <cell r="BI31">
            <v>-0.22345464449555347</v>
          </cell>
          <cell r="BJ31">
            <v>415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 t="str">
            <v>N/A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</row>
        <row r="32">
          <cell r="B32">
            <v>60099</v>
          </cell>
          <cell r="C32" t="str">
            <v>OSF Health Plans, Inc.</v>
          </cell>
          <cell r="D32" t="str">
            <v>S</v>
          </cell>
          <cell r="E32" t="str">
            <v>Group A&amp;H</v>
          </cell>
          <cell r="F32">
            <v>423</v>
          </cell>
          <cell r="G32">
            <v>22639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 t="str">
            <v>N/A</v>
          </cell>
          <cell r="M32">
            <v>19131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 t="str">
            <v>N/A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 t="str">
            <v>N/A</v>
          </cell>
          <cell r="Y32">
            <v>525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 t="str">
            <v>N/A</v>
          </cell>
          <cell r="AE32">
            <v>9421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 t="str">
            <v>N/A</v>
          </cell>
          <cell r="AK32">
            <v>-9805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 t="str">
            <v>N/A</v>
          </cell>
          <cell r="AQ32">
            <v>2115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 t="str">
            <v>N/A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 t="str">
            <v>N/A</v>
          </cell>
          <cell r="BC32">
            <v>476</v>
          </cell>
          <cell r="BD32">
            <v>2295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 t="str">
            <v>N/A</v>
          </cell>
          <cell r="BJ32">
            <v>415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 t="str">
            <v>N/A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</row>
        <row r="33">
          <cell r="B33">
            <v>6952</v>
          </cell>
          <cell r="C33" t="str">
            <v>Professional Life &amp; Casualty</v>
          </cell>
          <cell r="D33" t="str">
            <v>S</v>
          </cell>
          <cell r="E33" t="str">
            <v>Indiv Ann</v>
          </cell>
          <cell r="F33">
            <v>414</v>
          </cell>
          <cell r="G33">
            <v>25488</v>
          </cell>
          <cell r="H33">
            <v>22633</v>
          </cell>
          <cell r="I33">
            <v>20428</v>
          </cell>
          <cell r="J33">
            <v>20914</v>
          </cell>
          <cell r="K33">
            <v>20040</v>
          </cell>
          <cell r="L33">
            <v>6.1963304729906861E-2</v>
          </cell>
          <cell r="M33">
            <v>25333</v>
          </cell>
          <cell r="N33">
            <v>22472</v>
          </cell>
          <cell r="O33">
            <v>20253</v>
          </cell>
          <cell r="P33">
            <v>20732</v>
          </cell>
          <cell r="Q33">
            <v>19849</v>
          </cell>
          <cell r="R33">
            <v>6.2886761497366023E-2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 t="str">
            <v>N/A</v>
          </cell>
          <cell r="Y33">
            <v>1718</v>
          </cell>
          <cell r="Z33">
            <v>1668</v>
          </cell>
          <cell r="AA33">
            <v>1217</v>
          </cell>
          <cell r="AB33">
            <v>1653</v>
          </cell>
          <cell r="AC33">
            <v>1627</v>
          </cell>
          <cell r="AD33">
            <v>1.3698728238195091E-2</v>
          </cell>
          <cell r="AE33">
            <v>401</v>
          </cell>
          <cell r="AF33">
            <v>388</v>
          </cell>
          <cell r="AG33">
            <v>317</v>
          </cell>
          <cell r="AH33">
            <v>409</v>
          </cell>
          <cell r="AI33">
            <v>363</v>
          </cell>
          <cell r="AJ33">
            <v>2.520198145993224E-2</v>
          </cell>
          <cell r="AK33">
            <v>390</v>
          </cell>
          <cell r="AL33">
            <v>306</v>
          </cell>
          <cell r="AM33">
            <v>149</v>
          </cell>
          <cell r="AN33">
            <v>164</v>
          </cell>
          <cell r="AO33">
            <v>207</v>
          </cell>
          <cell r="AP33">
            <v>0.1715843598221567</v>
          </cell>
          <cell r="AQ33">
            <v>4728</v>
          </cell>
          <cell r="AR33">
            <v>4388</v>
          </cell>
          <cell r="AS33">
            <v>4007</v>
          </cell>
          <cell r="AT33">
            <v>3842</v>
          </cell>
          <cell r="AU33">
            <v>3476</v>
          </cell>
          <cell r="AV33">
            <v>7.993949689695462E-2</v>
          </cell>
          <cell r="AW33">
            <v>1233</v>
          </cell>
          <cell r="AX33">
            <v>1312</v>
          </cell>
          <cell r="AY33">
            <v>170</v>
          </cell>
          <cell r="AZ33">
            <v>216</v>
          </cell>
          <cell r="BA33">
            <v>574</v>
          </cell>
          <cell r="BB33">
            <v>0.21063380313051977</v>
          </cell>
          <cell r="BC33">
            <v>496</v>
          </cell>
          <cell r="BD33">
            <v>1414</v>
          </cell>
          <cell r="BE33">
            <v>1523</v>
          </cell>
          <cell r="BF33">
            <v>395</v>
          </cell>
          <cell r="BG33">
            <v>531</v>
          </cell>
          <cell r="BH33">
            <v>749</v>
          </cell>
          <cell r="BI33">
            <v>0.17217349764840589</v>
          </cell>
          <cell r="BJ33">
            <v>396</v>
          </cell>
          <cell r="BK33">
            <v>9</v>
          </cell>
          <cell r="BL33">
            <v>11</v>
          </cell>
          <cell r="BM33">
            <v>12</v>
          </cell>
          <cell r="BN33">
            <v>9</v>
          </cell>
          <cell r="BO33">
            <v>16</v>
          </cell>
          <cell r="BP33">
            <v>-0.13397459621556135</v>
          </cell>
          <cell r="BQ33">
            <v>2</v>
          </cell>
          <cell r="BR33">
            <v>3</v>
          </cell>
          <cell r="BS33">
            <v>2</v>
          </cell>
          <cell r="BT33">
            <v>1</v>
          </cell>
          <cell r="BU33">
            <v>7</v>
          </cell>
          <cell r="BV33">
            <v>7</v>
          </cell>
          <cell r="BW33">
            <v>8</v>
          </cell>
          <cell r="BX33">
            <v>10</v>
          </cell>
          <cell r="BY33">
            <v>8</v>
          </cell>
          <cell r="BZ33">
            <v>9</v>
          </cell>
        </row>
        <row r="34">
          <cell r="B34">
            <v>6920</v>
          </cell>
          <cell r="C34" t="str">
            <v>Philanthropic Mutual Life Ins</v>
          </cell>
          <cell r="D34" t="str">
            <v>M</v>
          </cell>
          <cell r="E34" t="str">
            <v>Ord Life</v>
          </cell>
          <cell r="F34">
            <v>410</v>
          </cell>
          <cell r="G34">
            <v>27149</v>
          </cell>
          <cell r="H34">
            <v>25161</v>
          </cell>
          <cell r="I34">
            <v>23423</v>
          </cell>
          <cell r="J34">
            <v>22169</v>
          </cell>
          <cell r="K34">
            <v>20410</v>
          </cell>
          <cell r="L34">
            <v>7.393428720479743E-2</v>
          </cell>
          <cell r="M34">
            <v>26187</v>
          </cell>
          <cell r="N34">
            <v>24093</v>
          </cell>
          <cell r="O34">
            <v>22367</v>
          </cell>
          <cell r="P34">
            <v>21129</v>
          </cell>
          <cell r="Q34">
            <v>19531</v>
          </cell>
          <cell r="R34">
            <v>7.606948779726036E-2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 t="str">
            <v>N/A</v>
          </cell>
          <cell r="Y34">
            <v>1366</v>
          </cell>
          <cell r="Z34">
            <v>1319</v>
          </cell>
          <cell r="AA34">
            <v>1237</v>
          </cell>
          <cell r="AB34">
            <v>1157</v>
          </cell>
          <cell r="AC34">
            <v>1116</v>
          </cell>
          <cell r="AD34">
            <v>5.1832598021438199E-2</v>
          </cell>
          <cell r="AE34">
            <v>1357</v>
          </cell>
          <cell r="AF34">
            <v>1219</v>
          </cell>
          <cell r="AG34">
            <v>1318</v>
          </cell>
          <cell r="AH34">
            <v>1392</v>
          </cell>
          <cell r="AI34">
            <v>1488</v>
          </cell>
          <cell r="AJ34">
            <v>-2.2775764446627569E-2</v>
          </cell>
          <cell r="AK34">
            <v>148</v>
          </cell>
          <cell r="AL34">
            <v>271</v>
          </cell>
          <cell r="AM34">
            <v>160</v>
          </cell>
          <cell r="AN34">
            <v>-41</v>
          </cell>
          <cell r="AO34">
            <v>-155</v>
          </cell>
          <cell r="AP34" t="str">
            <v>N/A</v>
          </cell>
          <cell r="AQ34">
            <v>8930</v>
          </cell>
          <cell r="AR34">
            <v>7242</v>
          </cell>
          <cell r="AS34">
            <v>5935</v>
          </cell>
          <cell r="AT34">
            <v>5342</v>
          </cell>
          <cell r="AU34">
            <v>4560</v>
          </cell>
          <cell r="AV34">
            <v>0.18296434236718315</v>
          </cell>
          <cell r="AW34">
            <v>531</v>
          </cell>
          <cell r="AX34">
            <v>619</v>
          </cell>
          <cell r="AY34">
            <v>727</v>
          </cell>
          <cell r="AZ34">
            <v>690</v>
          </cell>
          <cell r="BA34">
            <v>602</v>
          </cell>
          <cell r="BB34">
            <v>-3.0886803457487712E-2</v>
          </cell>
          <cell r="BC34">
            <v>449</v>
          </cell>
          <cell r="BD34">
            <v>3465</v>
          </cell>
          <cell r="BE34">
            <v>3510</v>
          </cell>
          <cell r="BF34">
            <v>3578</v>
          </cell>
          <cell r="BG34">
            <v>3462</v>
          </cell>
          <cell r="BH34">
            <v>3354</v>
          </cell>
          <cell r="BI34">
            <v>8.1729600795100305E-3</v>
          </cell>
          <cell r="BJ34">
            <v>282</v>
          </cell>
          <cell r="BK34">
            <v>531</v>
          </cell>
          <cell r="BL34">
            <v>619</v>
          </cell>
          <cell r="BM34">
            <v>727</v>
          </cell>
          <cell r="BN34">
            <v>690</v>
          </cell>
          <cell r="BO34">
            <v>602</v>
          </cell>
          <cell r="BP34">
            <v>-3.0886803457487712E-2</v>
          </cell>
          <cell r="BQ34">
            <v>531</v>
          </cell>
          <cell r="BR34">
            <v>619</v>
          </cell>
          <cell r="BS34">
            <v>727</v>
          </cell>
          <cell r="BT34">
            <v>690</v>
          </cell>
          <cell r="BU34">
            <v>602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</row>
        <row r="35">
          <cell r="B35">
            <v>69730</v>
          </cell>
          <cell r="C35" t="str">
            <v>Life of America Group</v>
          </cell>
          <cell r="D35" t="str">
            <v>S</v>
          </cell>
          <cell r="E35" t="str">
            <v>Other A&amp;H</v>
          </cell>
          <cell r="F35">
            <v>412</v>
          </cell>
          <cell r="G35">
            <v>26010</v>
          </cell>
          <cell r="H35">
            <v>28167</v>
          </cell>
          <cell r="I35">
            <v>27450</v>
          </cell>
          <cell r="J35">
            <v>26467</v>
          </cell>
          <cell r="K35">
            <v>23108</v>
          </cell>
          <cell r="L35">
            <v>3.0017250732614565E-2</v>
          </cell>
          <cell r="M35">
            <v>25485</v>
          </cell>
          <cell r="N35">
            <v>25423</v>
          </cell>
          <cell r="O35">
            <v>23967</v>
          </cell>
          <cell r="P35">
            <v>22542</v>
          </cell>
          <cell r="Q35">
            <v>18417</v>
          </cell>
          <cell r="R35">
            <v>8.4592101694780555E-2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 t="str">
            <v>N/A</v>
          </cell>
          <cell r="Y35">
            <v>1685</v>
          </cell>
          <cell r="Z35">
            <v>1769</v>
          </cell>
          <cell r="AA35">
            <v>1938</v>
          </cell>
          <cell r="AB35">
            <v>1769</v>
          </cell>
          <cell r="AC35">
            <v>1310</v>
          </cell>
          <cell r="AD35">
            <v>6.4957195833254877E-2</v>
          </cell>
          <cell r="AE35">
            <v>3824</v>
          </cell>
          <cell r="AF35">
            <v>2090</v>
          </cell>
          <cell r="AG35">
            <v>2151</v>
          </cell>
          <cell r="AH35">
            <v>2204</v>
          </cell>
          <cell r="AI35">
            <v>2673</v>
          </cell>
          <cell r="AJ35">
            <v>9.3653459843454648E-2</v>
          </cell>
          <cell r="AK35">
            <v>730</v>
          </cell>
          <cell r="AL35">
            <v>1398</v>
          </cell>
          <cell r="AM35">
            <v>1655</v>
          </cell>
          <cell r="AN35">
            <v>2407</v>
          </cell>
          <cell r="AO35">
            <v>2377</v>
          </cell>
          <cell r="AP35">
            <v>-0.25557076616087626</v>
          </cell>
          <cell r="AQ35">
            <v>19018</v>
          </cell>
          <cell r="AR35">
            <v>18221</v>
          </cell>
          <cell r="AS35">
            <v>16258</v>
          </cell>
          <cell r="AT35">
            <v>14087</v>
          </cell>
          <cell r="AU35">
            <v>11345</v>
          </cell>
          <cell r="AV35">
            <v>0.13786328834306608</v>
          </cell>
          <cell r="AW35">
            <v>370</v>
          </cell>
          <cell r="AX35">
            <v>579</v>
          </cell>
          <cell r="AY35">
            <v>193</v>
          </cell>
          <cell r="AZ35">
            <v>3025</v>
          </cell>
          <cell r="BA35">
            <v>109</v>
          </cell>
          <cell r="BB35">
            <v>0.35735612352075119</v>
          </cell>
          <cell r="BC35">
            <v>427</v>
          </cell>
          <cell r="BD35">
            <v>4793</v>
          </cell>
          <cell r="BE35">
            <v>5805</v>
          </cell>
          <cell r="BF35">
            <v>7269</v>
          </cell>
          <cell r="BG35">
            <v>13126</v>
          </cell>
          <cell r="BH35">
            <v>18565</v>
          </cell>
          <cell r="BI35">
            <v>-0.28718288478034731</v>
          </cell>
          <cell r="BJ35">
            <v>402</v>
          </cell>
          <cell r="BK35">
            <v>3</v>
          </cell>
          <cell r="BL35">
            <v>9</v>
          </cell>
          <cell r="BM35">
            <v>7</v>
          </cell>
          <cell r="BN35">
            <v>-1</v>
          </cell>
          <cell r="BO35">
            <v>7</v>
          </cell>
          <cell r="BP35">
            <v>-0.19089328842977879</v>
          </cell>
          <cell r="BQ35">
            <v>3</v>
          </cell>
          <cell r="BR35">
            <v>9</v>
          </cell>
          <cell r="BS35">
            <v>7</v>
          </cell>
          <cell r="BT35">
            <v>-1</v>
          </cell>
          <cell r="BU35">
            <v>7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</row>
        <row r="36">
          <cell r="B36">
            <v>8588</v>
          </cell>
          <cell r="C36" t="str">
            <v>Investors Consolidated Ins Co</v>
          </cell>
          <cell r="D36" t="str">
            <v>S</v>
          </cell>
          <cell r="E36" t="str">
            <v>Group A&amp;H</v>
          </cell>
          <cell r="F36">
            <v>411</v>
          </cell>
          <cell r="G36">
            <v>26580</v>
          </cell>
          <cell r="H36">
            <v>26326</v>
          </cell>
          <cell r="I36">
            <v>23592</v>
          </cell>
          <cell r="J36">
            <v>20857</v>
          </cell>
          <cell r="K36">
            <v>17957</v>
          </cell>
          <cell r="L36">
            <v>0.10301215544129912</v>
          </cell>
          <cell r="M36">
            <v>25428</v>
          </cell>
          <cell r="N36">
            <v>25431</v>
          </cell>
          <cell r="O36">
            <v>22778</v>
          </cell>
          <cell r="P36">
            <v>20228</v>
          </cell>
          <cell r="Q36">
            <v>17285</v>
          </cell>
          <cell r="R36">
            <v>0.10131284534779013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 t="str">
            <v>N/A</v>
          </cell>
          <cell r="Y36">
            <v>1127</v>
          </cell>
          <cell r="Z36">
            <v>1358</v>
          </cell>
          <cell r="AA36">
            <v>1262</v>
          </cell>
          <cell r="AB36">
            <v>1255</v>
          </cell>
          <cell r="AC36">
            <v>1191</v>
          </cell>
          <cell r="AD36">
            <v>-1.3713613614286801E-2</v>
          </cell>
          <cell r="AE36">
            <v>2052</v>
          </cell>
          <cell r="AF36">
            <v>1817</v>
          </cell>
          <cell r="AG36">
            <v>1447</v>
          </cell>
          <cell r="AH36">
            <v>1210</v>
          </cell>
          <cell r="AI36">
            <v>1229</v>
          </cell>
          <cell r="AJ36">
            <v>0.13672750446091761</v>
          </cell>
          <cell r="AK36">
            <v>-289</v>
          </cell>
          <cell r="AL36">
            <v>-1410</v>
          </cell>
          <cell r="AM36">
            <v>238</v>
          </cell>
          <cell r="AN36">
            <v>219</v>
          </cell>
          <cell r="AO36">
            <v>563</v>
          </cell>
          <cell r="AP36" t="str">
            <v>N/A</v>
          </cell>
          <cell r="AQ36">
            <v>13753</v>
          </cell>
          <cell r="AR36">
            <v>13695</v>
          </cell>
          <cell r="AS36">
            <v>13082</v>
          </cell>
          <cell r="AT36">
            <v>11268</v>
          </cell>
          <cell r="AU36">
            <v>9762</v>
          </cell>
          <cell r="AV36">
            <v>8.9468454816962542E-2</v>
          </cell>
          <cell r="AW36">
            <v>6165</v>
          </cell>
          <cell r="AX36">
            <v>4512</v>
          </cell>
          <cell r="AY36">
            <v>2784</v>
          </cell>
          <cell r="AZ36">
            <v>1953</v>
          </cell>
          <cell r="BA36">
            <v>2072</v>
          </cell>
          <cell r="BB36">
            <v>0.31336619126014414</v>
          </cell>
          <cell r="BC36">
            <v>384</v>
          </cell>
          <cell r="BD36">
            <v>9358</v>
          </cell>
          <cell r="BE36">
            <v>8477</v>
          </cell>
          <cell r="BF36">
            <v>6341</v>
          </cell>
          <cell r="BG36">
            <v>4406</v>
          </cell>
          <cell r="BH36">
            <v>4454</v>
          </cell>
          <cell r="BI36">
            <v>0.2039493235212807</v>
          </cell>
          <cell r="BJ36">
            <v>357</v>
          </cell>
          <cell r="BK36">
            <v>50</v>
          </cell>
          <cell r="BL36">
            <v>21</v>
          </cell>
          <cell r="BM36">
            <v>7</v>
          </cell>
          <cell r="BN36">
            <v>0</v>
          </cell>
          <cell r="BO36">
            <v>7</v>
          </cell>
          <cell r="BP36">
            <v>0.63481265566554868</v>
          </cell>
          <cell r="BQ36">
            <v>50</v>
          </cell>
          <cell r="BR36">
            <v>21</v>
          </cell>
          <cell r="BS36">
            <v>7</v>
          </cell>
          <cell r="BT36">
            <v>0</v>
          </cell>
          <cell r="BU36">
            <v>7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</row>
        <row r="37">
          <cell r="B37">
            <v>68026</v>
          </cell>
          <cell r="C37" t="str">
            <v>Templeton Funds Annuity Co</v>
          </cell>
          <cell r="D37" t="str">
            <v>S</v>
          </cell>
          <cell r="E37" t="str">
            <v>Indiv Ann</v>
          </cell>
          <cell r="F37">
            <v>404</v>
          </cell>
          <cell r="G37">
            <v>29156</v>
          </cell>
          <cell r="H37">
            <v>30949</v>
          </cell>
          <cell r="I37">
            <v>31418</v>
          </cell>
          <cell r="J37">
            <v>28998</v>
          </cell>
          <cell r="K37">
            <v>26654</v>
          </cell>
          <cell r="L37">
            <v>2.2683824860062703E-2</v>
          </cell>
          <cell r="M37">
            <v>14970</v>
          </cell>
          <cell r="N37">
            <v>14564</v>
          </cell>
          <cell r="O37">
            <v>13812</v>
          </cell>
          <cell r="P37">
            <v>13180</v>
          </cell>
          <cell r="Q37">
            <v>12639</v>
          </cell>
          <cell r="R37">
            <v>4.3223283963687617E-2</v>
          </cell>
          <cell r="S37">
            <v>13309</v>
          </cell>
          <cell r="T37">
            <v>15562</v>
          </cell>
          <cell r="U37">
            <v>15648</v>
          </cell>
          <cell r="V37">
            <v>14115</v>
          </cell>
          <cell r="W37">
            <v>12566</v>
          </cell>
          <cell r="X37">
            <v>1.4465056907315546E-2</v>
          </cell>
          <cell r="Y37">
            <v>854</v>
          </cell>
          <cell r="Z37">
            <v>925</v>
          </cell>
          <cell r="AA37">
            <v>874</v>
          </cell>
          <cell r="AB37">
            <v>859</v>
          </cell>
          <cell r="AC37">
            <v>805</v>
          </cell>
          <cell r="AD37">
            <v>1.4881877721601827E-2</v>
          </cell>
          <cell r="AE37">
            <v>2547</v>
          </cell>
          <cell r="AF37">
            <v>2019</v>
          </cell>
          <cell r="AG37">
            <v>1683</v>
          </cell>
          <cell r="AH37">
            <v>1442</v>
          </cell>
          <cell r="AI37">
            <v>1263</v>
          </cell>
          <cell r="AJ37">
            <v>0.19167107665108801</v>
          </cell>
          <cell r="AK37">
            <v>500</v>
          </cell>
          <cell r="AL37">
            <v>900</v>
          </cell>
          <cell r="AM37">
            <v>745</v>
          </cell>
          <cell r="AN37">
            <v>468</v>
          </cell>
          <cell r="AO37">
            <v>461</v>
          </cell>
          <cell r="AP37">
            <v>2.0510011754800678E-2</v>
          </cell>
          <cell r="AQ37">
            <v>14734</v>
          </cell>
          <cell r="AR37">
            <v>14246</v>
          </cell>
          <cell r="AS37">
            <v>13337</v>
          </cell>
          <cell r="AT37">
            <v>12521</v>
          </cell>
          <cell r="AU37">
            <v>12077</v>
          </cell>
          <cell r="AV37">
            <v>5.0970194952855402E-2</v>
          </cell>
          <cell r="AW37">
            <v>0</v>
          </cell>
          <cell r="AX37">
            <v>52</v>
          </cell>
          <cell r="AY37">
            <v>66</v>
          </cell>
          <cell r="AZ37">
            <v>279</v>
          </cell>
          <cell r="BA37">
            <v>1963</v>
          </cell>
          <cell r="BB37">
            <v>-0.999</v>
          </cell>
          <cell r="BC37">
            <v>378</v>
          </cell>
          <cell r="BD37">
            <v>10174</v>
          </cell>
          <cell r="BE37">
            <v>7796</v>
          </cell>
          <cell r="BF37">
            <v>4148</v>
          </cell>
          <cell r="BG37">
            <v>3729</v>
          </cell>
          <cell r="BH37">
            <v>1429</v>
          </cell>
          <cell r="BI37">
            <v>0.63348396695638198</v>
          </cell>
          <cell r="BJ37">
            <v>415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 t="str">
            <v>N/A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</row>
        <row r="38">
          <cell r="B38">
            <v>7198</v>
          </cell>
          <cell r="C38" t="str">
            <v>Universal Fidelity Life Ins Co</v>
          </cell>
          <cell r="D38" t="str">
            <v>S</v>
          </cell>
          <cell r="E38" t="str">
            <v>Other A&amp;H</v>
          </cell>
          <cell r="F38">
            <v>400</v>
          </cell>
          <cell r="G38">
            <v>29996</v>
          </cell>
          <cell r="H38">
            <v>41783</v>
          </cell>
          <cell r="I38">
            <v>41176</v>
          </cell>
          <cell r="J38">
            <v>40145</v>
          </cell>
          <cell r="K38">
            <v>38682</v>
          </cell>
          <cell r="L38">
            <v>-6.1598688478553931E-2</v>
          </cell>
          <cell r="M38">
            <v>28158</v>
          </cell>
          <cell r="N38">
            <v>39350</v>
          </cell>
          <cell r="O38">
            <v>39804</v>
          </cell>
          <cell r="P38">
            <v>38919</v>
          </cell>
          <cell r="Q38">
            <v>37334</v>
          </cell>
          <cell r="R38">
            <v>-6.808925252356049E-2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 t="str">
            <v>N/A</v>
          </cell>
          <cell r="Y38">
            <v>1843</v>
          </cell>
          <cell r="Z38">
            <v>2047</v>
          </cell>
          <cell r="AA38">
            <v>2022</v>
          </cell>
          <cell r="AB38">
            <v>1936</v>
          </cell>
          <cell r="AC38">
            <v>1900</v>
          </cell>
          <cell r="AD38">
            <v>-7.585882718504214E-3</v>
          </cell>
          <cell r="AE38">
            <v>1802</v>
          </cell>
          <cell r="AF38">
            <v>2598</v>
          </cell>
          <cell r="AG38">
            <v>2177</v>
          </cell>
          <cell r="AH38">
            <v>2277</v>
          </cell>
          <cell r="AI38">
            <v>2229</v>
          </cell>
          <cell r="AJ38">
            <v>-5.1775484247318482E-2</v>
          </cell>
          <cell r="AK38">
            <v>-1404</v>
          </cell>
          <cell r="AL38">
            <v>-1340</v>
          </cell>
          <cell r="AM38">
            <v>886</v>
          </cell>
          <cell r="AN38">
            <v>658</v>
          </cell>
          <cell r="AO38">
            <v>2166</v>
          </cell>
          <cell r="AP38" t="str">
            <v>N/A</v>
          </cell>
          <cell r="AQ38">
            <v>17764</v>
          </cell>
          <cell r="AR38">
            <v>18552</v>
          </cell>
          <cell r="AS38">
            <v>18875</v>
          </cell>
          <cell r="AT38">
            <v>18006</v>
          </cell>
          <cell r="AU38">
            <v>17462</v>
          </cell>
          <cell r="AV38">
            <v>4.2959126008719397E-3</v>
          </cell>
          <cell r="AW38">
            <v>1455</v>
          </cell>
          <cell r="AX38">
            <v>1519</v>
          </cell>
          <cell r="AY38">
            <v>3565</v>
          </cell>
          <cell r="AZ38">
            <v>3263</v>
          </cell>
          <cell r="BA38">
            <v>3123</v>
          </cell>
          <cell r="BB38">
            <v>-0.17382366235954483</v>
          </cell>
          <cell r="BC38">
            <v>275</v>
          </cell>
          <cell r="BD38">
            <v>34668</v>
          </cell>
          <cell r="BE38">
            <v>36828</v>
          </cell>
          <cell r="BF38">
            <v>36511</v>
          </cell>
          <cell r="BG38">
            <v>33213</v>
          </cell>
          <cell r="BH38">
            <v>32447</v>
          </cell>
          <cell r="BI38">
            <v>1.6690018373786749E-2</v>
          </cell>
          <cell r="BJ38">
            <v>337</v>
          </cell>
          <cell r="BK38">
            <v>92</v>
          </cell>
          <cell r="BL38">
            <v>8</v>
          </cell>
          <cell r="BM38">
            <v>270</v>
          </cell>
          <cell r="BN38">
            <v>213</v>
          </cell>
          <cell r="BO38">
            <v>143</v>
          </cell>
          <cell r="BP38">
            <v>-0.10440234561379108</v>
          </cell>
          <cell r="BQ38">
            <v>92</v>
          </cell>
          <cell r="BR38">
            <v>8</v>
          </cell>
          <cell r="BS38">
            <v>270</v>
          </cell>
          <cell r="BT38">
            <v>213</v>
          </cell>
          <cell r="BU38">
            <v>136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7</v>
          </cell>
        </row>
        <row r="39">
          <cell r="B39">
            <v>8795</v>
          </cell>
          <cell r="C39" t="str">
            <v>American Underwriters Life Ins</v>
          </cell>
          <cell r="D39" t="str">
            <v>S</v>
          </cell>
          <cell r="E39" t="str">
            <v>Multi-Line</v>
          </cell>
          <cell r="F39">
            <v>401</v>
          </cell>
          <cell r="G39">
            <v>29913</v>
          </cell>
          <cell r="H39">
            <v>29942</v>
          </cell>
          <cell r="I39">
            <v>29655</v>
          </cell>
          <cell r="J39">
            <v>30283</v>
          </cell>
          <cell r="K39">
            <v>31766</v>
          </cell>
          <cell r="L39">
            <v>-1.4913517059407471E-2</v>
          </cell>
          <cell r="M39">
            <v>28677</v>
          </cell>
          <cell r="N39">
            <v>28596</v>
          </cell>
          <cell r="O39">
            <v>28488</v>
          </cell>
          <cell r="P39">
            <v>28835</v>
          </cell>
          <cell r="Q39">
            <v>30703</v>
          </cell>
          <cell r="R39">
            <v>-1.6921437122429838E-2</v>
          </cell>
          <cell r="S39">
            <v>0</v>
          </cell>
          <cell r="T39">
            <v>0</v>
          </cell>
          <cell r="U39">
            <v>145</v>
          </cell>
          <cell r="V39">
            <v>106</v>
          </cell>
          <cell r="W39">
            <v>92</v>
          </cell>
          <cell r="X39">
            <v>-0.999</v>
          </cell>
          <cell r="Y39">
            <v>1731</v>
          </cell>
          <cell r="Z39">
            <v>1719</v>
          </cell>
          <cell r="AA39">
            <v>1805</v>
          </cell>
          <cell r="AB39">
            <v>1752</v>
          </cell>
          <cell r="AC39">
            <v>1842</v>
          </cell>
          <cell r="AD39">
            <v>-1.5418070938112077E-2</v>
          </cell>
          <cell r="AE39">
            <v>1373</v>
          </cell>
          <cell r="AF39">
            <v>1232</v>
          </cell>
          <cell r="AG39">
            <v>1059</v>
          </cell>
          <cell r="AH39">
            <v>1169</v>
          </cell>
          <cell r="AI39">
            <v>1238</v>
          </cell>
          <cell r="AJ39">
            <v>2.6212908245768139E-2</v>
          </cell>
          <cell r="AK39">
            <v>508</v>
          </cell>
          <cell r="AL39">
            <v>898</v>
          </cell>
          <cell r="AM39">
            <v>1226</v>
          </cell>
          <cell r="AN39">
            <v>913</v>
          </cell>
          <cell r="AO39">
            <v>953</v>
          </cell>
          <cell r="AP39">
            <v>-0.14553809924835559</v>
          </cell>
          <cell r="AQ39">
            <v>7860</v>
          </cell>
          <cell r="AR39">
            <v>7445</v>
          </cell>
          <cell r="AS39">
            <v>6840</v>
          </cell>
          <cell r="AT39">
            <v>6297</v>
          </cell>
          <cell r="AU39">
            <v>5300</v>
          </cell>
          <cell r="AV39">
            <v>0.10353641583171613</v>
          </cell>
          <cell r="AW39">
            <v>3940</v>
          </cell>
          <cell r="AX39">
            <v>3342</v>
          </cell>
          <cell r="AY39">
            <v>3071</v>
          </cell>
          <cell r="AZ39">
            <v>3569</v>
          </cell>
          <cell r="BA39">
            <v>4243</v>
          </cell>
          <cell r="BB39">
            <v>-1.8351974184716877E-2</v>
          </cell>
          <cell r="BC39">
            <v>438</v>
          </cell>
          <cell r="BD39">
            <v>4328</v>
          </cell>
          <cell r="BE39">
            <v>4781</v>
          </cell>
          <cell r="BF39">
            <v>5320</v>
          </cell>
          <cell r="BG39">
            <v>5275</v>
          </cell>
          <cell r="BH39">
            <v>5691</v>
          </cell>
          <cell r="BI39">
            <v>-6.6155282117716527E-2</v>
          </cell>
          <cell r="BJ39">
            <v>356</v>
          </cell>
          <cell r="BK39">
            <v>52</v>
          </cell>
          <cell r="BL39">
            <v>31</v>
          </cell>
          <cell r="BM39">
            <v>9</v>
          </cell>
          <cell r="BN39">
            <v>11</v>
          </cell>
          <cell r="BO39">
            <v>0</v>
          </cell>
          <cell r="BP39" t="str">
            <v>N/A</v>
          </cell>
          <cell r="BQ39">
            <v>52</v>
          </cell>
          <cell r="BR39">
            <v>31</v>
          </cell>
          <cell r="BS39">
            <v>9</v>
          </cell>
          <cell r="BT39">
            <v>11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</row>
        <row r="40">
          <cell r="B40">
            <v>68105</v>
          </cell>
          <cell r="C40" t="str">
            <v>Commonwealth Dealers Life Ins</v>
          </cell>
          <cell r="D40" t="str">
            <v>S</v>
          </cell>
          <cell r="E40" t="str">
            <v>Credit A&amp;H</v>
          </cell>
          <cell r="F40">
            <v>397</v>
          </cell>
          <cell r="G40">
            <v>30790</v>
          </cell>
          <cell r="H40">
            <v>31164</v>
          </cell>
          <cell r="I40">
            <v>30824</v>
          </cell>
          <cell r="J40">
            <v>31476</v>
          </cell>
          <cell r="K40">
            <v>29429</v>
          </cell>
          <cell r="L40">
            <v>1.136645761337559E-2</v>
          </cell>
          <cell r="M40">
            <v>30197</v>
          </cell>
          <cell r="N40">
            <v>30785</v>
          </cell>
          <cell r="O40">
            <v>29813</v>
          </cell>
          <cell r="P40">
            <v>30846</v>
          </cell>
          <cell r="Q40">
            <v>27193</v>
          </cell>
          <cell r="R40">
            <v>2.6541872956899248E-2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 t="str">
            <v>N/A</v>
          </cell>
          <cell r="Y40">
            <v>1933</v>
          </cell>
          <cell r="Z40">
            <v>1728</v>
          </cell>
          <cell r="AA40">
            <v>1801</v>
          </cell>
          <cell r="AB40">
            <v>1487</v>
          </cell>
          <cell r="AC40">
            <v>1222</v>
          </cell>
          <cell r="AD40">
            <v>0.12147645983989294</v>
          </cell>
          <cell r="AE40">
            <v>1636</v>
          </cell>
          <cell r="AF40">
            <v>1537</v>
          </cell>
          <cell r="AG40">
            <v>1622</v>
          </cell>
          <cell r="AH40">
            <v>1518</v>
          </cell>
          <cell r="AI40">
            <v>1693</v>
          </cell>
          <cell r="AJ40">
            <v>-8.5254169951650693E-3</v>
          </cell>
          <cell r="AK40">
            <v>1100</v>
          </cell>
          <cell r="AL40">
            <v>1068</v>
          </cell>
          <cell r="AM40">
            <v>1766</v>
          </cell>
          <cell r="AN40">
            <v>1454</v>
          </cell>
          <cell r="AO40">
            <v>-2058</v>
          </cell>
          <cell r="AP40" t="str">
            <v>N/A</v>
          </cell>
          <cell r="AQ40">
            <v>8288</v>
          </cell>
          <cell r="AR40">
            <v>9024</v>
          </cell>
          <cell r="AS40">
            <v>8390</v>
          </cell>
          <cell r="AT40">
            <v>7180</v>
          </cell>
          <cell r="AU40">
            <v>5051</v>
          </cell>
          <cell r="AV40">
            <v>0.13179584039536413</v>
          </cell>
          <cell r="AW40">
            <v>9245</v>
          </cell>
          <cell r="AX40">
            <v>8217</v>
          </cell>
          <cell r="AY40">
            <v>7864</v>
          </cell>
          <cell r="AZ40">
            <v>6819</v>
          </cell>
          <cell r="BA40">
            <v>8704</v>
          </cell>
          <cell r="BB40">
            <v>1.5189245295503525E-2</v>
          </cell>
          <cell r="BC40">
            <v>400</v>
          </cell>
          <cell r="BD40">
            <v>8060</v>
          </cell>
          <cell r="BE40">
            <v>6658</v>
          </cell>
          <cell r="BF40">
            <v>7131</v>
          </cell>
          <cell r="BG40">
            <v>8329</v>
          </cell>
          <cell r="BH40">
            <v>15547</v>
          </cell>
          <cell r="BI40">
            <v>-0.15146040811249695</v>
          </cell>
          <cell r="BJ40">
            <v>415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 t="str">
            <v>N/A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</row>
        <row r="41">
          <cell r="B41">
            <v>9771</v>
          </cell>
          <cell r="C41" t="str">
            <v>Polish Falcons of America</v>
          </cell>
          <cell r="D41" t="str">
            <v>F</v>
          </cell>
          <cell r="E41" t="str">
            <v>Ord Life</v>
          </cell>
          <cell r="F41">
            <v>402</v>
          </cell>
          <cell r="G41">
            <v>29481</v>
          </cell>
          <cell r="H41">
            <v>28202</v>
          </cell>
          <cell r="I41">
            <v>0</v>
          </cell>
          <cell r="J41">
            <v>26698</v>
          </cell>
          <cell r="K41">
            <v>26028</v>
          </cell>
          <cell r="L41">
            <v>3.1633302214276009E-2</v>
          </cell>
          <cell r="M41">
            <v>29049</v>
          </cell>
          <cell r="N41">
            <v>27713</v>
          </cell>
          <cell r="O41">
            <v>0</v>
          </cell>
          <cell r="P41">
            <v>26197</v>
          </cell>
          <cell r="Q41">
            <v>25542</v>
          </cell>
          <cell r="R41">
            <v>3.2687859764414719E-2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 t="str">
            <v>N/A</v>
          </cell>
          <cell r="Y41">
            <v>2089</v>
          </cell>
          <cell r="Z41">
            <v>2031</v>
          </cell>
          <cell r="AA41">
            <v>0</v>
          </cell>
          <cell r="AB41">
            <v>2011</v>
          </cell>
          <cell r="AC41">
            <v>1916</v>
          </cell>
          <cell r="AD41">
            <v>2.184666957559037E-2</v>
          </cell>
          <cell r="AE41">
            <v>994</v>
          </cell>
          <cell r="AF41">
            <v>1012</v>
          </cell>
          <cell r="AG41">
            <v>0</v>
          </cell>
          <cell r="AH41">
            <v>1198</v>
          </cell>
          <cell r="AI41">
            <v>1100</v>
          </cell>
          <cell r="AJ41">
            <v>-2.5013898572914892E-2</v>
          </cell>
          <cell r="AK41">
            <v>-20</v>
          </cell>
          <cell r="AL41">
            <v>-47</v>
          </cell>
          <cell r="AM41">
            <v>0</v>
          </cell>
          <cell r="AN41">
            <v>-137</v>
          </cell>
          <cell r="AO41">
            <v>-70</v>
          </cell>
          <cell r="AP41">
            <v>-0.26888955429097527</v>
          </cell>
          <cell r="AQ41">
            <v>2246</v>
          </cell>
          <cell r="AR41">
            <v>2190</v>
          </cell>
          <cell r="AS41">
            <v>0</v>
          </cell>
          <cell r="AT41">
            <v>2021</v>
          </cell>
          <cell r="AU41">
            <v>2537</v>
          </cell>
          <cell r="AV41">
            <v>-2.9998689131913597E-2</v>
          </cell>
          <cell r="AW41">
            <v>960</v>
          </cell>
          <cell r="AX41">
            <v>751</v>
          </cell>
          <cell r="AY41">
            <v>0</v>
          </cell>
          <cell r="AZ41">
            <v>477</v>
          </cell>
          <cell r="BA41">
            <v>761</v>
          </cell>
          <cell r="BB41">
            <v>5.9794457868312223E-2</v>
          </cell>
          <cell r="BC41">
            <v>494</v>
          </cell>
          <cell r="BD41">
            <v>1472</v>
          </cell>
          <cell r="BE41">
            <v>1218</v>
          </cell>
          <cell r="BF41">
            <v>0</v>
          </cell>
          <cell r="BG41">
            <v>1061</v>
          </cell>
          <cell r="BH41">
            <v>1250</v>
          </cell>
          <cell r="BI41">
            <v>4.171627485608715E-2</v>
          </cell>
          <cell r="BJ41">
            <v>283</v>
          </cell>
          <cell r="BK41">
            <v>520</v>
          </cell>
          <cell r="BL41">
            <v>208</v>
          </cell>
          <cell r="BM41">
            <v>0</v>
          </cell>
          <cell r="BN41">
            <v>225</v>
          </cell>
          <cell r="BO41">
            <v>254</v>
          </cell>
          <cell r="BP41">
            <v>0.19616862469663685</v>
          </cell>
          <cell r="BQ41">
            <v>24</v>
          </cell>
          <cell r="BR41">
            <v>19</v>
          </cell>
          <cell r="BS41">
            <v>0</v>
          </cell>
          <cell r="BT41">
            <v>28</v>
          </cell>
          <cell r="BU41">
            <v>39</v>
          </cell>
          <cell r="BV41">
            <v>496</v>
          </cell>
          <cell r="BW41">
            <v>189</v>
          </cell>
          <cell r="BX41">
            <v>0</v>
          </cell>
          <cell r="BY41">
            <v>197</v>
          </cell>
          <cell r="BZ41">
            <v>215</v>
          </cell>
        </row>
        <row r="42">
          <cell r="B42">
            <v>7012</v>
          </cell>
          <cell r="C42" t="str">
            <v>Royal State National Ins Co</v>
          </cell>
          <cell r="D42" t="str">
            <v>S</v>
          </cell>
          <cell r="E42" t="str">
            <v>Group A&amp;H</v>
          </cell>
          <cell r="F42">
            <v>403</v>
          </cell>
          <cell r="G42">
            <v>29381</v>
          </cell>
          <cell r="H42">
            <v>28299</v>
          </cell>
          <cell r="I42">
            <v>25913</v>
          </cell>
          <cell r="J42">
            <v>24378</v>
          </cell>
          <cell r="K42">
            <v>24475</v>
          </cell>
          <cell r="L42">
            <v>4.673312517601777E-2</v>
          </cell>
          <cell r="M42">
            <v>27398</v>
          </cell>
          <cell r="N42">
            <v>26434</v>
          </cell>
          <cell r="O42">
            <v>24289</v>
          </cell>
          <cell r="P42">
            <v>22770</v>
          </cell>
          <cell r="Q42">
            <v>22681</v>
          </cell>
          <cell r="R42">
            <v>4.8368988409885329E-2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 t="str">
            <v>N/A</v>
          </cell>
          <cell r="Y42">
            <v>1232</v>
          </cell>
          <cell r="Z42">
            <v>1021</v>
          </cell>
          <cell r="AA42">
            <v>1061</v>
          </cell>
          <cell r="AB42">
            <v>953</v>
          </cell>
          <cell r="AC42">
            <v>1273</v>
          </cell>
          <cell r="AD42">
            <v>-8.1509628954135882E-3</v>
          </cell>
          <cell r="AE42">
            <v>2901</v>
          </cell>
          <cell r="AF42">
            <v>2810</v>
          </cell>
          <cell r="AG42">
            <v>3116</v>
          </cell>
          <cell r="AH42">
            <v>3611</v>
          </cell>
          <cell r="AI42">
            <v>3904</v>
          </cell>
          <cell r="AJ42">
            <v>-7.1547948974959599E-2</v>
          </cell>
          <cell r="AK42">
            <v>3845</v>
          </cell>
          <cell r="AL42">
            <v>1164</v>
          </cell>
          <cell r="AM42">
            <v>884</v>
          </cell>
          <cell r="AN42">
            <v>816</v>
          </cell>
          <cell r="AO42">
            <v>531</v>
          </cell>
          <cell r="AP42">
            <v>0.640402625689799</v>
          </cell>
          <cell r="AQ42">
            <v>14158</v>
          </cell>
          <cell r="AR42">
            <v>11815</v>
          </cell>
          <cell r="AS42">
            <v>9692</v>
          </cell>
          <cell r="AT42">
            <v>8848</v>
          </cell>
          <cell r="AU42">
            <v>8594</v>
          </cell>
          <cell r="AV42">
            <v>0.13292625027968019</v>
          </cell>
          <cell r="AW42">
            <v>24</v>
          </cell>
          <cell r="AX42">
            <v>31</v>
          </cell>
          <cell r="AY42">
            <v>56</v>
          </cell>
          <cell r="AZ42">
            <v>112</v>
          </cell>
          <cell r="BA42">
            <v>90</v>
          </cell>
          <cell r="BB42">
            <v>-0.28139177607383153</v>
          </cell>
          <cell r="BC42">
            <v>359</v>
          </cell>
          <cell r="BD42">
            <v>13078</v>
          </cell>
          <cell r="BE42">
            <v>11617</v>
          </cell>
          <cell r="BF42">
            <v>11215</v>
          </cell>
          <cell r="BG42">
            <v>10175</v>
          </cell>
          <cell r="BH42">
            <v>10164</v>
          </cell>
          <cell r="BI42">
            <v>6.5047970553562859E-2</v>
          </cell>
          <cell r="BJ42">
            <v>377</v>
          </cell>
          <cell r="BK42">
            <v>24</v>
          </cell>
          <cell r="BL42">
            <v>31</v>
          </cell>
          <cell r="BM42">
            <v>56</v>
          </cell>
          <cell r="BN42">
            <v>112</v>
          </cell>
          <cell r="BO42">
            <v>90</v>
          </cell>
          <cell r="BP42">
            <v>-0.28139177607383153</v>
          </cell>
          <cell r="BQ42">
            <v>22</v>
          </cell>
          <cell r="BR42">
            <v>29</v>
          </cell>
          <cell r="BS42">
            <v>54</v>
          </cell>
          <cell r="BT42">
            <v>110</v>
          </cell>
          <cell r="BU42">
            <v>88</v>
          </cell>
          <cell r="BV42">
            <v>2</v>
          </cell>
          <cell r="BW42">
            <v>2</v>
          </cell>
          <cell r="BX42">
            <v>2</v>
          </cell>
          <cell r="BY42">
            <v>2</v>
          </cell>
          <cell r="BZ42">
            <v>2</v>
          </cell>
        </row>
        <row r="43">
          <cell r="B43">
            <v>8081</v>
          </cell>
          <cell r="C43" t="str">
            <v>Gulf Guaranty Life Ins Co</v>
          </cell>
          <cell r="D43" t="str">
            <v>S</v>
          </cell>
          <cell r="E43" t="str">
            <v>Credit Life</v>
          </cell>
          <cell r="F43">
            <v>395</v>
          </cell>
          <cell r="G43">
            <v>31713</v>
          </cell>
          <cell r="H43">
            <v>32698</v>
          </cell>
          <cell r="I43">
            <v>30730</v>
          </cell>
          <cell r="J43">
            <v>28622</v>
          </cell>
          <cell r="K43">
            <v>28507</v>
          </cell>
          <cell r="L43">
            <v>2.700238688362834E-2</v>
          </cell>
          <cell r="M43">
            <v>30382</v>
          </cell>
          <cell r="N43">
            <v>31269</v>
          </cell>
          <cell r="O43">
            <v>29659</v>
          </cell>
          <cell r="P43">
            <v>27475</v>
          </cell>
          <cell r="Q43">
            <v>27301</v>
          </cell>
          <cell r="R43">
            <v>2.7092247342446342E-2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 t="str">
            <v>N/A</v>
          </cell>
          <cell r="Y43">
            <v>929</v>
          </cell>
          <cell r="Z43">
            <v>834</v>
          </cell>
          <cell r="AA43">
            <v>892</v>
          </cell>
          <cell r="AB43">
            <v>896</v>
          </cell>
          <cell r="AC43">
            <v>662</v>
          </cell>
          <cell r="AD43">
            <v>8.8402250587415479E-2</v>
          </cell>
          <cell r="AE43">
            <v>3290</v>
          </cell>
          <cell r="AF43">
            <v>3500</v>
          </cell>
          <cell r="AG43">
            <v>2178</v>
          </cell>
          <cell r="AH43">
            <v>2260</v>
          </cell>
          <cell r="AI43">
            <v>2239</v>
          </cell>
          <cell r="AJ43">
            <v>0.1009952646638179</v>
          </cell>
          <cell r="AK43">
            <v>1480</v>
          </cell>
          <cell r="AL43">
            <v>1696</v>
          </cell>
          <cell r="AM43">
            <v>1864</v>
          </cell>
          <cell r="AN43">
            <v>2941</v>
          </cell>
          <cell r="AO43">
            <v>214</v>
          </cell>
          <cell r="AP43">
            <v>0.62166814394764736</v>
          </cell>
          <cell r="AQ43">
            <v>16753</v>
          </cell>
          <cell r="AR43">
            <v>16257</v>
          </cell>
          <cell r="AS43">
            <v>14121</v>
          </cell>
          <cell r="AT43">
            <v>11422</v>
          </cell>
          <cell r="AU43">
            <v>9479</v>
          </cell>
          <cell r="AV43">
            <v>0.15300851957522604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 t="str">
            <v>N/A</v>
          </cell>
          <cell r="BC43">
            <v>370</v>
          </cell>
          <cell r="BD43">
            <v>11243</v>
          </cell>
          <cell r="BE43">
            <v>13456</v>
          </cell>
          <cell r="BF43">
            <v>14205</v>
          </cell>
          <cell r="BG43">
            <v>14071</v>
          </cell>
          <cell r="BH43">
            <v>14646</v>
          </cell>
          <cell r="BI43">
            <v>-6.3967786503300442E-2</v>
          </cell>
          <cell r="BJ43">
            <v>415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 t="str">
            <v>N/A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</row>
        <row r="44">
          <cell r="B44">
            <v>7581</v>
          </cell>
          <cell r="C44" t="str">
            <v>Rocky Mountain Life Ins Co</v>
          </cell>
          <cell r="D44" t="str">
            <v>S</v>
          </cell>
          <cell r="E44" t="str">
            <v>Group Life</v>
          </cell>
          <cell r="F44">
            <v>396</v>
          </cell>
          <cell r="G44">
            <v>31371</v>
          </cell>
          <cell r="H44">
            <v>29965</v>
          </cell>
          <cell r="I44">
            <v>29281</v>
          </cell>
          <cell r="J44">
            <v>29946</v>
          </cell>
          <cell r="K44">
            <v>31554</v>
          </cell>
          <cell r="L44">
            <v>-1.4530594230615793E-3</v>
          </cell>
          <cell r="M44">
            <v>29158</v>
          </cell>
          <cell r="N44">
            <v>27272</v>
          </cell>
          <cell r="O44">
            <v>27161</v>
          </cell>
          <cell r="P44">
            <v>27185</v>
          </cell>
          <cell r="Q44">
            <v>28468</v>
          </cell>
          <cell r="R44">
            <v>6.0051259692164138E-3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 t="str">
            <v>N/A</v>
          </cell>
          <cell r="Y44">
            <v>1687</v>
          </cell>
          <cell r="Z44">
            <v>1286</v>
          </cell>
          <cell r="AA44">
            <v>1684</v>
          </cell>
          <cell r="AB44">
            <v>1841</v>
          </cell>
          <cell r="AC44">
            <v>1693</v>
          </cell>
          <cell r="AD44">
            <v>-8.8718111870417801E-4</v>
          </cell>
          <cell r="AE44">
            <v>6654</v>
          </cell>
          <cell r="AF44">
            <v>6623</v>
          </cell>
          <cell r="AG44">
            <v>5976</v>
          </cell>
          <cell r="AH44">
            <v>6650</v>
          </cell>
          <cell r="AI44">
            <v>6260</v>
          </cell>
          <cell r="AJ44">
            <v>1.5376518730105251E-2</v>
          </cell>
          <cell r="AK44">
            <v>828</v>
          </cell>
          <cell r="AL44">
            <v>217</v>
          </cell>
          <cell r="AM44">
            <v>4</v>
          </cell>
          <cell r="AN44">
            <v>-2898</v>
          </cell>
          <cell r="AO44">
            <v>-1250</v>
          </cell>
          <cell r="AP44" t="str">
            <v>N/A</v>
          </cell>
          <cell r="AQ44">
            <v>16809</v>
          </cell>
          <cell r="AR44">
            <v>15441</v>
          </cell>
          <cell r="AS44">
            <v>15138</v>
          </cell>
          <cell r="AT44">
            <v>15163</v>
          </cell>
          <cell r="AU44">
            <v>18632</v>
          </cell>
          <cell r="AV44">
            <v>-2.5413030568250099E-2</v>
          </cell>
          <cell r="AW44">
            <v>1931</v>
          </cell>
          <cell r="AX44">
            <v>1027</v>
          </cell>
          <cell r="AY44">
            <v>1494</v>
          </cell>
          <cell r="AZ44">
            <v>0</v>
          </cell>
          <cell r="BA44">
            <v>0</v>
          </cell>
          <cell r="BB44" t="str">
            <v>N/A</v>
          </cell>
          <cell r="BC44">
            <v>298</v>
          </cell>
          <cell r="BD44">
            <v>24629</v>
          </cell>
          <cell r="BE44">
            <v>23880</v>
          </cell>
          <cell r="BF44">
            <v>23652</v>
          </cell>
          <cell r="BG44">
            <v>28821</v>
          </cell>
          <cell r="BH44">
            <v>23606</v>
          </cell>
          <cell r="BI44">
            <v>1.0662365521058021E-2</v>
          </cell>
          <cell r="BJ44">
            <v>401</v>
          </cell>
          <cell r="BK44">
            <v>4</v>
          </cell>
          <cell r="BL44">
            <v>3</v>
          </cell>
          <cell r="BM44">
            <v>52</v>
          </cell>
          <cell r="BN44">
            <v>0</v>
          </cell>
          <cell r="BO44">
            <v>0</v>
          </cell>
          <cell r="BP44" t="str">
            <v>N/A</v>
          </cell>
          <cell r="BQ44">
            <v>4</v>
          </cell>
          <cell r="BR44">
            <v>3</v>
          </cell>
          <cell r="BS44">
            <v>52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</row>
        <row r="45">
          <cell r="B45">
            <v>60006</v>
          </cell>
          <cell r="C45" t="str">
            <v>Southern Financial Life Ins Co</v>
          </cell>
          <cell r="D45" t="str">
            <v>S</v>
          </cell>
          <cell r="E45" t="str">
            <v>Credit A&amp;H</v>
          </cell>
          <cell r="F45">
            <v>398</v>
          </cell>
          <cell r="G45">
            <v>30352</v>
          </cell>
          <cell r="H45">
            <v>24459</v>
          </cell>
          <cell r="I45">
            <v>22380</v>
          </cell>
          <cell r="J45">
            <v>19076</v>
          </cell>
          <cell r="K45">
            <v>14136</v>
          </cell>
          <cell r="L45">
            <v>0.21050111626047457</v>
          </cell>
          <cell r="M45">
            <v>29549</v>
          </cell>
          <cell r="N45">
            <v>24237</v>
          </cell>
          <cell r="O45">
            <v>20612</v>
          </cell>
          <cell r="P45">
            <v>18020</v>
          </cell>
          <cell r="Q45">
            <v>12726</v>
          </cell>
          <cell r="R45">
            <v>0.23441933988331268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 t="str">
            <v>N/A</v>
          </cell>
          <cell r="Y45">
            <v>1346</v>
          </cell>
          <cell r="Z45">
            <v>1140</v>
          </cell>
          <cell r="AA45">
            <v>1117</v>
          </cell>
          <cell r="AB45">
            <v>985</v>
          </cell>
          <cell r="AC45">
            <v>395</v>
          </cell>
          <cell r="AD45">
            <v>0.35866375862518679</v>
          </cell>
          <cell r="AE45">
            <v>133</v>
          </cell>
          <cell r="AF45">
            <v>74</v>
          </cell>
          <cell r="AG45">
            <v>75</v>
          </cell>
          <cell r="AH45">
            <v>128</v>
          </cell>
          <cell r="AI45">
            <v>79</v>
          </cell>
          <cell r="AJ45">
            <v>0.13908501183784108</v>
          </cell>
          <cell r="AK45">
            <v>-1603</v>
          </cell>
          <cell r="AL45">
            <v>-53</v>
          </cell>
          <cell r="AM45">
            <v>5</v>
          </cell>
          <cell r="AN45">
            <v>167</v>
          </cell>
          <cell r="AO45">
            <v>68</v>
          </cell>
          <cell r="AP45" t="str">
            <v>N/A</v>
          </cell>
          <cell r="AQ45">
            <v>4111</v>
          </cell>
          <cell r="AR45">
            <v>4108</v>
          </cell>
          <cell r="AS45">
            <v>2910</v>
          </cell>
          <cell r="AT45">
            <v>2018</v>
          </cell>
          <cell r="AU45">
            <v>1565</v>
          </cell>
          <cell r="AV45">
            <v>0.27308758720240234</v>
          </cell>
          <cell r="AW45">
            <v>0</v>
          </cell>
          <cell r="AX45">
            <v>0</v>
          </cell>
          <cell r="AY45">
            <v>0</v>
          </cell>
          <cell r="AZ45">
            <v>1754</v>
          </cell>
          <cell r="BA45">
            <v>0</v>
          </cell>
          <cell r="BB45" t="str">
            <v>N/A</v>
          </cell>
          <cell r="BC45">
            <v>387</v>
          </cell>
          <cell r="BD45">
            <v>9199</v>
          </cell>
          <cell r="BE45">
            <v>3196</v>
          </cell>
          <cell r="BF45">
            <v>3714</v>
          </cell>
          <cell r="BG45">
            <v>4423</v>
          </cell>
          <cell r="BH45">
            <v>8319</v>
          </cell>
          <cell r="BI45">
            <v>2.5456810200866601E-2</v>
          </cell>
          <cell r="BJ45">
            <v>415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 t="str">
            <v>N/A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</row>
        <row r="46">
          <cell r="B46">
            <v>70206</v>
          </cell>
          <cell r="C46" t="str">
            <v>American Modern Insurance</v>
          </cell>
          <cell r="D46" t="str">
            <v>S</v>
          </cell>
          <cell r="E46" t="str">
            <v>Credit Life</v>
          </cell>
          <cell r="F46">
            <v>405</v>
          </cell>
          <cell r="G46">
            <v>28773</v>
          </cell>
          <cell r="H46">
            <v>24285</v>
          </cell>
          <cell r="I46">
            <v>21062</v>
          </cell>
          <cell r="J46">
            <v>18726</v>
          </cell>
          <cell r="K46">
            <v>15065</v>
          </cell>
          <cell r="L46">
            <v>0.17558490909046254</v>
          </cell>
          <cell r="M46">
            <v>26403</v>
          </cell>
          <cell r="N46">
            <v>22512</v>
          </cell>
          <cell r="O46">
            <v>19517</v>
          </cell>
          <cell r="P46">
            <v>17327</v>
          </cell>
          <cell r="Q46">
            <v>14051</v>
          </cell>
          <cell r="R46">
            <v>0.17081023549832217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 t="str">
            <v>N/A</v>
          </cell>
          <cell r="Y46">
            <v>1302</v>
          </cell>
          <cell r="Z46">
            <v>1195</v>
          </cell>
          <cell r="AA46">
            <v>1045</v>
          </cell>
          <cell r="AB46">
            <v>949</v>
          </cell>
          <cell r="AC46">
            <v>675</v>
          </cell>
          <cell r="AD46">
            <v>0.17849244534418232</v>
          </cell>
          <cell r="AE46">
            <v>568</v>
          </cell>
          <cell r="AF46">
            <v>488</v>
          </cell>
          <cell r="AG46">
            <v>443</v>
          </cell>
          <cell r="AH46">
            <v>377</v>
          </cell>
          <cell r="AI46">
            <v>225</v>
          </cell>
          <cell r="AJ46">
            <v>0.26049594936876519</v>
          </cell>
          <cell r="AK46">
            <v>592</v>
          </cell>
          <cell r="AL46">
            <v>477</v>
          </cell>
          <cell r="AM46">
            <v>438</v>
          </cell>
          <cell r="AN46">
            <v>150</v>
          </cell>
          <cell r="AO46">
            <v>47</v>
          </cell>
          <cell r="AP46">
            <v>0.88389182785600662</v>
          </cell>
          <cell r="AQ46">
            <v>10710</v>
          </cell>
          <cell r="AR46">
            <v>9272</v>
          </cell>
          <cell r="AS46">
            <v>8145</v>
          </cell>
          <cell r="AT46">
            <v>7635</v>
          </cell>
          <cell r="AU46">
            <v>7500</v>
          </cell>
          <cell r="AV46">
            <v>9.3155771014896332E-2</v>
          </cell>
          <cell r="AW46">
            <v>12043</v>
          </cell>
          <cell r="AX46">
            <v>10968</v>
          </cell>
          <cell r="AY46">
            <v>11726</v>
          </cell>
          <cell r="AZ46">
            <v>9789</v>
          </cell>
          <cell r="BA46">
            <v>8976</v>
          </cell>
          <cell r="BB46">
            <v>7.624949482418629E-2</v>
          </cell>
          <cell r="BC46">
            <v>393</v>
          </cell>
          <cell r="BD46">
            <v>8757</v>
          </cell>
          <cell r="BE46">
            <v>6510</v>
          </cell>
          <cell r="BF46">
            <v>5740</v>
          </cell>
          <cell r="BG46">
            <v>6502</v>
          </cell>
          <cell r="BH46">
            <v>4527</v>
          </cell>
          <cell r="BI46">
            <v>0.17933235560989472</v>
          </cell>
          <cell r="BJ46">
            <v>415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 t="str">
            <v>N/A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</row>
        <row r="47">
          <cell r="B47">
            <v>6662</v>
          </cell>
          <cell r="C47" t="str">
            <v>Lincoln Mutual Life &amp; Casualty</v>
          </cell>
          <cell r="D47" t="str">
            <v>M</v>
          </cell>
          <cell r="E47" t="str">
            <v>Group Life</v>
          </cell>
          <cell r="F47">
            <v>406</v>
          </cell>
          <cell r="G47">
            <v>28568</v>
          </cell>
          <cell r="H47">
            <v>27448</v>
          </cell>
          <cell r="I47">
            <v>26652</v>
          </cell>
          <cell r="J47">
            <v>25511</v>
          </cell>
          <cell r="K47">
            <v>24700</v>
          </cell>
          <cell r="L47">
            <v>3.7040508517773893E-2</v>
          </cell>
          <cell r="M47">
            <v>27787</v>
          </cell>
          <cell r="N47">
            <v>26594</v>
          </cell>
          <cell r="O47">
            <v>25820</v>
          </cell>
          <cell r="P47">
            <v>24609</v>
          </cell>
          <cell r="Q47">
            <v>23763</v>
          </cell>
          <cell r="R47">
            <v>3.9884484168154793E-2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 t="str">
            <v>N/A</v>
          </cell>
          <cell r="Y47">
            <v>1685</v>
          </cell>
          <cell r="Z47">
            <v>1547</v>
          </cell>
          <cell r="AA47">
            <v>1507</v>
          </cell>
          <cell r="AB47">
            <v>1544</v>
          </cell>
          <cell r="AC47">
            <v>1418</v>
          </cell>
          <cell r="AD47">
            <v>4.4073128980639156E-2</v>
          </cell>
          <cell r="AE47">
            <v>1756</v>
          </cell>
          <cell r="AF47">
            <v>1386</v>
          </cell>
          <cell r="AG47">
            <v>1333</v>
          </cell>
          <cell r="AH47">
            <v>1371</v>
          </cell>
          <cell r="AI47">
            <v>1106</v>
          </cell>
          <cell r="AJ47">
            <v>0.12251549890667826</v>
          </cell>
          <cell r="AK47">
            <v>620</v>
          </cell>
          <cell r="AL47">
            <v>170</v>
          </cell>
          <cell r="AM47">
            <v>94</v>
          </cell>
          <cell r="AN47">
            <v>190</v>
          </cell>
          <cell r="AO47">
            <v>18</v>
          </cell>
          <cell r="AP47">
            <v>1.4225893077214586</v>
          </cell>
          <cell r="AQ47">
            <v>5064</v>
          </cell>
          <cell r="AR47">
            <v>4074</v>
          </cell>
          <cell r="AS47">
            <v>3510</v>
          </cell>
          <cell r="AT47">
            <v>3040</v>
          </cell>
          <cell r="AU47">
            <v>2514</v>
          </cell>
          <cell r="AV47">
            <v>0.19133007575512015</v>
          </cell>
          <cell r="AW47">
            <v>556</v>
          </cell>
          <cell r="AX47">
            <v>537</v>
          </cell>
          <cell r="AY47">
            <v>501</v>
          </cell>
          <cell r="AZ47">
            <v>976</v>
          </cell>
          <cell r="BA47">
            <v>845</v>
          </cell>
          <cell r="BB47">
            <v>-9.9353178536018272E-2</v>
          </cell>
          <cell r="BC47">
            <v>425</v>
          </cell>
          <cell r="BD47">
            <v>4928</v>
          </cell>
          <cell r="BE47">
            <v>4241</v>
          </cell>
          <cell r="BF47">
            <v>4006</v>
          </cell>
          <cell r="BG47">
            <v>4866</v>
          </cell>
          <cell r="BH47">
            <v>4115</v>
          </cell>
          <cell r="BI47">
            <v>4.610484832693576E-2</v>
          </cell>
          <cell r="BJ47">
            <v>375</v>
          </cell>
          <cell r="BK47">
            <v>26</v>
          </cell>
          <cell r="BL47">
            <v>27</v>
          </cell>
          <cell r="BM47">
            <v>30</v>
          </cell>
          <cell r="BN47">
            <v>-3</v>
          </cell>
          <cell r="BO47">
            <v>44</v>
          </cell>
          <cell r="BP47">
            <v>-0.1232411307629632</v>
          </cell>
          <cell r="BQ47">
            <v>3</v>
          </cell>
          <cell r="BR47">
            <v>6</v>
          </cell>
          <cell r="BS47">
            <v>5</v>
          </cell>
          <cell r="BT47">
            <v>-27</v>
          </cell>
          <cell r="BU47">
            <v>14</v>
          </cell>
          <cell r="BV47">
            <v>23</v>
          </cell>
          <cell r="BW47">
            <v>21</v>
          </cell>
          <cell r="BX47">
            <v>25</v>
          </cell>
          <cell r="BY47">
            <v>24</v>
          </cell>
          <cell r="BZ47">
            <v>30</v>
          </cell>
        </row>
        <row r="48">
          <cell r="B48">
            <v>70185</v>
          </cell>
          <cell r="C48" t="str">
            <v>Fremont General Corp.</v>
          </cell>
          <cell r="D48" t="str">
            <v>S</v>
          </cell>
          <cell r="E48" t="str">
            <v>Group A&amp;H</v>
          </cell>
          <cell r="F48">
            <v>408</v>
          </cell>
          <cell r="G48">
            <v>27719</v>
          </cell>
          <cell r="H48">
            <v>31895</v>
          </cell>
          <cell r="I48">
            <v>49211</v>
          </cell>
          <cell r="J48">
            <v>371649</v>
          </cell>
          <cell r="K48">
            <v>182015</v>
          </cell>
          <cell r="L48">
            <v>-0.37530562613183011</v>
          </cell>
          <cell r="M48">
            <v>26703</v>
          </cell>
          <cell r="N48">
            <v>29429</v>
          </cell>
          <cell r="O48">
            <v>46732</v>
          </cell>
          <cell r="P48">
            <v>362955</v>
          </cell>
          <cell r="Q48">
            <v>176675</v>
          </cell>
          <cell r="R48">
            <v>-0.37648595745028535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 t="str">
            <v>N/A</v>
          </cell>
          <cell r="Y48">
            <v>1440</v>
          </cell>
          <cell r="Z48">
            <v>1644</v>
          </cell>
          <cell r="AA48">
            <v>2989</v>
          </cell>
          <cell r="AB48">
            <v>21335</v>
          </cell>
          <cell r="AC48">
            <v>10575</v>
          </cell>
          <cell r="AD48">
            <v>-0.39253602311614061</v>
          </cell>
          <cell r="AE48">
            <v>2943</v>
          </cell>
          <cell r="AF48">
            <v>2489</v>
          </cell>
          <cell r="AG48">
            <v>4028</v>
          </cell>
          <cell r="AH48">
            <v>5544</v>
          </cell>
          <cell r="AI48">
            <v>4916</v>
          </cell>
          <cell r="AJ48">
            <v>-0.12038100950506904</v>
          </cell>
          <cell r="AK48">
            <v>-1226</v>
          </cell>
          <cell r="AL48">
            <v>-2482</v>
          </cell>
          <cell r="AM48">
            <v>18212</v>
          </cell>
          <cell r="AN48">
            <v>8189</v>
          </cell>
          <cell r="AO48">
            <v>1115</v>
          </cell>
          <cell r="AP48" t="str">
            <v>N/A</v>
          </cell>
          <cell r="AQ48">
            <v>18434</v>
          </cell>
          <cell r="AR48">
            <v>19183</v>
          </cell>
          <cell r="AS48">
            <v>38309</v>
          </cell>
          <cell r="AT48">
            <v>21740</v>
          </cell>
          <cell r="AU48">
            <v>15334</v>
          </cell>
          <cell r="AV48">
            <v>4.7106923235958768E-2</v>
          </cell>
          <cell r="AW48">
            <v>701</v>
          </cell>
          <cell r="AX48">
            <v>1083</v>
          </cell>
          <cell r="AY48">
            <v>3127</v>
          </cell>
          <cell r="AZ48">
            <v>10915</v>
          </cell>
          <cell r="BA48">
            <v>9727</v>
          </cell>
          <cell r="BB48">
            <v>-0.48187472843307</v>
          </cell>
          <cell r="BC48">
            <v>513</v>
          </cell>
          <cell r="BD48">
            <v>835</v>
          </cell>
          <cell r="BE48">
            <v>626</v>
          </cell>
          <cell r="BF48">
            <v>-155</v>
          </cell>
          <cell r="BG48">
            <v>224815</v>
          </cell>
          <cell r="BH48">
            <v>69692</v>
          </cell>
          <cell r="BI48">
            <v>-0.6691540010768382</v>
          </cell>
          <cell r="BJ48">
            <v>403</v>
          </cell>
          <cell r="BK48">
            <v>3</v>
          </cell>
          <cell r="BL48">
            <v>3</v>
          </cell>
          <cell r="BM48">
            <v>25</v>
          </cell>
          <cell r="BN48">
            <v>592</v>
          </cell>
          <cell r="BO48">
            <v>484</v>
          </cell>
          <cell r="BP48">
            <v>-0.71941207766152571</v>
          </cell>
          <cell r="BQ48">
            <v>3</v>
          </cell>
          <cell r="BR48">
            <v>3</v>
          </cell>
          <cell r="BS48">
            <v>15</v>
          </cell>
          <cell r="BT48">
            <v>16</v>
          </cell>
          <cell r="BU48">
            <v>27</v>
          </cell>
          <cell r="BV48">
            <v>0</v>
          </cell>
          <cell r="BW48">
            <v>0</v>
          </cell>
          <cell r="BX48">
            <v>10</v>
          </cell>
          <cell r="BY48">
            <v>576</v>
          </cell>
          <cell r="BZ48">
            <v>457</v>
          </cell>
        </row>
        <row r="49">
          <cell r="B49">
            <v>70017</v>
          </cell>
          <cell r="C49" t="str">
            <v>Optimum Re Group</v>
          </cell>
          <cell r="D49" t="str">
            <v>S</v>
          </cell>
          <cell r="E49" t="str">
            <v>Ord Life</v>
          </cell>
          <cell r="F49">
            <v>394</v>
          </cell>
          <cell r="G49">
            <v>32311</v>
          </cell>
          <cell r="H49">
            <v>31164</v>
          </cell>
          <cell r="I49">
            <v>28410</v>
          </cell>
          <cell r="J49">
            <v>13990</v>
          </cell>
          <cell r="K49">
            <v>14364</v>
          </cell>
          <cell r="L49">
            <v>0.22466907334249536</v>
          </cell>
          <cell r="M49">
            <v>31553</v>
          </cell>
          <cell r="N49">
            <v>30185</v>
          </cell>
          <cell r="O49">
            <v>29499</v>
          </cell>
          <cell r="P49">
            <v>13161</v>
          </cell>
          <cell r="Q49">
            <v>13069</v>
          </cell>
          <cell r="R49">
            <v>0.24652092956174201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 t="str">
            <v>N/A</v>
          </cell>
          <cell r="Y49">
            <v>1903</v>
          </cell>
          <cell r="Z49">
            <v>1819</v>
          </cell>
          <cell r="AA49">
            <v>1086</v>
          </cell>
          <cell r="AB49">
            <v>762</v>
          </cell>
          <cell r="AC49">
            <v>706</v>
          </cell>
          <cell r="AD49">
            <v>0.28132270473124166</v>
          </cell>
          <cell r="AE49">
            <v>3509</v>
          </cell>
          <cell r="AF49">
            <v>3475</v>
          </cell>
          <cell r="AG49">
            <v>3428</v>
          </cell>
          <cell r="AH49">
            <v>3781</v>
          </cell>
          <cell r="AI49">
            <v>3212</v>
          </cell>
          <cell r="AJ49">
            <v>2.2355547513331981E-2</v>
          </cell>
          <cell r="AK49">
            <v>231</v>
          </cell>
          <cell r="AL49">
            <v>92</v>
          </cell>
          <cell r="AM49">
            <v>555</v>
          </cell>
          <cell r="AN49">
            <v>76</v>
          </cell>
          <cell r="AO49">
            <v>46</v>
          </cell>
          <cell r="AP49">
            <v>0.49697151695778624</v>
          </cell>
          <cell r="AQ49">
            <v>22970</v>
          </cell>
          <cell r="AR49">
            <v>21885</v>
          </cell>
          <cell r="AS49">
            <v>22104</v>
          </cell>
          <cell r="AT49">
            <v>6833</v>
          </cell>
          <cell r="AU49">
            <v>7109</v>
          </cell>
          <cell r="AV49">
            <v>0.34072009967440325</v>
          </cell>
          <cell r="AW49">
            <v>3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 t="str">
            <v>N/A</v>
          </cell>
          <cell r="BC49">
            <v>375</v>
          </cell>
          <cell r="BD49">
            <v>10366</v>
          </cell>
          <cell r="BE49">
            <v>9335</v>
          </cell>
          <cell r="BF49">
            <v>5970</v>
          </cell>
          <cell r="BG49">
            <v>5385</v>
          </cell>
          <cell r="BH49">
            <v>3418</v>
          </cell>
          <cell r="BI49">
            <v>0.31965311285252418</v>
          </cell>
          <cell r="BJ49">
            <v>404</v>
          </cell>
          <cell r="BK49">
            <v>3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 t="str">
            <v>N/A</v>
          </cell>
          <cell r="BQ49">
            <v>3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</row>
        <row r="50">
          <cell r="B50">
            <v>7681</v>
          </cell>
          <cell r="C50" t="str">
            <v>American Continental Life Ins</v>
          </cell>
          <cell r="D50" t="str">
            <v>S</v>
          </cell>
          <cell r="E50" t="str">
            <v>Other A&amp;H</v>
          </cell>
          <cell r="F50">
            <v>409</v>
          </cell>
          <cell r="G50">
            <v>27235</v>
          </cell>
          <cell r="H50">
            <v>24979</v>
          </cell>
          <cell r="I50">
            <v>23026</v>
          </cell>
          <cell r="J50">
            <v>24816</v>
          </cell>
          <cell r="K50">
            <v>24558</v>
          </cell>
          <cell r="L50">
            <v>2.6203747174706606E-2</v>
          </cell>
          <cell r="M50">
            <v>25214</v>
          </cell>
          <cell r="N50">
            <v>23070</v>
          </cell>
          <cell r="O50">
            <v>21279</v>
          </cell>
          <cell r="P50">
            <v>22989</v>
          </cell>
          <cell r="Q50">
            <v>21532</v>
          </cell>
          <cell r="R50">
            <v>4.025388003225544E-2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 t="str">
            <v>N/A</v>
          </cell>
          <cell r="Y50">
            <v>1580</v>
          </cell>
          <cell r="Z50">
            <v>1471</v>
          </cell>
          <cell r="AA50">
            <v>1380</v>
          </cell>
          <cell r="AB50">
            <v>1304</v>
          </cell>
          <cell r="AC50">
            <v>1263</v>
          </cell>
          <cell r="AD50">
            <v>5.7580498884353674E-2</v>
          </cell>
          <cell r="AE50">
            <v>1650</v>
          </cell>
          <cell r="AF50">
            <v>2731</v>
          </cell>
          <cell r="AG50">
            <v>3065</v>
          </cell>
          <cell r="AH50">
            <v>3058</v>
          </cell>
          <cell r="AI50">
            <v>3348</v>
          </cell>
          <cell r="AJ50">
            <v>-0.16213389137731163</v>
          </cell>
          <cell r="AK50">
            <v>486</v>
          </cell>
          <cell r="AL50">
            <v>265</v>
          </cell>
          <cell r="AM50">
            <v>439</v>
          </cell>
          <cell r="AN50">
            <v>519</v>
          </cell>
          <cell r="AO50">
            <v>203</v>
          </cell>
          <cell r="AP50">
            <v>0.2438988257351892</v>
          </cell>
          <cell r="AQ50">
            <v>15996</v>
          </cell>
          <cell r="AR50">
            <v>15504</v>
          </cell>
          <cell r="AS50">
            <v>15171</v>
          </cell>
          <cell r="AT50">
            <v>14777</v>
          </cell>
          <cell r="AU50">
            <v>14310</v>
          </cell>
          <cell r="AV50">
            <v>2.8236320485026278E-2</v>
          </cell>
          <cell r="AW50">
            <v>2058</v>
          </cell>
          <cell r="AX50">
            <v>819</v>
          </cell>
          <cell r="AY50">
            <v>5906</v>
          </cell>
          <cell r="AZ50">
            <v>2096</v>
          </cell>
          <cell r="BA50">
            <v>1289</v>
          </cell>
          <cell r="BB50">
            <v>0.12408231004045311</v>
          </cell>
          <cell r="BC50">
            <v>365</v>
          </cell>
          <cell r="BD50">
            <v>11602</v>
          </cell>
          <cell r="BE50">
            <v>7823</v>
          </cell>
          <cell r="BF50">
            <v>8006</v>
          </cell>
          <cell r="BG50">
            <v>7332</v>
          </cell>
          <cell r="BH50">
            <v>7282</v>
          </cell>
          <cell r="BI50">
            <v>0.12349345470963402</v>
          </cell>
          <cell r="BJ50">
            <v>279</v>
          </cell>
          <cell r="BK50">
            <v>549</v>
          </cell>
          <cell r="BL50">
            <v>460</v>
          </cell>
          <cell r="BM50">
            <v>569</v>
          </cell>
          <cell r="BN50">
            <v>565</v>
          </cell>
          <cell r="BO50">
            <v>555</v>
          </cell>
          <cell r="BP50">
            <v>-2.7137292209001491E-3</v>
          </cell>
          <cell r="BQ50">
            <v>0</v>
          </cell>
          <cell r="BR50">
            <v>2</v>
          </cell>
          <cell r="BS50">
            <v>5</v>
          </cell>
          <cell r="BT50">
            <v>1</v>
          </cell>
          <cell r="BU50">
            <v>3</v>
          </cell>
          <cell r="BV50">
            <v>549</v>
          </cell>
          <cell r="BW50">
            <v>458</v>
          </cell>
          <cell r="BX50">
            <v>564</v>
          </cell>
          <cell r="BY50">
            <v>564</v>
          </cell>
          <cell r="BZ50">
            <v>552</v>
          </cell>
        </row>
        <row r="51">
          <cell r="B51">
            <v>7393</v>
          </cell>
          <cell r="C51" t="str">
            <v>Lewer Life Ins Co</v>
          </cell>
          <cell r="D51" t="str">
            <v>S</v>
          </cell>
          <cell r="E51" t="str">
            <v>Group A&amp;H</v>
          </cell>
          <cell r="F51">
            <v>407</v>
          </cell>
          <cell r="G51">
            <v>28379</v>
          </cell>
          <cell r="H51">
            <v>27792</v>
          </cell>
          <cell r="I51">
            <v>27699</v>
          </cell>
          <cell r="J51">
            <v>27146</v>
          </cell>
          <cell r="K51">
            <v>25619</v>
          </cell>
          <cell r="L51">
            <v>2.5908737340934108E-2</v>
          </cell>
          <cell r="M51">
            <v>27235</v>
          </cell>
          <cell r="N51">
            <v>26787</v>
          </cell>
          <cell r="O51">
            <v>26686</v>
          </cell>
          <cell r="P51">
            <v>26154</v>
          </cell>
          <cell r="Q51">
            <v>24503</v>
          </cell>
          <cell r="R51">
            <v>2.6779123248466392E-2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 t="str">
            <v>N/A</v>
          </cell>
          <cell r="Y51">
            <v>1925</v>
          </cell>
          <cell r="Z51">
            <v>1937</v>
          </cell>
          <cell r="AA51">
            <v>1895</v>
          </cell>
          <cell r="AB51">
            <v>1647</v>
          </cell>
          <cell r="AC51">
            <v>1574</v>
          </cell>
          <cell r="AD51">
            <v>5.161434451340563E-2</v>
          </cell>
          <cell r="AE51">
            <v>876</v>
          </cell>
          <cell r="AF51">
            <v>781</v>
          </cell>
          <cell r="AG51">
            <v>644</v>
          </cell>
          <cell r="AH51">
            <v>494</v>
          </cell>
          <cell r="AI51">
            <v>467</v>
          </cell>
          <cell r="AJ51">
            <v>0.17029892580352785</v>
          </cell>
          <cell r="AK51">
            <v>363</v>
          </cell>
          <cell r="AL51">
            <v>670</v>
          </cell>
          <cell r="AM51">
            <v>623</v>
          </cell>
          <cell r="AN51">
            <v>636</v>
          </cell>
          <cell r="AO51">
            <v>316</v>
          </cell>
          <cell r="AP51">
            <v>3.5272994944662406E-2</v>
          </cell>
          <cell r="AQ51">
            <v>7519</v>
          </cell>
          <cell r="AR51">
            <v>7194</v>
          </cell>
          <cell r="AS51">
            <v>6378</v>
          </cell>
          <cell r="AT51">
            <v>5701</v>
          </cell>
          <cell r="AU51">
            <v>4772</v>
          </cell>
          <cell r="AV51">
            <v>0.12037887745055266</v>
          </cell>
          <cell r="AW51">
            <v>0</v>
          </cell>
          <cell r="AX51">
            <v>1</v>
          </cell>
          <cell r="AY51">
            <v>1</v>
          </cell>
          <cell r="AZ51">
            <v>3</v>
          </cell>
          <cell r="BA51">
            <v>2</v>
          </cell>
          <cell r="BB51">
            <v>-0.999</v>
          </cell>
          <cell r="BC51">
            <v>466</v>
          </cell>
          <cell r="BD51">
            <v>2782</v>
          </cell>
          <cell r="BE51">
            <v>3197</v>
          </cell>
          <cell r="BF51">
            <v>3231</v>
          </cell>
          <cell r="BG51">
            <v>3438</v>
          </cell>
          <cell r="BH51">
            <v>3365</v>
          </cell>
          <cell r="BI51">
            <v>-4.6451001672520503E-2</v>
          </cell>
          <cell r="BJ51">
            <v>415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 t="str">
            <v>N/A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</row>
        <row r="52">
          <cell r="B52">
            <v>8051</v>
          </cell>
          <cell r="C52" t="str">
            <v>Trans-City Life Ins Co</v>
          </cell>
          <cell r="D52" t="str">
            <v>S</v>
          </cell>
          <cell r="E52" t="str">
            <v>Credit Life</v>
          </cell>
          <cell r="F52">
            <v>428</v>
          </cell>
          <cell r="G52">
            <v>22062</v>
          </cell>
          <cell r="H52">
            <v>22781</v>
          </cell>
          <cell r="I52">
            <v>25041</v>
          </cell>
          <cell r="J52">
            <v>20941</v>
          </cell>
          <cell r="K52">
            <v>17881</v>
          </cell>
          <cell r="L52">
            <v>5.3933646063529656E-2</v>
          </cell>
          <cell r="M52">
            <v>21260</v>
          </cell>
          <cell r="N52">
            <v>21843</v>
          </cell>
          <cell r="O52">
            <v>23981</v>
          </cell>
          <cell r="P52">
            <v>19965</v>
          </cell>
          <cell r="Q52">
            <v>17066</v>
          </cell>
          <cell r="R52">
            <v>5.6471728571261579E-2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 t="str">
            <v>N/A</v>
          </cell>
          <cell r="Y52">
            <v>1252</v>
          </cell>
          <cell r="Z52">
            <v>1382</v>
          </cell>
          <cell r="AA52">
            <v>1279</v>
          </cell>
          <cell r="AB52">
            <v>1317</v>
          </cell>
          <cell r="AC52">
            <v>711</v>
          </cell>
          <cell r="AD52">
            <v>0.15195014043447133</v>
          </cell>
          <cell r="AE52">
            <v>813</v>
          </cell>
          <cell r="AF52">
            <v>767</v>
          </cell>
          <cell r="AG52">
            <v>723</v>
          </cell>
          <cell r="AH52">
            <v>1365</v>
          </cell>
          <cell r="AI52">
            <v>837</v>
          </cell>
          <cell r="AJ52">
            <v>-7.2468542329872862E-3</v>
          </cell>
          <cell r="AK52">
            <v>2532</v>
          </cell>
          <cell r="AL52">
            <v>2031</v>
          </cell>
          <cell r="AM52">
            <v>2421</v>
          </cell>
          <cell r="AN52">
            <v>483</v>
          </cell>
          <cell r="AO52">
            <v>1218</v>
          </cell>
          <cell r="AP52">
            <v>0.20075416923428879</v>
          </cell>
          <cell r="AQ52">
            <v>7167</v>
          </cell>
          <cell r="AR52">
            <v>5864</v>
          </cell>
          <cell r="AS52">
            <v>7721</v>
          </cell>
          <cell r="AT52">
            <v>5864</v>
          </cell>
          <cell r="AU52">
            <v>6233</v>
          </cell>
          <cell r="AV52">
            <v>3.5523762867386947E-2</v>
          </cell>
          <cell r="AW52">
            <v>6823</v>
          </cell>
          <cell r="AX52">
            <v>7705</v>
          </cell>
          <cell r="AY52">
            <v>10629</v>
          </cell>
          <cell r="AZ52">
            <v>10447</v>
          </cell>
          <cell r="BA52">
            <v>8815</v>
          </cell>
          <cell r="BB52">
            <v>-6.20314783092729E-2</v>
          </cell>
          <cell r="BC52">
            <v>424</v>
          </cell>
          <cell r="BD52">
            <v>5032</v>
          </cell>
          <cell r="BE52">
            <v>6176</v>
          </cell>
          <cell r="BF52">
            <v>7062</v>
          </cell>
          <cell r="BG52">
            <v>8871</v>
          </cell>
          <cell r="BH52">
            <v>6345</v>
          </cell>
          <cell r="BI52">
            <v>-5.6314566356853946E-2</v>
          </cell>
          <cell r="BJ52">
            <v>415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 t="str">
            <v>N/A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</row>
        <row r="53">
          <cell r="B53">
            <v>68023</v>
          </cell>
          <cell r="C53" t="str">
            <v>Servco Life Insurance Company</v>
          </cell>
          <cell r="D53" t="str">
            <v>S</v>
          </cell>
          <cell r="E53" t="str">
            <v>Credit A&amp;H</v>
          </cell>
          <cell r="F53">
            <v>424</v>
          </cell>
          <cell r="G53">
            <v>22636</v>
          </cell>
          <cell r="H53">
            <v>17525</v>
          </cell>
          <cell r="I53">
            <v>14094</v>
          </cell>
          <cell r="J53">
            <v>13121</v>
          </cell>
          <cell r="K53">
            <v>12058</v>
          </cell>
          <cell r="L53">
            <v>0.17052609875907812</v>
          </cell>
          <cell r="M53">
            <v>20230</v>
          </cell>
          <cell r="N53">
            <v>15140</v>
          </cell>
          <cell r="O53">
            <v>11945</v>
          </cell>
          <cell r="P53">
            <v>11116</v>
          </cell>
          <cell r="Q53">
            <v>10025</v>
          </cell>
          <cell r="R53">
            <v>0.19186721961343614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 t="str">
            <v>N/A</v>
          </cell>
          <cell r="Y53">
            <v>1111</v>
          </cell>
          <cell r="Z53">
            <v>934</v>
          </cell>
          <cell r="AA53">
            <v>840</v>
          </cell>
          <cell r="AB53">
            <v>784</v>
          </cell>
          <cell r="AC53">
            <v>668</v>
          </cell>
          <cell r="AD53">
            <v>0.13562357349400975</v>
          </cell>
          <cell r="AE53">
            <v>986</v>
          </cell>
          <cell r="AF53">
            <v>1130</v>
          </cell>
          <cell r="AG53">
            <v>1021</v>
          </cell>
          <cell r="AH53">
            <v>992</v>
          </cell>
          <cell r="AI53">
            <v>880</v>
          </cell>
          <cell r="AJ53">
            <v>2.8841705600391728E-2</v>
          </cell>
          <cell r="AK53">
            <v>-266</v>
          </cell>
          <cell r="AL53">
            <v>-670</v>
          </cell>
          <cell r="AM53">
            <v>190</v>
          </cell>
          <cell r="AN53">
            <v>830</v>
          </cell>
          <cell r="AO53">
            <v>579</v>
          </cell>
          <cell r="AP53" t="str">
            <v>N/A</v>
          </cell>
          <cell r="AQ53">
            <v>5616</v>
          </cell>
          <cell r="AR53">
            <v>3905</v>
          </cell>
          <cell r="AS53">
            <v>4718</v>
          </cell>
          <cell r="AT53">
            <v>4973</v>
          </cell>
          <cell r="AU53">
            <v>4149</v>
          </cell>
          <cell r="AV53">
            <v>7.8626078082839668E-2</v>
          </cell>
          <cell r="AW53">
            <v>8467</v>
          </cell>
          <cell r="AX53">
            <v>7866</v>
          </cell>
          <cell r="AY53">
            <v>7500</v>
          </cell>
          <cell r="AZ53">
            <v>5538</v>
          </cell>
          <cell r="BA53">
            <v>5581</v>
          </cell>
          <cell r="BB53">
            <v>0.10982469532661078</v>
          </cell>
          <cell r="BC53">
            <v>388</v>
          </cell>
          <cell r="BD53">
            <v>9051</v>
          </cell>
          <cell r="BE53">
            <v>9417</v>
          </cell>
          <cell r="BF53">
            <v>6130</v>
          </cell>
          <cell r="BG53">
            <v>5569</v>
          </cell>
          <cell r="BH53">
            <v>5349</v>
          </cell>
          <cell r="BI53">
            <v>0.14052810521069081</v>
          </cell>
          <cell r="BJ53">
            <v>415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 t="str">
            <v>N/A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</row>
        <row r="54">
          <cell r="B54">
            <v>70377</v>
          </cell>
          <cell r="C54" t="str">
            <v>Choice Holdings</v>
          </cell>
          <cell r="D54" t="str">
            <v>S</v>
          </cell>
          <cell r="E54" t="str">
            <v>Group A&amp;H</v>
          </cell>
          <cell r="F54">
            <v>453</v>
          </cell>
          <cell r="G54">
            <v>16693</v>
          </cell>
          <cell r="H54">
            <v>7295</v>
          </cell>
          <cell r="I54">
            <v>7209</v>
          </cell>
          <cell r="J54">
            <v>6953</v>
          </cell>
          <cell r="K54">
            <v>6680</v>
          </cell>
          <cell r="L54">
            <v>0.2573016419898303</v>
          </cell>
          <cell r="M54">
            <v>14603</v>
          </cell>
          <cell r="N54">
            <v>7268</v>
          </cell>
          <cell r="O54">
            <v>7196</v>
          </cell>
          <cell r="P54">
            <v>6863</v>
          </cell>
          <cell r="Q54">
            <v>6589</v>
          </cell>
          <cell r="R54">
            <v>0.22012870463293605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 t="str">
            <v>N/A</v>
          </cell>
          <cell r="Y54">
            <v>828</v>
          </cell>
          <cell r="Z54">
            <v>399</v>
          </cell>
          <cell r="AA54">
            <v>388</v>
          </cell>
          <cell r="AB54">
            <v>410</v>
          </cell>
          <cell r="AC54">
            <v>389</v>
          </cell>
          <cell r="AD54">
            <v>0.20786996963913187</v>
          </cell>
          <cell r="AE54">
            <v>5001</v>
          </cell>
          <cell r="AF54">
            <v>2157</v>
          </cell>
          <cell r="AG54">
            <v>0</v>
          </cell>
          <cell r="AH54">
            <v>0</v>
          </cell>
          <cell r="AI54">
            <v>0</v>
          </cell>
          <cell r="AJ54" t="str">
            <v>N/A</v>
          </cell>
          <cell r="AK54">
            <v>-4345</v>
          </cell>
          <cell r="AL54">
            <v>-1939</v>
          </cell>
          <cell r="AM54">
            <v>253</v>
          </cell>
          <cell r="AN54">
            <v>266</v>
          </cell>
          <cell r="AO54">
            <v>253</v>
          </cell>
          <cell r="AP54" t="str">
            <v>N/A</v>
          </cell>
          <cell r="AQ54">
            <v>9384</v>
          </cell>
          <cell r="AR54">
            <v>5112</v>
          </cell>
          <cell r="AS54">
            <v>7047</v>
          </cell>
          <cell r="AT54">
            <v>6802</v>
          </cell>
          <cell r="AU54">
            <v>6487</v>
          </cell>
          <cell r="AV54">
            <v>9.6695408670715535E-2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 t="str">
            <v>N/A</v>
          </cell>
          <cell r="BC54">
            <v>574</v>
          </cell>
          <cell r="BD54">
            <v>7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 t="str">
            <v>N/A</v>
          </cell>
          <cell r="BJ54">
            <v>415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 t="str">
            <v>N/A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</row>
        <row r="55">
          <cell r="B55">
            <v>6588</v>
          </cell>
          <cell r="C55" t="str">
            <v>National Teachers Associates</v>
          </cell>
          <cell r="D55" t="str">
            <v>S</v>
          </cell>
          <cell r="E55" t="str">
            <v>Other A&amp;H</v>
          </cell>
          <cell r="F55">
            <v>447</v>
          </cell>
          <cell r="G55">
            <v>17340</v>
          </cell>
          <cell r="H55">
            <v>11587</v>
          </cell>
          <cell r="I55">
            <v>9534</v>
          </cell>
          <cell r="J55">
            <v>7694</v>
          </cell>
          <cell r="K55">
            <v>6377</v>
          </cell>
          <cell r="L55">
            <v>0.28412756626284419</v>
          </cell>
          <cell r="M55">
            <v>16166</v>
          </cell>
          <cell r="N55">
            <v>10910</v>
          </cell>
          <cell r="O55">
            <v>8959</v>
          </cell>
          <cell r="P55">
            <v>7255</v>
          </cell>
          <cell r="Q55">
            <v>6098</v>
          </cell>
          <cell r="R55">
            <v>0.27600914992741382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 t="str">
            <v>N/A</v>
          </cell>
          <cell r="Y55">
            <v>710</v>
          </cell>
          <cell r="Z55">
            <v>575</v>
          </cell>
          <cell r="AA55">
            <v>484</v>
          </cell>
          <cell r="AB55">
            <v>384</v>
          </cell>
          <cell r="AC55">
            <v>297</v>
          </cell>
          <cell r="AD55">
            <v>0.24344183484088988</v>
          </cell>
          <cell r="AE55">
            <v>2655</v>
          </cell>
          <cell r="AF55">
            <v>1923</v>
          </cell>
          <cell r="AG55">
            <v>1243</v>
          </cell>
          <cell r="AH55">
            <v>407</v>
          </cell>
          <cell r="AI55">
            <v>215</v>
          </cell>
          <cell r="AJ55">
            <v>0.8745909514342014</v>
          </cell>
          <cell r="AK55">
            <v>710</v>
          </cell>
          <cell r="AL55">
            <v>1054</v>
          </cell>
          <cell r="AM55">
            <v>527</v>
          </cell>
          <cell r="AN55">
            <v>834</v>
          </cell>
          <cell r="AO55">
            <v>315</v>
          </cell>
          <cell r="AP55">
            <v>0.22528452557469461</v>
          </cell>
          <cell r="AQ55">
            <v>10115</v>
          </cell>
          <cell r="AR55">
            <v>7313</v>
          </cell>
          <cell r="AS55">
            <v>7159</v>
          </cell>
          <cell r="AT55">
            <v>6643</v>
          </cell>
          <cell r="AU55">
            <v>5791</v>
          </cell>
          <cell r="AV55">
            <v>0.1496167438290468</v>
          </cell>
          <cell r="AW55">
            <v>5759</v>
          </cell>
          <cell r="AX55">
            <v>4110</v>
          </cell>
          <cell r="AY55">
            <v>3475</v>
          </cell>
          <cell r="AZ55">
            <v>2397</v>
          </cell>
          <cell r="BA55">
            <v>1181</v>
          </cell>
          <cell r="BB55">
            <v>0.4860187705747458</v>
          </cell>
          <cell r="BC55">
            <v>356</v>
          </cell>
          <cell r="BD55">
            <v>13679</v>
          </cell>
          <cell r="BE55">
            <v>9124</v>
          </cell>
          <cell r="BF55">
            <v>6226</v>
          </cell>
          <cell r="BG55">
            <v>3423</v>
          </cell>
          <cell r="BH55">
            <v>1378</v>
          </cell>
          <cell r="BI55">
            <v>0.77501195724183092</v>
          </cell>
          <cell r="BJ55">
            <v>309</v>
          </cell>
          <cell r="BK55">
            <v>250</v>
          </cell>
          <cell r="BL55">
            <v>125</v>
          </cell>
          <cell r="BM55">
            <v>149</v>
          </cell>
          <cell r="BN55">
            <v>125</v>
          </cell>
          <cell r="BO55">
            <v>126</v>
          </cell>
          <cell r="BP55">
            <v>0.18684052195209766</v>
          </cell>
          <cell r="BQ55">
            <v>250</v>
          </cell>
          <cell r="BR55">
            <v>125</v>
          </cell>
          <cell r="BS55">
            <v>149</v>
          </cell>
          <cell r="BT55">
            <v>125</v>
          </cell>
          <cell r="BU55">
            <v>126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</row>
        <row r="56">
          <cell r="B56">
            <v>6420</v>
          </cell>
          <cell r="C56" t="str">
            <v>First Virginia Life Ins Co</v>
          </cell>
          <cell r="D56" t="str">
            <v>S</v>
          </cell>
          <cell r="E56" t="str">
            <v>Credit A&amp;H</v>
          </cell>
          <cell r="F56">
            <v>448</v>
          </cell>
          <cell r="G56">
            <v>17242</v>
          </cell>
          <cell r="H56">
            <v>18421</v>
          </cell>
          <cell r="I56">
            <v>18404</v>
          </cell>
          <cell r="J56">
            <v>19187</v>
          </cell>
          <cell r="K56">
            <v>20162</v>
          </cell>
          <cell r="L56">
            <v>-3.8357812730441622E-2</v>
          </cell>
          <cell r="M56">
            <v>15949</v>
          </cell>
          <cell r="N56">
            <v>17608</v>
          </cell>
          <cell r="O56">
            <v>17702</v>
          </cell>
          <cell r="P56">
            <v>18604</v>
          </cell>
          <cell r="Q56">
            <v>19583</v>
          </cell>
          <cell r="R56">
            <v>-5.0021976581222816E-2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 t="str">
            <v>N/A</v>
          </cell>
          <cell r="Y56">
            <v>942</v>
          </cell>
          <cell r="Z56">
            <v>991</v>
          </cell>
          <cell r="AA56">
            <v>1006</v>
          </cell>
          <cell r="AB56">
            <v>1081</v>
          </cell>
          <cell r="AC56">
            <v>1055</v>
          </cell>
          <cell r="AD56">
            <v>-2.7925365333772722E-2</v>
          </cell>
          <cell r="AE56">
            <v>253</v>
          </cell>
          <cell r="AF56">
            <v>241</v>
          </cell>
          <cell r="AG56">
            <v>437</v>
          </cell>
          <cell r="AH56">
            <v>430</v>
          </cell>
          <cell r="AI56">
            <v>395</v>
          </cell>
          <cell r="AJ56">
            <v>-0.10539595734715168</v>
          </cell>
          <cell r="AK56">
            <v>652</v>
          </cell>
          <cell r="AL56">
            <v>832</v>
          </cell>
          <cell r="AM56">
            <v>934</v>
          </cell>
          <cell r="AN56">
            <v>1233</v>
          </cell>
          <cell r="AO56">
            <v>352</v>
          </cell>
          <cell r="AP56">
            <v>0.16661144585426121</v>
          </cell>
          <cell r="AQ56">
            <v>4828</v>
          </cell>
          <cell r="AR56">
            <v>5562</v>
          </cell>
          <cell r="AS56">
            <v>5735</v>
          </cell>
          <cell r="AT56">
            <v>6007</v>
          </cell>
          <cell r="AU56">
            <v>5097</v>
          </cell>
          <cell r="AV56">
            <v>-1.3463502288647426E-2</v>
          </cell>
          <cell r="AW56">
            <v>-665</v>
          </cell>
          <cell r="AX56">
            <v>-984</v>
          </cell>
          <cell r="AY56">
            <v>3604</v>
          </cell>
          <cell r="AZ56">
            <v>3137</v>
          </cell>
          <cell r="BA56">
            <v>5372</v>
          </cell>
          <cell r="BB56" t="str">
            <v>N/A</v>
          </cell>
          <cell r="BC56">
            <v>451</v>
          </cell>
          <cell r="BD56">
            <v>3395</v>
          </cell>
          <cell r="BE56">
            <v>3850</v>
          </cell>
          <cell r="BF56">
            <v>3672</v>
          </cell>
          <cell r="BG56">
            <v>3126</v>
          </cell>
          <cell r="BH56">
            <v>5249</v>
          </cell>
          <cell r="BI56">
            <v>-0.10320990787299818</v>
          </cell>
          <cell r="BJ56">
            <v>415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 t="str">
            <v>N/A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</row>
        <row r="57">
          <cell r="B57">
            <v>9450</v>
          </cell>
          <cell r="C57" t="str">
            <v>Western Hemisphere Life Ins Co</v>
          </cell>
          <cell r="D57" t="str">
            <v>S</v>
          </cell>
          <cell r="E57" t="str">
            <v>Multi-Line</v>
          </cell>
          <cell r="F57">
            <v>449</v>
          </cell>
          <cell r="G57">
            <v>17179</v>
          </cell>
          <cell r="H57">
            <v>16350</v>
          </cell>
          <cell r="I57">
            <v>26666</v>
          </cell>
          <cell r="J57">
            <v>24379</v>
          </cell>
          <cell r="K57">
            <v>23789</v>
          </cell>
          <cell r="L57">
            <v>-7.8160266460880645E-2</v>
          </cell>
          <cell r="M57">
            <v>15716</v>
          </cell>
          <cell r="N57">
            <v>16187</v>
          </cell>
          <cell r="O57">
            <v>26359</v>
          </cell>
          <cell r="P57">
            <v>23793</v>
          </cell>
          <cell r="Q57">
            <v>23407</v>
          </cell>
          <cell r="R57">
            <v>-9.4790576896016304E-2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 t="str">
            <v>N/A</v>
          </cell>
          <cell r="Y57">
            <v>957</v>
          </cell>
          <cell r="Z57">
            <v>962</v>
          </cell>
          <cell r="AA57">
            <v>1235</v>
          </cell>
          <cell r="AB57">
            <v>1404</v>
          </cell>
          <cell r="AC57">
            <v>1026</v>
          </cell>
          <cell r="AD57">
            <v>-1.725431808519624E-2</v>
          </cell>
          <cell r="AE57">
            <v>350</v>
          </cell>
          <cell r="AF57">
            <v>599</v>
          </cell>
          <cell r="AG57">
            <v>189</v>
          </cell>
          <cell r="AH57">
            <v>101</v>
          </cell>
          <cell r="AI57">
            <v>145</v>
          </cell>
          <cell r="AJ57">
            <v>0.24645042647698726</v>
          </cell>
          <cell r="AK57">
            <v>-1661</v>
          </cell>
          <cell r="AL57">
            <v>956</v>
          </cell>
          <cell r="AM57">
            <v>1054</v>
          </cell>
          <cell r="AN57">
            <v>1210</v>
          </cell>
          <cell r="AO57">
            <v>1386</v>
          </cell>
          <cell r="AP57" t="str">
            <v>N/A</v>
          </cell>
          <cell r="AQ57">
            <v>8325</v>
          </cell>
          <cell r="AR57">
            <v>14989</v>
          </cell>
          <cell r="AS57">
            <v>24046</v>
          </cell>
          <cell r="AT57">
            <v>22974</v>
          </cell>
          <cell r="AU57">
            <v>21759</v>
          </cell>
          <cell r="AV57">
            <v>-0.21352245489301677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 t="str">
            <v>N/A</v>
          </cell>
          <cell r="BC57">
            <v>358</v>
          </cell>
          <cell r="BD57">
            <v>13165</v>
          </cell>
          <cell r="BE57">
            <v>2299</v>
          </cell>
          <cell r="BF57">
            <v>1290</v>
          </cell>
          <cell r="BG57">
            <v>859</v>
          </cell>
          <cell r="BH57">
            <v>1693</v>
          </cell>
          <cell r="BI57">
            <v>0.66990196723197859</v>
          </cell>
          <cell r="BJ57">
            <v>415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 t="str">
            <v>N/A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</row>
        <row r="58">
          <cell r="B58">
            <v>6966</v>
          </cell>
          <cell r="C58" t="str">
            <v>Provident American Ins Co</v>
          </cell>
          <cell r="D58" t="str">
            <v>S</v>
          </cell>
          <cell r="E58" t="str">
            <v>Other A&amp;H</v>
          </cell>
          <cell r="F58">
            <v>450</v>
          </cell>
          <cell r="G58">
            <v>17158</v>
          </cell>
          <cell r="H58">
            <v>12770</v>
          </cell>
          <cell r="I58">
            <v>14187</v>
          </cell>
          <cell r="J58">
            <v>12349</v>
          </cell>
          <cell r="K58">
            <v>13055</v>
          </cell>
          <cell r="L58">
            <v>7.0711449664297599E-2</v>
          </cell>
          <cell r="M58">
            <v>15074</v>
          </cell>
          <cell r="N58">
            <v>11473</v>
          </cell>
          <cell r="O58">
            <v>13418</v>
          </cell>
          <cell r="P58">
            <v>11882</v>
          </cell>
          <cell r="Q58">
            <v>7695</v>
          </cell>
          <cell r="R58">
            <v>0.1830550989596072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 t="str">
            <v>N/A</v>
          </cell>
          <cell r="Y58">
            <v>367</v>
          </cell>
          <cell r="Z58">
            <v>515</v>
          </cell>
          <cell r="AA58">
            <v>411</v>
          </cell>
          <cell r="AB58">
            <v>501</v>
          </cell>
          <cell r="AC58">
            <v>207</v>
          </cell>
          <cell r="AD58">
            <v>0.15391529444446472</v>
          </cell>
          <cell r="AE58">
            <v>3730</v>
          </cell>
          <cell r="AF58">
            <v>2835</v>
          </cell>
          <cell r="AG58">
            <v>2291</v>
          </cell>
          <cell r="AH58">
            <v>2126</v>
          </cell>
          <cell r="AI58">
            <v>2094</v>
          </cell>
          <cell r="AJ58">
            <v>0.15526878397890734</v>
          </cell>
          <cell r="AK58">
            <v>-4249</v>
          </cell>
          <cell r="AL58">
            <v>-768</v>
          </cell>
          <cell r="AM58">
            <v>-711</v>
          </cell>
          <cell r="AN58">
            <v>-318</v>
          </cell>
          <cell r="AO58">
            <v>-639</v>
          </cell>
          <cell r="AP58">
            <v>0.60581854174310568</v>
          </cell>
          <cell r="AQ58">
            <v>4026</v>
          </cell>
          <cell r="AR58">
            <v>2702</v>
          </cell>
          <cell r="AS58">
            <v>3332</v>
          </cell>
          <cell r="AT58">
            <v>1269</v>
          </cell>
          <cell r="AU58">
            <v>1551</v>
          </cell>
          <cell r="AV58">
            <v>0.26930354559624381</v>
          </cell>
          <cell r="AW58">
            <v>13550</v>
          </cell>
          <cell r="AX58">
            <v>4617</v>
          </cell>
          <cell r="AY58">
            <v>2587</v>
          </cell>
          <cell r="AZ58">
            <v>2120</v>
          </cell>
          <cell r="BA58">
            <v>1497</v>
          </cell>
          <cell r="BB58">
            <v>0.7345202470136617</v>
          </cell>
          <cell r="BC58">
            <v>297</v>
          </cell>
          <cell r="BD58">
            <v>24803</v>
          </cell>
          <cell r="BE58">
            <v>15364</v>
          </cell>
          <cell r="BF58">
            <v>14860</v>
          </cell>
          <cell r="BG58">
            <v>14919</v>
          </cell>
          <cell r="BH58">
            <v>15551</v>
          </cell>
          <cell r="BI58">
            <v>0.12379338914620956</v>
          </cell>
          <cell r="BJ58">
            <v>277</v>
          </cell>
          <cell r="BK58">
            <v>584</v>
          </cell>
          <cell r="BL58">
            <v>170</v>
          </cell>
          <cell r="BM58">
            <v>0</v>
          </cell>
          <cell r="BN58">
            <v>0</v>
          </cell>
          <cell r="BO58">
            <v>0</v>
          </cell>
          <cell r="BP58" t="str">
            <v>N/A</v>
          </cell>
          <cell r="BQ58">
            <v>584</v>
          </cell>
          <cell r="BR58">
            <v>170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</row>
        <row r="59">
          <cell r="B59">
            <v>6816</v>
          </cell>
          <cell r="C59" t="str">
            <v>Neighbors of the Woodcraft</v>
          </cell>
          <cell r="D59" t="str">
            <v>F</v>
          </cell>
          <cell r="E59" t="str">
            <v>Ord Life</v>
          </cell>
          <cell r="F59">
            <v>451</v>
          </cell>
          <cell r="G59">
            <v>17154</v>
          </cell>
          <cell r="H59">
            <v>0</v>
          </cell>
          <cell r="I59">
            <v>21560</v>
          </cell>
          <cell r="J59">
            <v>23086</v>
          </cell>
          <cell r="K59">
            <v>24059</v>
          </cell>
          <cell r="L59">
            <v>-8.109215679977845E-2</v>
          </cell>
          <cell r="M59">
            <v>16806</v>
          </cell>
          <cell r="N59">
            <v>0</v>
          </cell>
          <cell r="O59">
            <v>21142</v>
          </cell>
          <cell r="P59">
            <v>22528</v>
          </cell>
          <cell r="Q59">
            <v>23412</v>
          </cell>
          <cell r="R59">
            <v>-7.953673473906675E-2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 t="str">
            <v>N/A</v>
          </cell>
          <cell r="Y59">
            <v>1381</v>
          </cell>
          <cell r="Z59">
            <v>0</v>
          </cell>
          <cell r="AA59">
            <v>1669</v>
          </cell>
          <cell r="AB59">
            <v>1731</v>
          </cell>
          <cell r="AC59">
            <v>1676</v>
          </cell>
          <cell r="AD59">
            <v>-4.7247896973564796E-2</v>
          </cell>
          <cell r="AE59">
            <v>1516</v>
          </cell>
          <cell r="AF59">
            <v>0</v>
          </cell>
          <cell r="AG59">
            <v>1770</v>
          </cell>
          <cell r="AH59">
            <v>1745</v>
          </cell>
          <cell r="AI59">
            <v>1512</v>
          </cell>
          <cell r="AJ59">
            <v>6.6072054543064862E-4</v>
          </cell>
          <cell r="AK59">
            <v>-480</v>
          </cell>
          <cell r="AL59">
            <v>0</v>
          </cell>
          <cell r="AM59">
            <v>-448</v>
          </cell>
          <cell r="AN59">
            <v>-154</v>
          </cell>
          <cell r="AO59">
            <v>44</v>
          </cell>
          <cell r="AP59" t="str">
            <v>N/A</v>
          </cell>
          <cell r="AQ59">
            <v>3148</v>
          </cell>
          <cell r="AR59">
            <v>0</v>
          </cell>
          <cell r="AS59">
            <v>4025</v>
          </cell>
          <cell r="AT59">
            <v>4386</v>
          </cell>
          <cell r="AU59">
            <v>4490</v>
          </cell>
          <cell r="AV59">
            <v>-8.4945216480266109E-2</v>
          </cell>
          <cell r="AW59">
            <v>130</v>
          </cell>
          <cell r="AX59">
            <v>0</v>
          </cell>
          <cell r="AY59">
            <v>53</v>
          </cell>
          <cell r="AZ59">
            <v>161</v>
          </cell>
          <cell r="BA59">
            <v>202</v>
          </cell>
          <cell r="BB59">
            <v>-0.10433006656382048</v>
          </cell>
          <cell r="BC59">
            <v>504</v>
          </cell>
          <cell r="BD59">
            <v>1098</v>
          </cell>
          <cell r="BE59">
            <v>0</v>
          </cell>
          <cell r="BF59">
            <v>1928</v>
          </cell>
          <cell r="BG59">
            <v>2556</v>
          </cell>
          <cell r="BH59">
            <v>3232</v>
          </cell>
          <cell r="BI59">
            <v>-0.23654622476115317</v>
          </cell>
          <cell r="BJ59">
            <v>358</v>
          </cell>
          <cell r="BK59">
            <v>48</v>
          </cell>
          <cell r="BL59">
            <v>0</v>
          </cell>
          <cell r="BM59">
            <v>25</v>
          </cell>
          <cell r="BN59">
            <v>49</v>
          </cell>
          <cell r="BO59">
            <v>150</v>
          </cell>
          <cell r="BP59">
            <v>-0.24787938138272128</v>
          </cell>
          <cell r="BQ59">
            <v>48</v>
          </cell>
          <cell r="BR59">
            <v>0</v>
          </cell>
          <cell r="BS59">
            <v>25</v>
          </cell>
          <cell r="BT59">
            <v>49</v>
          </cell>
          <cell r="BU59">
            <v>150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</row>
        <row r="60">
          <cell r="B60">
            <v>68071</v>
          </cell>
          <cell r="C60" t="str">
            <v>American Federated Life Ins</v>
          </cell>
          <cell r="D60" t="str">
            <v>S</v>
          </cell>
          <cell r="E60" t="str">
            <v>Credit Life</v>
          </cell>
          <cell r="F60">
            <v>452</v>
          </cell>
          <cell r="G60">
            <v>17148</v>
          </cell>
          <cell r="H60">
            <v>18251</v>
          </cell>
          <cell r="I60">
            <v>18312</v>
          </cell>
          <cell r="J60">
            <v>17353</v>
          </cell>
          <cell r="K60">
            <v>14827</v>
          </cell>
          <cell r="L60">
            <v>3.7026959423573168E-2</v>
          </cell>
          <cell r="M60">
            <v>16471</v>
          </cell>
          <cell r="N60">
            <v>16694</v>
          </cell>
          <cell r="O60">
            <v>16174</v>
          </cell>
          <cell r="P60">
            <v>16049</v>
          </cell>
          <cell r="Q60">
            <v>13755</v>
          </cell>
          <cell r="R60">
            <v>4.6079865633429695E-2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 t="str">
            <v>N/A</v>
          </cell>
          <cell r="Y60">
            <v>239</v>
          </cell>
          <cell r="Z60">
            <v>1175</v>
          </cell>
          <cell r="AA60">
            <v>940</v>
          </cell>
          <cell r="AB60">
            <v>1307</v>
          </cell>
          <cell r="AC60">
            <v>1052</v>
          </cell>
          <cell r="AD60">
            <v>-0.30960833385689773</v>
          </cell>
          <cell r="AE60">
            <v>202</v>
          </cell>
          <cell r="AF60">
            <v>143</v>
          </cell>
          <cell r="AG60">
            <v>814</v>
          </cell>
          <cell r="AH60">
            <v>211</v>
          </cell>
          <cell r="AI60">
            <v>137</v>
          </cell>
          <cell r="AJ60">
            <v>0.10193937201095275</v>
          </cell>
          <cell r="AK60">
            <v>1864</v>
          </cell>
          <cell r="AL60">
            <v>2205</v>
          </cell>
          <cell r="AM60">
            <v>1900</v>
          </cell>
          <cell r="AN60">
            <v>1864</v>
          </cell>
          <cell r="AO60">
            <v>1437</v>
          </cell>
          <cell r="AP60">
            <v>6.7203608329259409E-2</v>
          </cell>
          <cell r="AQ60">
            <v>12218</v>
          </cell>
          <cell r="AR60">
            <v>13467</v>
          </cell>
          <cell r="AS60">
            <v>12979</v>
          </cell>
          <cell r="AT60">
            <v>10959</v>
          </cell>
          <cell r="AU60">
            <v>8565</v>
          </cell>
          <cell r="AV60">
            <v>9.2869204601922301E-2</v>
          </cell>
          <cell r="AW60">
            <v>3792</v>
          </cell>
          <cell r="AX60">
            <v>3064</v>
          </cell>
          <cell r="AY60">
            <v>2638</v>
          </cell>
          <cell r="AZ60">
            <v>4506</v>
          </cell>
          <cell r="BA60">
            <v>3952</v>
          </cell>
          <cell r="BB60">
            <v>-1.0278856608900058E-2</v>
          </cell>
          <cell r="BC60">
            <v>452</v>
          </cell>
          <cell r="BD60">
            <v>3377</v>
          </cell>
          <cell r="BE60">
            <v>3064</v>
          </cell>
          <cell r="BF60">
            <v>2638</v>
          </cell>
          <cell r="BG60">
            <v>4506</v>
          </cell>
          <cell r="BH60">
            <v>3952</v>
          </cell>
          <cell r="BI60">
            <v>-3.8545954435835909E-2</v>
          </cell>
          <cell r="BJ60">
            <v>415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 t="str">
            <v>N/A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</row>
        <row r="61">
          <cell r="B61">
            <v>6851</v>
          </cell>
          <cell r="C61" t="str">
            <v>Ohio Life Ins Co</v>
          </cell>
          <cell r="D61" t="str">
            <v>S</v>
          </cell>
          <cell r="E61" t="str">
            <v>None</v>
          </cell>
          <cell r="F61">
            <v>455</v>
          </cell>
          <cell r="G61">
            <v>16219</v>
          </cell>
          <cell r="H61">
            <v>34418</v>
          </cell>
          <cell r="I61">
            <v>79682</v>
          </cell>
          <cell r="J61">
            <v>122321</v>
          </cell>
          <cell r="K61">
            <v>408694</v>
          </cell>
          <cell r="L61">
            <v>-0.55366961551718008</v>
          </cell>
          <cell r="M61">
            <v>13304</v>
          </cell>
          <cell r="N61">
            <v>30353</v>
          </cell>
          <cell r="O61">
            <v>72454</v>
          </cell>
          <cell r="P61">
            <v>115065</v>
          </cell>
          <cell r="Q61">
            <v>396107</v>
          </cell>
          <cell r="R61">
            <v>-0.57190275819244329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 t="str">
            <v>N/A</v>
          </cell>
          <cell r="Y61">
            <v>2288</v>
          </cell>
          <cell r="Z61">
            <v>3946</v>
          </cell>
          <cell r="AA61">
            <v>4804</v>
          </cell>
          <cell r="AB61">
            <v>24533</v>
          </cell>
          <cell r="AC61">
            <v>28076</v>
          </cell>
          <cell r="AD61">
            <v>-0.46570612374777914</v>
          </cell>
          <cell r="AE61">
            <v>57</v>
          </cell>
          <cell r="AF61">
            <v>221</v>
          </cell>
          <cell r="AG61">
            <v>385</v>
          </cell>
          <cell r="AH61">
            <v>8510</v>
          </cell>
          <cell r="AI61">
            <v>9095</v>
          </cell>
          <cell r="AJ61">
            <v>-0.71863631836990483</v>
          </cell>
          <cell r="AK61">
            <v>5168</v>
          </cell>
          <cell r="AL61">
            <v>3040</v>
          </cell>
          <cell r="AM61">
            <v>4285</v>
          </cell>
          <cell r="AN61">
            <v>38401</v>
          </cell>
          <cell r="AO61">
            <v>2335</v>
          </cell>
          <cell r="AP61">
            <v>0.2197165172560675</v>
          </cell>
          <cell r="AQ61">
            <v>14943</v>
          </cell>
          <cell r="AR61">
            <v>29971</v>
          </cell>
          <cell r="AS61">
            <v>58511</v>
          </cell>
          <cell r="AT61">
            <v>92297</v>
          </cell>
          <cell r="AU61">
            <v>43090</v>
          </cell>
          <cell r="AV61">
            <v>-0.23261143114197094</v>
          </cell>
          <cell r="AW61">
            <v>30</v>
          </cell>
          <cell r="AX61">
            <v>232</v>
          </cell>
          <cell r="AY61">
            <v>1954</v>
          </cell>
          <cell r="AZ61">
            <v>7917</v>
          </cell>
          <cell r="BA61">
            <v>16569</v>
          </cell>
          <cell r="BB61">
            <v>-0.7937204196612585</v>
          </cell>
          <cell r="BC61">
            <v>576</v>
          </cell>
          <cell r="BD61">
            <v>0</v>
          </cell>
          <cell r="BE61">
            <v>5</v>
          </cell>
          <cell r="BF61">
            <v>33</v>
          </cell>
          <cell r="BG61">
            <v>-365306</v>
          </cell>
          <cell r="BH61">
            <v>41243</v>
          </cell>
          <cell r="BI61">
            <v>-0.999</v>
          </cell>
          <cell r="BJ61">
            <v>417</v>
          </cell>
          <cell r="BK61">
            <v>-1</v>
          </cell>
          <cell r="BL61">
            <v>35</v>
          </cell>
          <cell r="BM61">
            <v>746</v>
          </cell>
          <cell r="BN61">
            <v>2604</v>
          </cell>
          <cell r="BO61">
            <v>4553</v>
          </cell>
          <cell r="BP61" t="str">
            <v>N/A</v>
          </cell>
          <cell r="BQ61">
            <v>-1</v>
          </cell>
          <cell r="BR61">
            <v>35</v>
          </cell>
          <cell r="BS61">
            <v>746</v>
          </cell>
          <cell r="BT61">
            <v>2604</v>
          </cell>
          <cell r="BU61">
            <v>4553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</row>
        <row r="62">
          <cell r="B62">
            <v>69833</v>
          </cell>
          <cell r="C62" t="str">
            <v>Wichita National Life Group</v>
          </cell>
          <cell r="D62" t="str">
            <v>S</v>
          </cell>
          <cell r="E62" t="str">
            <v>Credit Life</v>
          </cell>
          <cell r="F62">
            <v>454</v>
          </cell>
          <cell r="G62">
            <v>16464</v>
          </cell>
          <cell r="H62">
            <v>15657</v>
          </cell>
          <cell r="I62">
            <v>14929</v>
          </cell>
          <cell r="J62">
            <v>13950</v>
          </cell>
          <cell r="K62">
            <v>13528</v>
          </cell>
          <cell r="L62">
            <v>5.032920318587638E-2</v>
          </cell>
          <cell r="M62">
            <v>15839</v>
          </cell>
          <cell r="N62">
            <v>15120</v>
          </cell>
          <cell r="O62">
            <v>14374</v>
          </cell>
          <cell r="P62">
            <v>13472</v>
          </cell>
          <cell r="Q62">
            <v>13068</v>
          </cell>
          <cell r="R62">
            <v>4.925164376032648E-2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 t="str">
            <v>N/A</v>
          </cell>
          <cell r="Y62">
            <v>681</v>
          </cell>
          <cell r="Z62">
            <v>724</v>
          </cell>
          <cell r="AA62">
            <v>684</v>
          </cell>
          <cell r="AB62">
            <v>612</v>
          </cell>
          <cell r="AC62">
            <v>461</v>
          </cell>
          <cell r="AD62">
            <v>0.10245671388767769</v>
          </cell>
          <cell r="AE62">
            <v>1229</v>
          </cell>
          <cell r="AF62">
            <v>1120</v>
          </cell>
          <cell r="AG62">
            <v>1058</v>
          </cell>
          <cell r="AH62">
            <v>1100</v>
          </cell>
          <cell r="AI62">
            <v>1293</v>
          </cell>
          <cell r="AJ62">
            <v>-1.26108753059745E-2</v>
          </cell>
          <cell r="AK62">
            <v>513</v>
          </cell>
          <cell r="AL62">
            <v>424</v>
          </cell>
          <cell r="AM62">
            <v>297</v>
          </cell>
          <cell r="AN62">
            <v>253</v>
          </cell>
          <cell r="AO62">
            <v>-308</v>
          </cell>
          <cell r="AP62" t="str">
            <v>N/A</v>
          </cell>
          <cell r="AQ62">
            <v>6508</v>
          </cell>
          <cell r="AR62">
            <v>6325</v>
          </cell>
          <cell r="AS62">
            <v>6250</v>
          </cell>
          <cell r="AT62">
            <v>6164</v>
          </cell>
          <cell r="AU62">
            <v>6561</v>
          </cell>
          <cell r="AV62">
            <v>-2.0256558358764227E-3</v>
          </cell>
          <cell r="AW62">
            <v>5516</v>
          </cell>
          <cell r="AX62">
            <v>4849</v>
          </cell>
          <cell r="AY62">
            <v>4814</v>
          </cell>
          <cell r="AZ62">
            <v>4542</v>
          </cell>
          <cell r="BA62">
            <v>4118</v>
          </cell>
          <cell r="BB62">
            <v>7.5807279935647245E-2</v>
          </cell>
          <cell r="BC62">
            <v>414</v>
          </cell>
          <cell r="BD62">
            <v>6500</v>
          </cell>
          <cell r="BE62">
            <v>5623</v>
          </cell>
          <cell r="BF62">
            <v>5387</v>
          </cell>
          <cell r="BG62">
            <v>5260</v>
          </cell>
          <cell r="BH62">
            <v>4512</v>
          </cell>
          <cell r="BI62">
            <v>9.5559745404189461E-2</v>
          </cell>
          <cell r="BJ62">
            <v>256</v>
          </cell>
          <cell r="BK62">
            <v>915</v>
          </cell>
          <cell r="BL62">
            <v>688</v>
          </cell>
          <cell r="BM62">
            <v>640</v>
          </cell>
          <cell r="BN62">
            <v>612</v>
          </cell>
          <cell r="BO62">
            <v>555</v>
          </cell>
          <cell r="BP62">
            <v>0.13313597477136385</v>
          </cell>
          <cell r="BQ62">
            <v>440</v>
          </cell>
          <cell r="BR62">
            <v>245</v>
          </cell>
          <cell r="BS62">
            <v>317</v>
          </cell>
          <cell r="BT62">
            <v>251</v>
          </cell>
          <cell r="BU62">
            <v>179</v>
          </cell>
          <cell r="BV62">
            <v>475</v>
          </cell>
          <cell r="BW62">
            <v>443</v>
          </cell>
          <cell r="BX62">
            <v>323</v>
          </cell>
          <cell r="BY62">
            <v>361</v>
          </cell>
          <cell r="BZ62">
            <v>376</v>
          </cell>
        </row>
        <row r="63">
          <cell r="B63">
            <v>60054</v>
          </cell>
          <cell r="C63" t="str">
            <v>United Heartland Life Ins Co</v>
          </cell>
          <cell r="D63" t="str">
            <v>S</v>
          </cell>
          <cell r="E63" t="str">
            <v>Group Life</v>
          </cell>
          <cell r="F63">
            <v>445</v>
          </cell>
          <cell r="G63">
            <v>17925</v>
          </cell>
          <cell r="H63">
            <v>16983</v>
          </cell>
          <cell r="I63">
            <v>3680</v>
          </cell>
          <cell r="J63">
            <v>3505</v>
          </cell>
          <cell r="K63">
            <v>3413</v>
          </cell>
          <cell r="L63">
            <v>0.51384258870891275</v>
          </cell>
          <cell r="M63">
            <v>16165</v>
          </cell>
          <cell r="N63">
            <v>15422</v>
          </cell>
          <cell r="O63">
            <v>3606</v>
          </cell>
          <cell r="P63">
            <v>3416</v>
          </cell>
          <cell r="Q63">
            <v>3233</v>
          </cell>
          <cell r="R63">
            <v>0.49534878122122056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 t="str">
            <v>N/A</v>
          </cell>
          <cell r="Y63">
            <v>1032</v>
          </cell>
          <cell r="Z63">
            <v>937</v>
          </cell>
          <cell r="AA63">
            <v>198</v>
          </cell>
          <cell r="AB63">
            <v>179</v>
          </cell>
          <cell r="AC63">
            <v>162</v>
          </cell>
          <cell r="AD63">
            <v>0.58869734839588672</v>
          </cell>
          <cell r="AE63">
            <v>3644</v>
          </cell>
          <cell r="AF63">
            <v>3580</v>
          </cell>
          <cell r="AG63">
            <v>1</v>
          </cell>
          <cell r="AH63">
            <v>8</v>
          </cell>
          <cell r="AI63">
            <v>14</v>
          </cell>
          <cell r="AJ63">
            <v>3.0166369873154011</v>
          </cell>
          <cell r="AK63">
            <v>695</v>
          </cell>
          <cell r="AL63">
            <v>885</v>
          </cell>
          <cell r="AM63">
            <v>126</v>
          </cell>
          <cell r="AN63">
            <v>123</v>
          </cell>
          <cell r="AO63">
            <v>126</v>
          </cell>
          <cell r="AP63">
            <v>0.53251087439054579</v>
          </cell>
          <cell r="AQ63">
            <v>7333</v>
          </cell>
          <cell r="AR63">
            <v>6924</v>
          </cell>
          <cell r="AS63">
            <v>3615</v>
          </cell>
          <cell r="AT63">
            <v>3489</v>
          </cell>
          <cell r="AU63">
            <v>3366</v>
          </cell>
          <cell r="AV63">
            <v>0.21490380805802362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 t="str">
            <v>N/A</v>
          </cell>
          <cell r="BC63">
            <v>305</v>
          </cell>
          <cell r="BD63">
            <v>22725</v>
          </cell>
          <cell r="BE63">
            <v>23615</v>
          </cell>
          <cell r="BF63">
            <v>0</v>
          </cell>
          <cell r="BG63">
            <v>0</v>
          </cell>
          <cell r="BH63">
            <v>0</v>
          </cell>
          <cell r="BI63" t="str">
            <v>N/A</v>
          </cell>
          <cell r="BJ63">
            <v>415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 t="str">
            <v>N/A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</row>
        <row r="64">
          <cell r="B64">
            <v>68036</v>
          </cell>
          <cell r="C64" t="str">
            <v>Medical Benefits Mutual Life</v>
          </cell>
          <cell r="D64" t="str">
            <v>M</v>
          </cell>
          <cell r="E64" t="str">
            <v>Group A&amp;H</v>
          </cell>
          <cell r="F64">
            <v>456</v>
          </cell>
          <cell r="G64">
            <v>16023</v>
          </cell>
          <cell r="H64">
            <v>11233</v>
          </cell>
          <cell r="I64">
            <v>13319</v>
          </cell>
          <cell r="J64">
            <v>12264</v>
          </cell>
          <cell r="K64">
            <v>12807</v>
          </cell>
          <cell r="L64">
            <v>5.7606486576996886E-2</v>
          </cell>
          <cell r="M64">
            <v>14556</v>
          </cell>
          <cell r="N64">
            <v>8747</v>
          </cell>
          <cell r="O64">
            <v>11960</v>
          </cell>
          <cell r="P64">
            <v>10800</v>
          </cell>
          <cell r="Q64">
            <v>11156</v>
          </cell>
          <cell r="R64">
            <v>6.8767860273447196E-2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 t="str">
            <v>N/A</v>
          </cell>
          <cell r="Y64">
            <v>1189</v>
          </cell>
          <cell r="Z64">
            <v>702</v>
          </cell>
          <cell r="AA64">
            <v>439</v>
          </cell>
          <cell r="AB64">
            <v>424</v>
          </cell>
          <cell r="AC64">
            <v>415</v>
          </cell>
          <cell r="AD64">
            <v>0.30101840223477877</v>
          </cell>
          <cell r="AE64">
            <v>4880</v>
          </cell>
          <cell r="AF64">
            <v>5118</v>
          </cell>
          <cell r="AG64">
            <v>3715</v>
          </cell>
          <cell r="AH64">
            <v>3686</v>
          </cell>
          <cell r="AI64">
            <v>3900</v>
          </cell>
          <cell r="AJ64">
            <v>5.7642280062442972E-2</v>
          </cell>
          <cell r="AK64">
            <v>230</v>
          </cell>
          <cell r="AL64">
            <v>711</v>
          </cell>
          <cell r="AM64">
            <v>-394</v>
          </cell>
          <cell r="AN64">
            <v>-405</v>
          </cell>
          <cell r="AO64">
            <v>-664</v>
          </cell>
          <cell r="AP64" t="str">
            <v>N/A</v>
          </cell>
          <cell r="AQ64">
            <v>7814</v>
          </cell>
          <cell r="AR64">
            <v>7589</v>
          </cell>
          <cell r="AS64">
            <v>6072</v>
          </cell>
          <cell r="AT64">
            <v>6255</v>
          </cell>
          <cell r="AU64">
            <v>6530</v>
          </cell>
          <cell r="AV64">
            <v>4.5899743292295299E-2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18087</v>
          </cell>
          <cell r="BB64">
            <v>-0.999</v>
          </cell>
          <cell r="BC64">
            <v>330</v>
          </cell>
          <cell r="BD64">
            <v>17497</v>
          </cell>
          <cell r="BE64">
            <v>8310</v>
          </cell>
          <cell r="BF64">
            <v>36221</v>
          </cell>
          <cell r="BG64">
            <v>32331</v>
          </cell>
          <cell r="BH64">
            <v>35585</v>
          </cell>
          <cell r="BI64">
            <v>-0.16261697005315073</v>
          </cell>
          <cell r="BJ64">
            <v>415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 t="str">
            <v>N/A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</row>
        <row r="65">
          <cell r="B65">
            <v>70062</v>
          </cell>
          <cell r="C65" t="str">
            <v>United Funeral Group</v>
          </cell>
          <cell r="D65" t="str">
            <v>S</v>
          </cell>
          <cell r="E65" t="str">
            <v>Ord Life</v>
          </cell>
          <cell r="F65">
            <v>457</v>
          </cell>
          <cell r="G65">
            <v>15986</v>
          </cell>
          <cell r="H65">
            <v>14063</v>
          </cell>
          <cell r="I65">
            <v>13097</v>
          </cell>
          <cell r="J65">
            <v>12315</v>
          </cell>
          <cell r="K65">
            <v>11213</v>
          </cell>
          <cell r="L65">
            <v>9.2708940875899717E-2</v>
          </cell>
          <cell r="M65">
            <v>15301</v>
          </cell>
          <cell r="N65">
            <v>13429</v>
          </cell>
          <cell r="O65">
            <v>12511</v>
          </cell>
          <cell r="P65">
            <v>11725</v>
          </cell>
          <cell r="Q65">
            <v>10685</v>
          </cell>
          <cell r="R65">
            <v>9.3921913332069853E-2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 t="str">
            <v>N/A</v>
          </cell>
          <cell r="Y65">
            <v>1029</v>
          </cell>
          <cell r="Z65">
            <v>927</v>
          </cell>
          <cell r="AA65">
            <v>834</v>
          </cell>
          <cell r="AB65">
            <v>772</v>
          </cell>
          <cell r="AC65">
            <v>721</v>
          </cell>
          <cell r="AD65">
            <v>9.2999661654113233E-2</v>
          </cell>
          <cell r="AE65">
            <v>749</v>
          </cell>
          <cell r="AF65">
            <v>671</v>
          </cell>
          <cell r="AG65">
            <v>599</v>
          </cell>
          <cell r="AH65">
            <v>558</v>
          </cell>
          <cell r="AI65">
            <v>565</v>
          </cell>
          <cell r="AJ65">
            <v>7.3021298664937576E-2</v>
          </cell>
          <cell r="AK65">
            <v>5</v>
          </cell>
          <cell r="AL65">
            <v>272</v>
          </cell>
          <cell r="AM65">
            <v>215</v>
          </cell>
          <cell r="AN65">
            <v>248</v>
          </cell>
          <cell r="AO65">
            <v>169</v>
          </cell>
          <cell r="AP65">
            <v>-0.58526486881571582</v>
          </cell>
          <cell r="AQ65">
            <v>687</v>
          </cell>
          <cell r="AR65">
            <v>786</v>
          </cell>
          <cell r="AS65">
            <v>679</v>
          </cell>
          <cell r="AT65">
            <v>731</v>
          </cell>
          <cell r="AU65">
            <v>695</v>
          </cell>
          <cell r="AV65">
            <v>-2.8902036320513874E-3</v>
          </cell>
          <cell r="AW65">
            <v>2137</v>
          </cell>
          <cell r="AX65">
            <v>1229</v>
          </cell>
          <cell r="AY65">
            <v>1175</v>
          </cell>
          <cell r="AZ65">
            <v>1256</v>
          </cell>
          <cell r="BA65">
            <v>1348</v>
          </cell>
          <cell r="BB65">
            <v>0.12209249460457931</v>
          </cell>
          <cell r="BC65">
            <v>442</v>
          </cell>
          <cell r="BD65">
            <v>4192</v>
          </cell>
          <cell r="BE65">
            <v>3141</v>
          </cell>
          <cell r="BF65">
            <v>3062</v>
          </cell>
          <cell r="BG65">
            <v>3164</v>
          </cell>
          <cell r="BH65">
            <v>3168</v>
          </cell>
          <cell r="BI65">
            <v>7.2528954079811192E-2</v>
          </cell>
          <cell r="BJ65">
            <v>297</v>
          </cell>
          <cell r="BK65">
            <v>389</v>
          </cell>
          <cell r="BL65">
            <v>173</v>
          </cell>
          <cell r="BM65">
            <v>241</v>
          </cell>
          <cell r="BN65">
            <v>215</v>
          </cell>
          <cell r="BO65">
            <v>341</v>
          </cell>
          <cell r="BP65">
            <v>3.3472216218387127E-2</v>
          </cell>
          <cell r="BQ65">
            <v>342</v>
          </cell>
          <cell r="BR65">
            <v>164</v>
          </cell>
          <cell r="BS65">
            <v>228</v>
          </cell>
          <cell r="BT65">
            <v>210</v>
          </cell>
          <cell r="BU65">
            <v>330</v>
          </cell>
          <cell r="BV65">
            <v>47</v>
          </cell>
          <cell r="BW65">
            <v>9</v>
          </cell>
          <cell r="BX65">
            <v>13</v>
          </cell>
          <cell r="BY65">
            <v>5</v>
          </cell>
          <cell r="BZ65">
            <v>11</v>
          </cell>
        </row>
        <row r="66">
          <cell r="B66">
            <v>7246</v>
          </cell>
          <cell r="C66" t="str">
            <v>Best Life Assur Co of CA</v>
          </cell>
          <cell r="D66" t="str">
            <v>S</v>
          </cell>
          <cell r="E66" t="str">
            <v>Group A&amp;H</v>
          </cell>
          <cell r="F66">
            <v>458</v>
          </cell>
          <cell r="G66">
            <v>15301</v>
          </cell>
          <cell r="H66">
            <v>18348</v>
          </cell>
          <cell r="I66">
            <v>18370</v>
          </cell>
          <cell r="J66">
            <v>16117</v>
          </cell>
          <cell r="K66">
            <v>16035</v>
          </cell>
          <cell r="L66">
            <v>-1.1645571092086873E-2</v>
          </cell>
          <cell r="M66">
            <v>7787</v>
          </cell>
          <cell r="N66">
            <v>11303</v>
          </cell>
          <cell r="O66">
            <v>9630</v>
          </cell>
          <cell r="P66">
            <v>10837</v>
          </cell>
          <cell r="Q66">
            <v>10296</v>
          </cell>
          <cell r="R66">
            <v>-6.7442948800587696E-2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 t="str">
            <v>N/A</v>
          </cell>
          <cell r="Y66">
            <v>537</v>
          </cell>
          <cell r="Z66">
            <v>516</v>
          </cell>
          <cell r="AA66">
            <v>637</v>
          </cell>
          <cell r="AB66">
            <v>617</v>
          </cell>
          <cell r="AC66">
            <v>657</v>
          </cell>
          <cell r="AD66">
            <v>-4.9171416143295649E-2</v>
          </cell>
          <cell r="AE66">
            <v>3135</v>
          </cell>
          <cell r="AF66">
            <v>3832</v>
          </cell>
          <cell r="AG66">
            <v>2536</v>
          </cell>
          <cell r="AH66">
            <v>2853</v>
          </cell>
          <cell r="AI66">
            <v>2742</v>
          </cell>
          <cell r="AJ66">
            <v>3.4052344627938977E-2</v>
          </cell>
          <cell r="AK66">
            <v>-3615</v>
          </cell>
          <cell r="AL66">
            <v>178</v>
          </cell>
          <cell r="AM66">
            <v>744</v>
          </cell>
          <cell r="AN66">
            <v>118</v>
          </cell>
          <cell r="AO66">
            <v>749</v>
          </cell>
          <cell r="AP66" t="str">
            <v>N/A</v>
          </cell>
          <cell r="AQ66">
            <v>5618</v>
          </cell>
          <cell r="AR66">
            <v>8213</v>
          </cell>
          <cell r="AS66">
            <v>7998</v>
          </cell>
          <cell r="AT66">
            <v>7254</v>
          </cell>
          <cell r="AU66">
            <v>7130</v>
          </cell>
          <cell r="AV66">
            <v>-5.7843494452894391E-2</v>
          </cell>
          <cell r="AW66">
            <v>0</v>
          </cell>
          <cell r="AX66">
            <v>4</v>
          </cell>
          <cell r="AY66">
            <v>1</v>
          </cell>
          <cell r="AZ66">
            <v>1</v>
          </cell>
          <cell r="BA66">
            <v>0</v>
          </cell>
          <cell r="BB66" t="str">
            <v>N/A</v>
          </cell>
          <cell r="BC66">
            <v>302</v>
          </cell>
          <cell r="BD66">
            <v>23937</v>
          </cell>
          <cell r="BE66">
            <v>25554</v>
          </cell>
          <cell r="BF66">
            <v>22560</v>
          </cell>
          <cell r="BG66">
            <v>21492</v>
          </cell>
          <cell r="BH66">
            <v>20144</v>
          </cell>
          <cell r="BI66">
            <v>4.4073328920107298E-2</v>
          </cell>
          <cell r="BJ66">
            <v>415</v>
          </cell>
          <cell r="BK66">
            <v>0</v>
          </cell>
          <cell r="BL66">
            <v>4</v>
          </cell>
          <cell r="BM66">
            <v>1</v>
          </cell>
          <cell r="BN66">
            <v>1</v>
          </cell>
          <cell r="BO66">
            <v>0</v>
          </cell>
          <cell r="BP66" t="str">
            <v>N/A</v>
          </cell>
          <cell r="BQ66">
            <v>0</v>
          </cell>
          <cell r="BR66">
            <v>4</v>
          </cell>
          <cell r="BS66">
            <v>1</v>
          </cell>
          <cell r="BT66">
            <v>1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</row>
        <row r="67">
          <cell r="B67">
            <v>69110</v>
          </cell>
          <cell r="C67" t="str">
            <v>Artisans Order of Mut Prot</v>
          </cell>
          <cell r="D67" t="str">
            <v>F</v>
          </cell>
          <cell r="E67" t="str">
            <v>Ord Life</v>
          </cell>
          <cell r="F67">
            <v>459</v>
          </cell>
          <cell r="G67">
            <v>14985</v>
          </cell>
          <cell r="H67">
            <v>15230</v>
          </cell>
          <cell r="I67">
            <v>15504</v>
          </cell>
          <cell r="J67">
            <v>15844</v>
          </cell>
          <cell r="K67">
            <v>16024</v>
          </cell>
          <cell r="L67">
            <v>-1.6619815698229411E-2</v>
          </cell>
          <cell r="M67">
            <v>14776</v>
          </cell>
          <cell r="N67">
            <v>15004</v>
          </cell>
          <cell r="O67">
            <v>15245</v>
          </cell>
          <cell r="P67">
            <v>15595</v>
          </cell>
          <cell r="Q67">
            <v>15820</v>
          </cell>
          <cell r="R67">
            <v>-1.69228521410325E-2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 t="str">
            <v>N/A</v>
          </cell>
          <cell r="Y67">
            <v>913</v>
          </cell>
          <cell r="Z67">
            <v>919</v>
          </cell>
          <cell r="AA67">
            <v>933</v>
          </cell>
          <cell r="AB67">
            <v>830</v>
          </cell>
          <cell r="AC67">
            <v>871</v>
          </cell>
          <cell r="AD67">
            <v>1.184305610210273E-2</v>
          </cell>
          <cell r="AE67">
            <v>948</v>
          </cell>
          <cell r="AF67">
            <v>888</v>
          </cell>
          <cell r="AG67">
            <v>881</v>
          </cell>
          <cell r="AH67">
            <v>769</v>
          </cell>
          <cell r="AI67">
            <v>773</v>
          </cell>
          <cell r="AJ67">
            <v>5.2342743875877701E-2</v>
          </cell>
          <cell r="AK67">
            <v>-239</v>
          </cell>
          <cell r="AL67">
            <v>-150</v>
          </cell>
          <cell r="AM67">
            <v>-49</v>
          </cell>
          <cell r="AN67">
            <v>-59</v>
          </cell>
          <cell r="AO67">
            <v>56</v>
          </cell>
          <cell r="AP67" t="str">
            <v>N/A</v>
          </cell>
          <cell r="AQ67">
            <v>9417</v>
          </cell>
          <cell r="AR67">
            <v>9658</v>
          </cell>
          <cell r="AS67">
            <v>9687</v>
          </cell>
          <cell r="AT67">
            <v>9838</v>
          </cell>
          <cell r="AU67">
            <v>10122</v>
          </cell>
          <cell r="AV67">
            <v>-1.7886774704452428E-2</v>
          </cell>
          <cell r="AW67">
            <v>98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 t="str">
            <v>N/A</v>
          </cell>
          <cell r="BC67">
            <v>535</v>
          </cell>
          <cell r="BD67">
            <v>319</v>
          </cell>
          <cell r="BE67">
            <v>169</v>
          </cell>
          <cell r="BF67">
            <v>191</v>
          </cell>
          <cell r="BG67">
            <v>216</v>
          </cell>
          <cell r="BH67">
            <v>199</v>
          </cell>
          <cell r="BI67">
            <v>0.12521212058637068</v>
          </cell>
          <cell r="BJ67">
            <v>336</v>
          </cell>
          <cell r="BK67">
            <v>98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 t="str">
            <v>N/A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98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</row>
        <row r="68">
          <cell r="B68">
            <v>70039</v>
          </cell>
          <cell r="C68" t="str">
            <v>Plateau Group, Inc.</v>
          </cell>
          <cell r="D68" t="str">
            <v>S</v>
          </cell>
          <cell r="E68" t="str">
            <v>Credit Life</v>
          </cell>
          <cell r="F68">
            <v>460</v>
          </cell>
          <cell r="G68">
            <v>14980</v>
          </cell>
          <cell r="H68">
            <v>14205</v>
          </cell>
          <cell r="I68">
            <v>14255</v>
          </cell>
          <cell r="J68">
            <v>19295</v>
          </cell>
          <cell r="K68">
            <v>17556</v>
          </cell>
          <cell r="L68">
            <v>-3.8893398451814352E-2</v>
          </cell>
          <cell r="M68">
            <v>13273</v>
          </cell>
          <cell r="N68">
            <v>12891</v>
          </cell>
          <cell r="O68">
            <v>13088</v>
          </cell>
          <cell r="P68">
            <v>17958</v>
          </cell>
          <cell r="Q68">
            <v>16215</v>
          </cell>
          <cell r="R68">
            <v>-4.8819287451636814E-2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 t="str">
            <v>N/A</v>
          </cell>
          <cell r="Y68">
            <v>755</v>
          </cell>
          <cell r="Z68">
            <v>696</v>
          </cell>
          <cell r="AA68">
            <v>692</v>
          </cell>
          <cell r="AB68">
            <v>1077</v>
          </cell>
          <cell r="AC68">
            <v>775</v>
          </cell>
          <cell r="AD68">
            <v>-6.5150047527733172E-3</v>
          </cell>
          <cell r="AE68">
            <v>2219</v>
          </cell>
          <cell r="AF68">
            <v>2211</v>
          </cell>
          <cell r="AG68">
            <v>2299</v>
          </cell>
          <cell r="AH68">
            <v>2292</v>
          </cell>
          <cell r="AI68">
            <v>2877</v>
          </cell>
          <cell r="AJ68">
            <v>-6.2860248595364279E-2</v>
          </cell>
          <cell r="AK68">
            <v>1348</v>
          </cell>
          <cell r="AL68">
            <v>1360</v>
          </cell>
          <cell r="AM68">
            <v>1550</v>
          </cell>
          <cell r="AN68">
            <v>1420</v>
          </cell>
          <cell r="AO68">
            <v>1152</v>
          </cell>
          <cell r="AP68">
            <v>4.0062297242620684E-2</v>
          </cell>
          <cell r="AQ68">
            <v>5820</v>
          </cell>
          <cell r="AR68">
            <v>5464</v>
          </cell>
          <cell r="AS68">
            <v>5372</v>
          </cell>
          <cell r="AT68">
            <v>4909</v>
          </cell>
          <cell r="AU68">
            <v>4108</v>
          </cell>
          <cell r="AV68">
            <v>9.0995947562568721E-2</v>
          </cell>
          <cell r="AW68">
            <v>23319</v>
          </cell>
          <cell r="AX68">
            <v>24432</v>
          </cell>
          <cell r="AY68">
            <v>24872</v>
          </cell>
          <cell r="AZ68">
            <v>24194</v>
          </cell>
          <cell r="BA68">
            <v>23031</v>
          </cell>
          <cell r="BB68">
            <v>3.1116673178293156E-3</v>
          </cell>
          <cell r="BC68">
            <v>404</v>
          </cell>
          <cell r="BD68">
            <v>7289</v>
          </cell>
          <cell r="BE68">
            <v>7635</v>
          </cell>
          <cell r="BF68">
            <v>8799</v>
          </cell>
          <cell r="BG68">
            <v>11210</v>
          </cell>
          <cell r="BH68">
            <v>10865</v>
          </cell>
          <cell r="BI68">
            <v>-9.4977128139093023E-2</v>
          </cell>
          <cell r="BJ68">
            <v>415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 t="str">
            <v>N/A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</row>
        <row r="69">
          <cell r="B69">
            <v>8354</v>
          </cell>
          <cell r="C69" t="str">
            <v>Mountain Life Ins Co</v>
          </cell>
          <cell r="D69" t="str">
            <v>S</v>
          </cell>
          <cell r="E69" t="str">
            <v>Credit Life</v>
          </cell>
          <cell r="F69">
            <v>461</v>
          </cell>
          <cell r="G69">
            <v>14912</v>
          </cell>
          <cell r="H69">
            <v>13906</v>
          </cell>
          <cell r="I69">
            <v>12341</v>
          </cell>
          <cell r="J69">
            <v>11552</v>
          </cell>
          <cell r="K69">
            <v>10745</v>
          </cell>
          <cell r="L69">
            <v>8.5381384806158075E-2</v>
          </cell>
          <cell r="M69">
            <v>11277</v>
          </cell>
          <cell r="N69">
            <v>10713</v>
          </cell>
          <cell r="O69">
            <v>9590</v>
          </cell>
          <cell r="P69">
            <v>9301</v>
          </cell>
          <cell r="Q69">
            <v>7966</v>
          </cell>
          <cell r="R69">
            <v>9.0782896535579236E-2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 t="str">
            <v>N/A</v>
          </cell>
          <cell r="Y69">
            <v>518</v>
          </cell>
          <cell r="Z69">
            <v>502</v>
          </cell>
          <cell r="AA69">
            <v>465</v>
          </cell>
          <cell r="AB69">
            <v>427</v>
          </cell>
          <cell r="AC69">
            <v>273</v>
          </cell>
          <cell r="AD69">
            <v>0.17365858044083202</v>
          </cell>
          <cell r="AE69">
            <v>2070</v>
          </cell>
          <cell r="AF69">
            <v>1686</v>
          </cell>
          <cell r="AG69">
            <v>1727</v>
          </cell>
          <cell r="AH69">
            <v>1500</v>
          </cell>
          <cell r="AI69">
            <v>1301</v>
          </cell>
          <cell r="AJ69">
            <v>0.12311250348560371</v>
          </cell>
          <cell r="AK69">
            <v>356</v>
          </cell>
          <cell r="AL69">
            <v>501</v>
          </cell>
          <cell r="AM69">
            <v>497</v>
          </cell>
          <cell r="AN69">
            <v>448</v>
          </cell>
          <cell r="AO69">
            <v>397</v>
          </cell>
          <cell r="AP69">
            <v>-2.6883418531131423E-2</v>
          </cell>
          <cell r="AQ69">
            <v>3658</v>
          </cell>
          <cell r="AR69">
            <v>4045</v>
          </cell>
          <cell r="AS69">
            <v>3576</v>
          </cell>
          <cell r="AT69">
            <v>4006</v>
          </cell>
          <cell r="AU69">
            <v>3915</v>
          </cell>
          <cell r="AV69">
            <v>-1.6831436470109484E-2</v>
          </cell>
          <cell r="AW69">
            <v>20033</v>
          </cell>
          <cell r="AX69">
            <v>20851</v>
          </cell>
          <cell r="AY69">
            <v>22690</v>
          </cell>
          <cell r="AZ69">
            <v>21930</v>
          </cell>
          <cell r="BA69">
            <v>21087</v>
          </cell>
          <cell r="BB69">
            <v>-1.2737142910378099E-2</v>
          </cell>
          <cell r="BC69">
            <v>431</v>
          </cell>
          <cell r="BD69">
            <v>4664</v>
          </cell>
          <cell r="BE69">
            <v>4704</v>
          </cell>
          <cell r="BF69">
            <v>4495</v>
          </cell>
          <cell r="BG69">
            <v>5671</v>
          </cell>
          <cell r="BH69">
            <v>3390</v>
          </cell>
          <cell r="BI69">
            <v>8.3028065112034824E-2</v>
          </cell>
          <cell r="BJ69">
            <v>241</v>
          </cell>
          <cell r="BK69">
            <v>1341</v>
          </cell>
          <cell r="BL69">
            <v>1518</v>
          </cell>
          <cell r="BM69">
            <v>1156</v>
          </cell>
          <cell r="BN69">
            <v>783</v>
          </cell>
          <cell r="BO69">
            <v>739</v>
          </cell>
          <cell r="BP69">
            <v>0.16063612749740547</v>
          </cell>
          <cell r="BQ69">
            <v>135</v>
          </cell>
          <cell r="BR69">
            <v>190</v>
          </cell>
          <cell r="BS69">
            <v>185</v>
          </cell>
          <cell r="BT69">
            <v>192</v>
          </cell>
          <cell r="BU69">
            <v>133</v>
          </cell>
          <cell r="BV69">
            <v>1206</v>
          </cell>
          <cell r="BW69">
            <v>1328</v>
          </cell>
          <cell r="BX69">
            <v>971</v>
          </cell>
          <cell r="BY69">
            <v>591</v>
          </cell>
          <cell r="BZ69">
            <v>606</v>
          </cell>
        </row>
        <row r="70">
          <cell r="B70">
            <v>70092</v>
          </cell>
          <cell r="C70" t="str">
            <v>Wasatch Insurance Group</v>
          </cell>
          <cell r="D70" t="str">
            <v>S</v>
          </cell>
          <cell r="E70" t="str">
            <v>Group A&amp;H</v>
          </cell>
          <cell r="F70">
            <v>446</v>
          </cell>
          <cell r="G70">
            <v>17342</v>
          </cell>
          <cell r="H70">
            <v>17610</v>
          </cell>
          <cell r="I70">
            <v>19319</v>
          </cell>
          <cell r="J70">
            <v>19604</v>
          </cell>
          <cell r="K70">
            <v>19371</v>
          </cell>
          <cell r="L70">
            <v>-2.7282374742592361E-2</v>
          </cell>
          <cell r="M70">
            <v>14416</v>
          </cell>
          <cell r="N70">
            <v>12311</v>
          </cell>
          <cell r="O70">
            <v>15469</v>
          </cell>
          <cell r="P70">
            <v>16345</v>
          </cell>
          <cell r="Q70">
            <v>14845</v>
          </cell>
          <cell r="R70">
            <v>-7.3042948585915063E-3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 t="str">
            <v>N/A</v>
          </cell>
          <cell r="Y70">
            <v>816</v>
          </cell>
          <cell r="Z70">
            <v>895</v>
          </cell>
          <cell r="AA70">
            <v>856</v>
          </cell>
          <cell r="AB70">
            <v>913</v>
          </cell>
          <cell r="AC70">
            <v>674</v>
          </cell>
          <cell r="AD70">
            <v>4.8956710340384242E-2</v>
          </cell>
          <cell r="AE70">
            <v>2744</v>
          </cell>
          <cell r="AF70">
            <v>2622</v>
          </cell>
          <cell r="AG70">
            <v>2610</v>
          </cell>
          <cell r="AH70">
            <v>2103</v>
          </cell>
          <cell r="AI70">
            <v>1558</v>
          </cell>
          <cell r="AJ70">
            <v>0.15200446784490576</v>
          </cell>
          <cell r="AK70">
            <v>-1567</v>
          </cell>
          <cell r="AL70">
            <v>-1714</v>
          </cell>
          <cell r="AM70">
            <v>571</v>
          </cell>
          <cell r="AN70">
            <v>1824</v>
          </cell>
          <cell r="AO70">
            <v>2673</v>
          </cell>
          <cell r="AP70" t="str">
            <v>N/A</v>
          </cell>
          <cell r="AQ70">
            <v>8204</v>
          </cell>
          <cell r="AR70">
            <v>8101</v>
          </cell>
          <cell r="AS70">
            <v>12106</v>
          </cell>
          <cell r="AT70">
            <v>12693</v>
          </cell>
          <cell r="AU70">
            <v>12681</v>
          </cell>
          <cell r="AV70">
            <v>-0.10315366588799747</v>
          </cell>
          <cell r="AW70">
            <v>2520</v>
          </cell>
          <cell r="AX70">
            <v>5585</v>
          </cell>
          <cell r="AY70">
            <v>4425</v>
          </cell>
          <cell r="AZ70">
            <v>4371</v>
          </cell>
          <cell r="BA70">
            <v>245</v>
          </cell>
          <cell r="BB70">
            <v>0.79084753760589366</v>
          </cell>
          <cell r="BC70">
            <v>287</v>
          </cell>
          <cell r="BD70">
            <v>28459</v>
          </cell>
          <cell r="BE70">
            <v>27172</v>
          </cell>
          <cell r="BF70">
            <v>23835</v>
          </cell>
          <cell r="BG70">
            <v>23252</v>
          </cell>
          <cell r="BH70">
            <v>22926</v>
          </cell>
          <cell r="BI70">
            <v>5.5535482308707994E-2</v>
          </cell>
          <cell r="BJ70">
            <v>382</v>
          </cell>
          <cell r="BK70">
            <v>19</v>
          </cell>
          <cell r="BL70">
            <v>2</v>
          </cell>
          <cell r="BM70">
            <v>0</v>
          </cell>
          <cell r="BN70">
            <v>5</v>
          </cell>
          <cell r="BO70">
            <v>6</v>
          </cell>
          <cell r="BP70">
            <v>0.33398389870538486</v>
          </cell>
          <cell r="BQ70">
            <v>19</v>
          </cell>
          <cell r="BR70">
            <v>2</v>
          </cell>
          <cell r="BS70">
            <v>0</v>
          </cell>
          <cell r="BT70">
            <v>5</v>
          </cell>
          <cell r="BU70">
            <v>6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</row>
        <row r="71">
          <cell r="B71">
            <v>9815</v>
          </cell>
          <cell r="C71" t="str">
            <v>Polish Union of America</v>
          </cell>
          <cell r="D71" t="str">
            <v>F</v>
          </cell>
          <cell r="E71" t="str">
            <v>Indiv Ann</v>
          </cell>
          <cell r="F71">
            <v>443</v>
          </cell>
          <cell r="G71">
            <v>17940</v>
          </cell>
          <cell r="H71">
            <v>16898</v>
          </cell>
          <cell r="I71">
            <v>0</v>
          </cell>
          <cell r="J71">
            <v>0</v>
          </cell>
          <cell r="K71">
            <v>13505</v>
          </cell>
          <cell r="L71">
            <v>7.3573944163611987E-2</v>
          </cell>
          <cell r="M71">
            <v>17756</v>
          </cell>
          <cell r="N71">
            <v>16713</v>
          </cell>
          <cell r="O71">
            <v>0</v>
          </cell>
          <cell r="P71">
            <v>0</v>
          </cell>
          <cell r="Q71">
            <v>13292</v>
          </cell>
          <cell r="R71">
            <v>7.5074846836234874E-2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 t="str">
            <v>N/A</v>
          </cell>
          <cell r="Y71">
            <v>1279</v>
          </cell>
          <cell r="Z71">
            <v>1207</v>
          </cell>
          <cell r="AA71">
            <v>0</v>
          </cell>
          <cell r="AB71">
            <v>0</v>
          </cell>
          <cell r="AC71">
            <v>1032</v>
          </cell>
          <cell r="AD71">
            <v>5.5109933516169982E-2</v>
          </cell>
          <cell r="AE71">
            <v>518</v>
          </cell>
          <cell r="AF71">
            <v>525</v>
          </cell>
          <cell r="AG71">
            <v>0</v>
          </cell>
          <cell r="AH71">
            <v>0</v>
          </cell>
          <cell r="AI71">
            <v>498</v>
          </cell>
          <cell r="AJ71">
            <v>9.8924007919819253E-3</v>
          </cell>
          <cell r="AK71">
            <v>-47</v>
          </cell>
          <cell r="AL71">
            <v>-111</v>
          </cell>
          <cell r="AM71">
            <v>0</v>
          </cell>
          <cell r="AN71">
            <v>0</v>
          </cell>
          <cell r="AO71">
            <v>73</v>
          </cell>
          <cell r="AP71" t="str">
            <v>N/A</v>
          </cell>
          <cell r="AQ71">
            <v>782</v>
          </cell>
          <cell r="AR71">
            <v>860</v>
          </cell>
          <cell r="AS71">
            <v>0</v>
          </cell>
          <cell r="AT71">
            <v>0</v>
          </cell>
          <cell r="AU71">
            <v>509</v>
          </cell>
          <cell r="AV71">
            <v>0.11332572114108368</v>
          </cell>
          <cell r="AW71">
            <v>957</v>
          </cell>
          <cell r="AX71">
            <v>1455</v>
          </cell>
          <cell r="AY71">
            <v>0</v>
          </cell>
          <cell r="AZ71">
            <v>0</v>
          </cell>
          <cell r="BA71">
            <v>590</v>
          </cell>
          <cell r="BB71">
            <v>0.12853486708409967</v>
          </cell>
          <cell r="BC71">
            <v>491</v>
          </cell>
          <cell r="BD71">
            <v>1514</v>
          </cell>
          <cell r="BE71">
            <v>1972</v>
          </cell>
          <cell r="BF71">
            <v>0</v>
          </cell>
          <cell r="BG71">
            <v>0</v>
          </cell>
          <cell r="BH71">
            <v>724</v>
          </cell>
          <cell r="BI71">
            <v>0.20253251291921165</v>
          </cell>
          <cell r="BJ71">
            <v>340</v>
          </cell>
          <cell r="BK71">
            <v>91</v>
          </cell>
          <cell r="BL71">
            <v>76</v>
          </cell>
          <cell r="BM71">
            <v>0</v>
          </cell>
          <cell r="BN71">
            <v>0</v>
          </cell>
          <cell r="BO71">
            <v>201</v>
          </cell>
          <cell r="BP71">
            <v>-0.17972149027595818</v>
          </cell>
          <cell r="BQ71">
            <v>9</v>
          </cell>
          <cell r="BR71">
            <v>10</v>
          </cell>
          <cell r="BS71">
            <v>0</v>
          </cell>
          <cell r="BT71">
            <v>0</v>
          </cell>
          <cell r="BU71">
            <v>3</v>
          </cell>
          <cell r="BV71">
            <v>82</v>
          </cell>
          <cell r="BW71">
            <v>66</v>
          </cell>
          <cell r="BX71">
            <v>0</v>
          </cell>
          <cell r="BY71">
            <v>0</v>
          </cell>
          <cell r="BZ71">
            <v>198</v>
          </cell>
        </row>
        <row r="72">
          <cell r="B72">
            <v>8946</v>
          </cell>
          <cell r="C72" t="str">
            <v>Pharmacists Life Ins Co</v>
          </cell>
          <cell r="D72" t="str">
            <v>S</v>
          </cell>
          <cell r="E72" t="str">
            <v>Ord Life</v>
          </cell>
          <cell r="F72">
            <v>444</v>
          </cell>
          <cell r="G72">
            <v>17929</v>
          </cell>
          <cell r="H72">
            <v>16652</v>
          </cell>
          <cell r="I72">
            <v>15191</v>
          </cell>
          <cell r="J72">
            <v>13791</v>
          </cell>
          <cell r="K72">
            <v>10167</v>
          </cell>
          <cell r="L72">
            <v>0.15236699441351031</v>
          </cell>
          <cell r="M72">
            <v>17069</v>
          </cell>
          <cell r="N72">
            <v>15775</v>
          </cell>
          <cell r="O72">
            <v>14425</v>
          </cell>
          <cell r="P72">
            <v>12998</v>
          </cell>
          <cell r="Q72">
            <v>9550</v>
          </cell>
          <cell r="R72">
            <v>0.1562484849988669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 t="str">
            <v>N/A</v>
          </cell>
          <cell r="Y72">
            <v>1158</v>
          </cell>
          <cell r="Z72">
            <v>1087</v>
          </cell>
          <cell r="AA72">
            <v>1007</v>
          </cell>
          <cell r="AB72">
            <v>756</v>
          </cell>
          <cell r="AC72">
            <v>628</v>
          </cell>
          <cell r="AD72">
            <v>0.16529861133508034</v>
          </cell>
          <cell r="AE72">
            <v>364</v>
          </cell>
          <cell r="AF72">
            <v>297</v>
          </cell>
          <cell r="AG72">
            <v>302</v>
          </cell>
          <cell r="AH72">
            <v>283</v>
          </cell>
          <cell r="AI72">
            <v>269</v>
          </cell>
          <cell r="AJ72">
            <v>7.8542531660456938E-2</v>
          </cell>
          <cell r="AK72">
            <v>402</v>
          </cell>
          <cell r="AL72">
            <v>265</v>
          </cell>
          <cell r="AM72">
            <v>158</v>
          </cell>
          <cell r="AN72">
            <v>2</v>
          </cell>
          <cell r="AO72">
            <v>-13</v>
          </cell>
          <cell r="AP72" t="str">
            <v>N/A</v>
          </cell>
          <cell r="AQ72">
            <v>5640</v>
          </cell>
          <cell r="AR72">
            <v>5396</v>
          </cell>
          <cell r="AS72">
            <v>5126</v>
          </cell>
          <cell r="AT72">
            <v>5232</v>
          </cell>
          <cell r="AU72">
            <v>3036</v>
          </cell>
          <cell r="AV72">
            <v>0.16746624915240194</v>
          </cell>
          <cell r="AW72">
            <v>542</v>
          </cell>
          <cell r="AX72">
            <v>554</v>
          </cell>
          <cell r="AY72">
            <v>738</v>
          </cell>
          <cell r="AZ72">
            <v>594</v>
          </cell>
          <cell r="BA72">
            <v>846</v>
          </cell>
          <cell r="BB72">
            <v>-0.10534162683965671</v>
          </cell>
          <cell r="BC72">
            <v>507</v>
          </cell>
          <cell r="BD72">
            <v>948</v>
          </cell>
          <cell r="BE72">
            <v>1040</v>
          </cell>
          <cell r="BF72">
            <v>1053</v>
          </cell>
          <cell r="BG72">
            <v>1046</v>
          </cell>
          <cell r="BH72">
            <v>1263</v>
          </cell>
          <cell r="BI72">
            <v>-6.9210990328068031E-2</v>
          </cell>
          <cell r="BJ72">
            <v>303</v>
          </cell>
          <cell r="BK72">
            <v>312</v>
          </cell>
          <cell r="BL72">
            <v>234</v>
          </cell>
          <cell r="BM72">
            <v>247</v>
          </cell>
          <cell r="BN72">
            <v>236</v>
          </cell>
          <cell r="BO72">
            <v>210</v>
          </cell>
          <cell r="BP72">
            <v>0.10403749956244154</v>
          </cell>
          <cell r="BQ72">
            <v>291</v>
          </cell>
          <cell r="BR72">
            <v>220</v>
          </cell>
          <cell r="BS72">
            <v>216</v>
          </cell>
          <cell r="BT72">
            <v>211</v>
          </cell>
          <cell r="BU72">
            <v>193</v>
          </cell>
          <cell r="BV72">
            <v>21</v>
          </cell>
          <cell r="BW72">
            <v>14</v>
          </cell>
          <cell r="BX72">
            <v>31</v>
          </cell>
          <cell r="BY72">
            <v>25</v>
          </cell>
          <cell r="BZ72">
            <v>17</v>
          </cell>
        </row>
        <row r="73">
          <cell r="B73">
            <v>60028</v>
          </cell>
          <cell r="C73" t="str">
            <v>Personalcare Ins of IL, Inc.</v>
          </cell>
          <cell r="D73" t="str">
            <v>S</v>
          </cell>
          <cell r="E73" t="str">
            <v>Group A&amp;H</v>
          </cell>
          <cell r="F73">
            <v>425</v>
          </cell>
          <cell r="G73">
            <v>22530</v>
          </cell>
          <cell r="H73">
            <v>16061</v>
          </cell>
          <cell r="I73">
            <v>14006</v>
          </cell>
          <cell r="J73">
            <v>14086</v>
          </cell>
          <cell r="K73">
            <v>12880</v>
          </cell>
          <cell r="L73">
            <v>0.15003572653179037</v>
          </cell>
          <cell r="M73">
            <v>10983</v>
          </cell>
          <cell r="N73">
            <v>7107</v>
          </cell>
          <cell r="O73">
            <v>5015</v>
          </cell>
          <cell r="P73">
            <v>6315</v>
          </cell>
          <cell r="Q73">
            <v>6249</v>
          </cell>
          <cell r="R73">
            <v>0.1514036841465119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 t="str">
            <v>N/A</v>
          </cell>
          <cell r="Y73">
            <v>423</v>
          </cell>
          <cell r="Z73">
            <v>358</v>
          </cell>
          <cell r="AA73">
            <v>389</v>
          </cell>
          <cell r="AB73">
            <v>447</v>
          </cell>
          <cell r="AC73">
            <v>360</v>
          </cell>
          <cell r="AD73">
            <v>4.1140801925436003E-2</v>
          </cell>
          <cell r="AE73">
            <v>8953</v>
          </cell>
          <cell r="AF73">
            <v>8987</v>
          </cell>
          <cell r="AG73">
            <v>8585</v>
          </cell>
          <cell r="AH73">
            <v>5776</v>
          </cell>
          <cell r="AI73">
            <v>6190</v>
          </cell>
          <cell r="AJ73">
            <v>9.6653638486299501E-2</v>
          </cell>
          <cell r="AK73">
            <v>471</v>
          </cell>
          <cell r="AL73">
            <v>-2012</v>
          </cell>
          <cell r="AM73">
            <v>-2073</v>
          </cell>
          <cell r="AN73">
            <v>939</v>
          </cell>
          <cell r="AO73">
            <v>745</v>
          </cell>
          <cell r="AP73">
            <v>-0.10830535486488456</v>
          </cell>
          <cell r="AQ73">
            <v>3771</v>
          </cell>
          <cell r="AR73">
            <v>2067</v>
          </cell>
          <cell r="AS73">
            <v>2790</v>
          </cell>
          <cell r="AT73">
            <v>5034</v>
          </cell>
          <cell r="AU73">
            <v>4046</v>
          </cell>
          <cell r="AV73">
            <v>-1.7443204826726816E-2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 t="str">
            <v>N/A</v>
          </cell>
          <cell r="BC73">
            <v>363</v>
          </cell>
          <cell r="BD73">
            <v>11808</v>
          </cell>
          <cell r="BE73">
            <v>9393</v>
          </cell>
          <cell r="BF73">
            <v>6602</v>
          </cell>
          <cell r="BG73">
            <v>4842</v>
          </cell>
          <cell r="BH73">
            <v>0</v>
          </cell>
          <cell r="BI73" t="str">
            <v>N/A</v>
          </cell>
          <cell r="BJ73">
            <v>415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 t="str">
            <v>N/A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</row>
        <row r="74">
          <cell r="B74">
            <v>9818</v>
          </cell>
          <cell r="C74" t="str">
            <v>Serb National Federation</v>
          </cell>
          <cell r="D74" t="str">
            <v>F</v>
          </cell>
          <cell r="E74" t="str">
            <v>Indiv Ann</v>
          </cell>
          <cell r="F74">
            <v>433</v>
          </cell>
          <cell r="G74">
            <v>20731</v>
          </cell>
          <cell r="H74">
            <v>19493</v>
          </cell>
          <cell r="I74">
            <v>18674</v>
          </cell>
          <cell r="J74">
            <v>18235</v>
          </cell>
          <cell r="K74">
            <v>17927</v>
          </cell>
          <cell r="L74">
            <v>3.6998571867582174E-2</v>
          </cell>
          <cell r="M74">
            <v>20454</v>
          </cell>
          <cell r="N74">
            <v>19220</v>
          </cell>
          <cell r="O74">
            <v>18376</v>
          </cell>
          <cell r="P74">
            <v>17975</v>
          </cell>
          <cell r="Q74">
            <v>17650</v>
          </cell>
          <cell r="R74">
            <v>3.7548448883168918E-2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 t="str">
            <v>N/A</v>
          </cell>
          <cell r="Y74">
            <v>1217</v>
          </cell>
          <cell r="Z74">
            <v>1195</v>
          </cell>
          <cell r="AA74">
            <v>1139</v>
          </cell>
          <cell r="AB74">
            <v>1054</v>
          </cell>
          <cell r="AC74">
            <v>1034</v>
          </cell>
          <cell r="AD74">
            <v>4.1579706712825071E-2</v>
          </cell>
          <cell r="AE74">
            <v>685</v>
          </cell>
          <cell r="AF74">
            <v>675</v>
          </cell>
          <cell r="AG74">
            <v>877</v>
          </cell>
          <cell r="AH74">
            <v>1003</v>
          </cell>
          <cell r="AI74">
            <v>885</v>
          </cell>
          <cell r="AJ74">
            <v>-6.2034585026853363E-2</v>
          </cell>
          <cell r="AK74">
            <v>-190</v>
          </cell>
          <cell r="AL74">
            <v>-198</v>
          </cell>
          <cell r="AM74">
            <v>-495</v>
          </cell>
          <cell r="AN74">
            <v>-718</v>
          </cell>
          <cell r="AO74">
            <v>-193</v>
          </cell>
          <cell r="AP74">
            <v>-3.9088695886089252E-3</v>
          </cell>
          <cell r="AQ74">
            <v>678</v>
          </cell>
          <cell r="AR74">
            <v>865</v>
          </cell>
          <cell r="AS74">
            <v>1012</v>
          </cell>
          <cell r="AT74">
            <v>1598</v>
          </cell>
          <cell r="AU74">
            <v>1785</v>
          </cell>
          <cell r="AV74">
            <v>-0.21494900503306757</v>
          </cell>
          <cell r="AW74">
            <v>419</v>
          </cell>
          <cell r="AX74">
            <v>510</v>
          </cell>
          <cell r="AY74">
            <v>358</v>
          </cell>
          <cell r="AZ74">
            <v>585</v>
          </cell>
          <cell r="BA74">
            <v>361</v>
          </cell>
          <cell r="BB74">
            <v>3.7950650141617442E-2</v>
          </cell>
          <cell r="BC74">
            <v>508</v>
          </cell>
          <cell r="BD74">
            <v>944</v>
          </cell>
          <cell r="BE74">
            <v>1146</v>
          </cell>
          <cell r="BF74">
            <v>835</v>
          </cell>
          <cell r="BG74">
            <v>1135</v>
          </cell>
          <cell r="BH74">
            <v>811</v>
          </cell>
          <cell r="BI74">
            <v>3.8694387665508763E-2</v>
          </cell>
          <cell r="BJ74">
            <v>330</v>
          </cell>
          <cell r="BK74">
            <v>123</v>
          </cell>
          <cell r="BL74">
            <v>257</v>
          </cell>
          <cell r="BM74">
            <v>156</v>
          </cell>
          <cell r="BN74">
            <v>283</v>
          </cell>
          <cell r="BO74">
            <v>159</v>
          </cell>
          <cell r="BP74">
            <v>-6.216379026650104E-2</v>
          </cell>
          <cell r="BQ74">
            <v>16</v>
          </cell>
          <cell r="BR74">
            <v>13</v>
          </cell>
          <cell r="BS74">
            <v>24</v>
          </cell>
          <cell r="BT74">
            <v>24</v>
          </cell>
          <cell r="BU74">
            <v>6</v>
          </cell>
          <cell r="BV74">
            <v>107</v>
          </cell>
          <cell r="BW74">
            <v>244</v>
          </cell>
          <cell r="BX74">
            <v>132</v>
          </cell>
          <cell r="BY74">
            <v>259</v>
          </cell>
          <cell r="BZ74">
            <v>153</v>
          </cell>
        </row>
        <row r="75">
          <cell r="B75">
            <v>7411</v>
          </cell>
          <cell r="C75" t="str">
            <v>Carolina Continental Ins Co</v>
          </cell>
          <cell r="D75" t="str">
            <v>S</v>
          </cell>
          <cell r="E75" t="str">
            <v>Group A&amp;H</v>
          </cell>
          <cell r="F75">
            <v>426</v>
          </cell>
          <cell r="G75">
            <v>22474</v>
          </cell>
          <cell r="H75">
            <v>17855</v>
          </cell>
          <cell r="I75">
            <v>14902</v>
          </cell>
          <cell r="J75">
            <v>12445</v>
          </cell>
          <cell r="K75">
            <v>12061</v>
          </cell>
          <cell r="L75">
            <v>0.16835350233208379</v>
          </cell>
          <cell r="M75">
            <v>16722</v>
          </cell>
          <cell r="N75">
            <v>14689</v>
          </cell>
          <cell r="O75">
            <v>12547</v>
          </cell>
          <cell r="P75">
            <v>10886</v>
          </cell>
          <cell r="Q75">
            <v>10936</v>
          </cell>
          <cell r="R75">
            <v>0.11200676514853686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 t="str">
            <v>N/A</v>
          </cell>
          <cell r="Y75">
            <v>547</v>
          </cell>
          <cell r="Z75">
            <v>478</v>
          </cell>
          <cell r="AA75">
            <v>377</v>
          </cell>
          <cell r="AB75">
            <v>358</v>
          </cell>
          <cell r="AC75">
            <v>568</v>
          </cell>
          <cell r="AD75">
            <v>-9.3739421687520502E-3</v>
          </cell>
          <cell r="AE75">
            <v>4853</v>
          </cell>
          <cell r="AF75">
            <v>3568</v>
          </cell>
          <cell r="AG75">
            <v>2576</v>
          </cell>
          <cell r="AH75">
            <v>1911</v>
          </cell>
          <cell r="AI75">
            <v>1456</v>
          </cell>
          <cell r="AJ75">
            <v>0.35117695365736012</v>
          </cell>
          <cell r="AK75">
            <v>968</v>
          </cell>
          <cell r="AL75">
            <v>1328</v>
          </cell>
          <cell r="AM75">
            <v>814</v>
          </cell>
          <cell r="AN75">
            <v>302</v>
          </cell>
          <cell r="AO75">
            <v>446</v>
          </cell>
          <cell r="AP75">
            <v>0.2137664381590616</v>
          </cell>
          <cell r="AQ75">
            <v>6221</v>
          </cell>
          <cell r="AR75">
            <v>5554</v>
          </cell>
          <cell r="AS75">
            <v>4633</v>
          </cell>
          <cell r="AT75">
            <v>3995</v>
          </cell>
          <cell r="AU75">
            <v>3642</v>
          </cell>
          <cell r="AV75">
            <v>0.14322066172428266</v>
          </cell>
          <cell r="AW75">
            <v>470</v>
          </cell>
          <cell r="AX75">
            <v>417</v>
          </cell>
          <cell r="AY75">
            <v>548</v>
          </cell>
          <cell r="AZ75">
            <v>692</v>
          </cell>
          <cell r="BA75">
            <v>1107</v>
          </cell>
          <cell r="BB75">
            <v>-0.19278809335572278</v>
          </cell>
          <cell r="BC75">
            <v>349</v>
          </cell>
          <cell r="BD75">
            <v>14843</v>
          </cell>
          <cell r="BE75">
            <v>10305</v>
          </cell>
          <cell r="BF75">
            <v>8520</v>
          </cell>
          <cell r="BG75">
            <v>6794</v>
          </cell>
          <cell r="BH75">
            <v>6118</v>
          </cell>
          <cell r="BI75">
            <v>0.24803870361512717</v>
          </cell>
          <cell r="BJ75">
            <v>384</v>
          </cell>
          <cell r="BK75">
            <v>18</v>
          </cell>
          <cell r="BL75">
            <v>23</v>
          </cell>
          <cell r="BM75">
            <v>23</v>
          </cell>
          <cell r="BN75">
            <v>51</v>
          </cell>
          <cell r="BO75">
            <v>60</v>
          </cell>
          <cell r="BP75">
            <v>-0.25991719550771475</v>
          </cell>
          <cell r="BQ75">
            <v>18</v>
          </cell>
          <cell r="BR75">
            <v>23</v>
          </cell>
          <cell r="BS75">
            <v>23</v>
          </cell>
          <cell r="BT75">
            <v>51</v>
          </cell>
          <cell r="BU75">
            <v>60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</row>
        <row r="76">
          <cell r="B76">
            <v>8357</v>
          </cell>
          <cell r="C76" t="str">
            <v>Advanta Life Ins Co</v>
          </cell>
          <cell r="D76" t="str">
            <v>S</v>
          </cell>
          <cell r="E76" t="str">
            <v>Credit A&amp;H</v>
          </cell>
          <cell r="F76">
            <v>427</v>
          </cell>
          <cell r="G76">
            <v>22465</v>
          </cell>
          <cell r="H76">
            <v>25728</v>
          </cell>
          <cell r="I76">
            <v>52563</v>
          </cell>
          <cell r="J76">
            <v>37962</v>
          </cell>
          <cell r="K76">
            <v>29070</v>
          </cell>
          <cell r="L76">
            <v>-6.2404859430170323E-2</v>
          </cell>
          <cell r="M76">
            <v>21851</v>
          </cell>
          <cell r="N76">
            <v>23640</v>
          </cell>
          <cell r="O76">
            <v>49388</v>
          </cell>
          <cell r="P76">
            <v>35647</v>
          </cell>
          <cell r="Q76">
            <v>27561</v>
          </cell>
          <cell r="R76">
            <v>-5.6386628404014635E-2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 t="str">
            <v>N/A</v>
          </cell>
          <cell r="Y76">
            <v>1135</v>
          </cell>
          <cell r="Z76">
            <v>945</v>
          </cell>
          <cell r="AA76">
            <v>3053</v>
          </cell>
          <cell r="AB76">
            <v>488</v>
          </cell>
          <cell r="AC76">
            <v>337</v>
          </cell>
          <cell r="AD76">
            <v>0.35469488234082458</v>
          </cell>
          <cell r="AE76">
            <v>2202</v>
          </cell>
          <cell r="AF76">
            <v>5887</v>
          </cell>
          <cell r="AG76">
            <v>8461</v>
          </cell>
          <cell r="AH76">
            <v>5479</v>
          </cell>
          <cell r="AI76">
            <v>1634</v>
          </cell>
          <cell r="AJ76">
            <v>7.7435586249248664E-2</v>
          </cell>
          <cell r="AK76">
            <v>1462</v>
          </cell>
          <cell r="AL76">
            <v>1653</v>
          </cell>
          <cell r="AM76">
            <v>3003</v>
          </cell>
          <cell r="AN76">
            <v>1001</v>
          </cell>
          <cell r="AO76">
            <v>1081</v>
          </cell>
          <cell r="AP76">
            <v>7.8401342060709547E-2</v>
          </cell>
          <cell r="AQ76">
            <v>12148</v>
          </cell>
          <cell r="AR76">
            <v>11900</v>
          </cell>
          <cell r="AS76">
            <v>37232</v>
          </cell>
          <cell r="AT76">
            <v>28158</v>
          </cell>
          <cell r="AU76">
            <v>21687</v>
          </cell>
          <cell r="AV76">
            <v>-0.13488005236333253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 t="str">
            <v>N/A</v>
          </cell>
          <cell r="BC76">
            <v>407</v>
          </cell>
          <cell r="BD76">
            <v>6794</v>
          </cell>
          <cell r="BE76">
            <v>19927</v>
          </cell>
          <cell r="BF76">
            <v>18528</v>
          </cell>
          <cell r="BG76">
            <v>11826</v>
          </cell>
          <cell r="BH76">
            <v>7990</v>
          </cell>
          <cell r="BI76">
            <v>-3.972706007735273E-2</v>
          </cell>
          <cell r="BJ76">
            <v>415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 t="str">
            <v>N/A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</row>
        <row r="77">
          <cell r="B77">
            <v>6861</v>
          </cell>
          <cell r="C77" t="str">
            <v>Old Reliance Ins Co</v>
          </cell>
          <cell r="D77" t="str">
            <v>S</v>
          </cell>
          <cell r="E77" t="str">
            <v>Ord Life</v>
          </cell>
          <cell r="F77">
            <v>429</v>
          </cell>
          <cell r="G77">
            <v>21808</v>
          </cell>
          <cell r="H77">
            <v>20933</v>
          </cell>
          <cell r="I77">
            <v>21153</v>
          </cell>
          <cell r="J77">
            <v>21272</v>
          </cell>
          <cell r="K77">
            <v>22550</v>
          </cell>
          <cell r="L77">
            <v>-8.3296622539984176E-3</v>
          </cell>
          <cell r="M77">
            <v>21286</v>
          </cell>
          <cell r="N77">
            <v>20403</v>
          </cell>
          <cell r="O77">
            <v>20614</v>
          </cell>
          <cell r="P77">
            <v>20666</v>
          </cell>
          <cell r="Q77">
            <v>21994</v>
          </cell>
          <cell r="R77">
            <v>-8.1466619325839297E-3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 t="str">
            <v>N/A</v>
          </cell>
          <cell r="Y77">
            <v>1166</v>
          </cell>
          <cell r="Z77">
            <v>1192</v>
          </cell>
          <cell r="AA77">
            <v>1137</v>
          </cell>
          <cell r="AB77">
            <v>1351</v>
          </cell>
          <cell r="AC77">
            <v>941</v>
          </cell>
          <cell r="AD77">
            <v>5.5060178814193159E-2</v>
          </cell>
          <cell r="AE77">
            <v>1040</v>
          </cell>
          <cell r="AF77">
            <v>1039</v>
          </cell>
          <cell r="AG77">
            <v>1026</v>
          </cell>
          <cell r="AH77">
            <v>1601</v>
          </cell>
          <cell r="AI77">
            <v>1329</v>
          </cell>
          <cell r="AJ77">
            <v>-5.946039132837623E-2</v>
          </cell>
          <cell r="AK77">
            <v>-278</v>
          </cell>
          <cell r="AL77">
            <v>-72</v>
          </cell>
          <cell r="AM77">
            <v>-94</v>
          </cell>
          <cell r="AN77">
            <v>-181</v>
          </cell>
          <cell r="AO77">
            <v>-653</v>
          </cell>
          <cell r="AP77">
            <v>-0.19223895767420565</v>
          </cell>
          <cell r="AQ77">
            <v>2345</v>
          </cell>
          <cell r="AR77">
            <v>1672</v>
          </cell>
          <cell r="AS77">
            <v>1672</v>
          </cell>
          <cell r="AT77">
            <v>1600</v>
          </cell>
          <cell r="AU77">
            <v>1744</v>
          </cell>
          <cell r="AV77">
            <v>7.6834823407755312E-2</v>
          </cell>
          <cell r="AW77">
            <v>244</v>
          </cell>
          <cell r="AX77">
            <v>235</v>
          </cell>
          <cell r="AY77">
            <v>192</v>
          </cell>
          <cell r="AZ77">
            <v>234</v>
          </cell>
          <cell r="BA77">
            <v>194</v>
          </cell>
          <cell r="BB77">
            <v>5.9002594487730937E-2</v>
          </cell>
          <cell r="BC77">
            <v>489</v>
          </cell>
          <cell r="BD77">
            <v>1645</v>
          </cell>
          <cell r="BE77">
            <v>1771</v>
          </cell>
          <cell r="BF77">
            <v>1790</v>
          </cell>
          <cell r="BG77">
            <v>4846</v>
          </cell>
          <cell r="BH77">
            <v>8309</v>
          </cell>
          <cell r="BI77">
            <v>-0.3329563014308638</v>
          </cell>
          <cell r="BJ77">
            <v>310</v>
          </cell>
          <cell r="BK77">
            <v>244</v>
          </cell>
          <cell r="BL77">
            <v>208</v>
          </cell>
          <cell r="BM77">
            <v>75</v>
          </cell>
          <cell r="BN77">
            <v>106</v>
          </cell>
          <cell r="BO77">
            <v>113</v>
          </cell>
          <cell r="BP77">
            <v>0.21220995354861011</v>
          </cell>
          <cell r="BQ77">
            <v>244</v>
          </cell>
          <cell r="BR77">
            <v>207</v>
          </cell>
          <cell r="BS77">
            <v>67</v>
          </cell>
          <cell r="BT77">
            <v>89</v>
          </cell>
          <cell r="BU77">
            <v>90</v>
          </cell>
          <cell r="BV77">
            <v>0</v>
          </cell>
          <cell r="BW77">
            <v>1</v>
          </cell>
          <cell r="BX77">
            <v>8</v>
          </cell>
          <cell r="BY77">
            <v>17</v>
          </cell>
          <cell r="BZ77">
            <v>23</v>
          </cell>
        </row>
        <row r="78">
          <cell r="B78">
            <v>9779</v>
          </cell>
          <cell r="C78" t="str">
            <v>Holy Family Society of USA</v>
          </cell>
          <cell r="D78" t="str">
            <v>F</v>
          </cell>
          <cell r="E78" t="str">
            <v>Ord Life</v>
          </cell>
          <cell r="F78">
            <v>430</v>
          </cell>
          <cell r="G78">
            <v>21780</v>
          </cell>
          <cell r="H78">
            <v>20371</v>
          </cell>
          <cell r="I78">
            <v>18946</v>
          </cell>
          <cell r="J78">
            <v>17797</v>
          </cell>
          <cell r="K78">
            <v>16689</v>
          </cell>
          <cell r="L78">
            <v>6.8825705628492259E-2</v>
          </cell>
          <cell r="M78">
            <v>20558</v>
          </cell>
          <cell r="N78">
            <v>19349</v>
          </cell>
          <cell r="O78">
            <v>18094</v>
          </cell>
          <cell r="P78">
            <v>17004</v>
          </cell>
          <cell r="Q78">
            <v>15909</v>
          </cell>
          <cell r="R78">
            <v>6.6189730182236298E-2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 t="str">
            <v>N/A</v>
          </cell>
          <cell r="Y78">
            <v>1204</v>
          </cell>
          <cell r="Z78">
            <v>1135</v>
          </cell>
          <cell r="AA78">
            <v>1090</v>
          </cell>
          <cell r="AB78">
            <v>1138</v>
          </cell>
          <cell r="AC78">
            <v>982</v>
          </cell>
          <cell r="AD78">
            <v>5.227378186587385E-2</v>
          </cell>
          <cell r="AE78">
            <v>1917</v>
          </cell>
          <cell r="AF78">
            <v>1876</v>
          </cell>
          <cell r="AG78">
            <v>1825</v>
          </cell>
          <cell r="AH78">
            <v>1761</v>
          </cell>
          <cell r="AI78">
            <v>1708</v>
          </cell>
          <cell r="AJ78">
            <v>2.9280065352827622E-2</v>
          </cell>
          <cell r="AK78">
            <v>527</v>
          </cell>
          <cell r="AL78">
            <v>589</v>
          </cell>
          <cell r="AM78">
            <v>330</v>
          </cell>
          <cell r="AN78">
            <v>299</v>
          </cell>
          <cell r="AO78">
            <v>266</v>
          </cell>
          <cell r="AP78">
            <v>0.18640302306771087</v>
          </cell>
          <cell r="AQ78">
            <v>8241</v>
          </cell>
          <cell r="AR78">
            <v>7697</v>
          </cell>
          <cell r="AS78">
            <v>6990</v>
          </cell>
          <cell r="AT78">
            <v>6634</v>
          </cell>
          <cell r="AU78">
            <v>6319</v>
          </cell>
          <cell r="AV78">
            <v>6.8643601325318923E-2</v>
          </cell>
          <cell r="AW78">
            <v>569</v>
          </cell>
          <cell r="AX78">
            <v>491</v>
          </cell>
          <cell r="AY78">
            <v>549</v>
          </cell>
          <cell r="AZ78">
            <v>544</v>
          </cell>
          <cell r="BA78">
            <v>490</v>
          </cell>
          <cell r="BB78">
            <v>3.8075751864163884E-2</v>
          </cell>
          <cell r="BC78">
            <v>433</v>
          </cell>
          <cell r="BD78">
            <v>4475</v>
          </cell>
          <cell r="BE78">
            <v>4358</v>
          </cell>
          <cell r="BF78">
            <v>4319</v>
          </cell>
          <cell r="BG78">
            <v>4219</v>
          </cell>
          <cell r="BH78">
            <v>4218</v>
          </cell>
          <cell r="BI78">
            <v>1.4896175808107776E-2</v>
          </cell>
          <cell r="BJ78">
            <v>278</v>
          </cell>
          <cell r="BK78">
            <v>569</v>
          </cell>
          <cell r="BL78">
            <v>482</v>
          </cell>
          <cell r="BM78">
            <v>511</v>
          </cell>
          <cell r="BN78">
            <v>455</v>
          </cell>
          <cell r="BO78">
            <v>374</v>
          </cell>
          <cell r="BP78">
            <v>0.11060638524933084</v>
          </cell>
          <cell r="BQ78">
            <v>569</v>
          </cell>
          <cell r="BR78">
            <v>482</v>
          </cell>
          <cell r="BS78">
            <v>511</v>
          </cell>
          <cell r="BT78">
            <v>455</v>
          </cell>
          <cell r="BU78">
            <v>374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</row>
        <row r="79">
          <cell r="B79">
            <v>9812</v>
          </cell>
          <cell r="C79" t="str">
            <v>Mutual Beneficial Assoc Rail</v>
          </cell>
          <cell r="D79" t="str">
            <v>F</v>
          </cell>
          <cell r="E79" t="str">
            <v>Indiv Ann</v>
          </cell>
          <cell r="F79">
            <v>431</v>
          </cell>
          <cell r="G79">
            <v>21423</v>
          </cell>
          <cell r="H79">
            <v>21171</v>
          </cell>
          <cell r="I79">
            <v>20704</v>
          </cell>
          <cell r="J79">
            <v>20440</v>
          </cell>
          <cell r="K79">
            <v>19846</v>
          </cell>
          <cell r="L79">
            <v>1.9299532899285286E-2</v>
          </cell>
          <cell r="M79">
            <v>21018</v>
          </cell>
          <cell r="N79">
            <v>20748</v>
          </cell>
          <cell r="O79">
            <v>20285</v>
          </cell>
          <cell r="P79">
            <v>20029</v>
          </cell>
          <cell r="Q79">
            <v>19282</v>
          </cell>
          <cell r="R79">
            <v>2.1785716240890079E-2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 t="str">
            <v>N/A</v>
          </cell>
          <cell r="Y79">
            <v>1414</v>
          </cell>
          <cell r="Z79">
            <v>1422</v>
          </cell>
          <cell r="AA79">
            <v>1417</v>
          </cell>
          <cell r="AB79">
            <v>1411</v>
          </cell>
          <cell r="AC79">
            <v>1366</v>
          </cell>
          <cell r="AD79">
            <v>8.6713316431680561E-3</v>
          </cell>
          <cell r="AE79">
            <v>496</v>
          </cell>
          <cell r="AF79">
            <v>489</v>
          </cell>
          <cell r="AG79">
            <v>655</v>
          </cell>
          <cell r="AH79">
            <v>588</v>
          </cell>
          <cell r="AI79">
            <v>604</v>
          </cell>
          <cell r="AJ79">
            <v>-4.8056474403189178E-2</v>
          </cell>
          <cell r="AK79">
            <v>28</v>
          </cell>
          <cell r="AL79">
            <v>79</v>
          </cell>
          <cell r="AM79">
            <v>-79</v>
          </cell>
          <cell r="AN79">
            <v>-36</v>
          </cell>
          <cell r="AO79">
            <v>12</v>
          </cell>
          <cell r="AP79">
            <v>0.23593091702244695</v>
          </cell>
          <cell r="AQ79">
            <v>472</v>
          </cell>
          <cell r="AR79">
            <v>351</v>
          </cell>
          <cell r="AS79">
            <v>220</v>
          </cell>
          <cell r="AT79">
            <v>345</v>
          </cell>
          <cell r="AU79">
            <v>581</v>
          </cell>
          <cell r="AV79">
            <v>-5.0616965580527591E-2</v>
          </cell>
          <cell r="AW79">
            <v>1032</v>
          </cell>
          <cell r="AX79">
            <v>896</v>
          </cell>
          <cell r="AY79">
            <v>605</v>
          </cell>
          <cell r="AZ79">
            <v>890</v>
          </cell>
          <cell r="BA79">
            <v>1015</v>
          </cell>
          <cell r="BB79">
            <v>4.1611472724631905E-3</v>
          </cell>
          <cell r="BC79">
            <v>498</v>
          </cell>
          <cell r="BD79">
            <v>1353</v>
          </cell>
          <cell r="BE79">
            <v>1229</v>
          </cell>
          <cell r="BF79">
            <v>961</v>
          </cell>
          <cell r="BG79">
            <v>1277</v>
          </cell>
          <cell r="BH79">
            <v>1403</v>
          </cell>
          <cell r="BI79">
            <v>-9.0310855282391255E-3</v>
          </cell>
          <cell r="BJ79">
            <v>352</v>
          </cell>
          <cell r="BK79">
            <v>60</v>
          </cell>
          <cell r="BL79">
            <v>64</v>
          </cell>
          <cell r="BM79">
            <v>70</v>
          </cell>
          <cell r="BN79">
            <v>73</v>
          </cell>
          <cell r="BO79">
            <v>83</v>
          </cell>
          <cell r="BP79">
            <v>-7.7920663989424599E-2</v>
          </cell>
          <cell r="BQ79">
            <v>7</v>
          </cell>
          <cell r="BR79">
            <v>10</v>
          </cell>
          <cell r="BS79">
            <v>13</v>
          </cell>
          <cell r="BT79">
            <v>14</v>
          </cell>
          <cell r="BU79">
            <v>21</v>
          </cell>
          <cell r="BV79">
            <v>53</v>
          </cell>
          <cell r="BW79">
            <v>54</v>
          </cell>
          <cell r="BX79">
            <v>57</v>
          </cell>
          <cell r="BY79">
            <v>59</v>
          </cell>
          <cell r="BZ79">
            <v>62</v>
          </cell>
        </row>
        <row r="80">
          <cell r="B80">
            <v>69951</v>
          </cell>
          <cell r="C80" t="str">
            <v>Walden P. Little Group</v>
          </cell>
          <cell r="D80" t="str">
            <v>S</v>
          </cell>
          <cell r="E80" t="str">
            <v>Other A&amp;H</v>
          </cell>
          <cell r="F80">
            <v>432</v>
          </cell>
          <cell r="G80">
            <v>21403</v>
          </cell>
          <cell r="H80">
            <v>22164</v>
          </cell>
          <cell r="I80">
            <v>22155</v>
          </cell>
          <cell r="J80">
            <v>22094</v>
          </cell>
          <cell r="K80">
            <v>23001</v>
          </cell>
          <cell r="L80">
            <v>-1.7840586763872863E-2</v>
          </cell>
          <cell r="M80">
            <v>20140</v>
          </cell>
          <cell r="N80">
            <v>20909</v>
          </cell>
          <cell r="O80">
            <v>20950</v>
          </cell>
          <cell r="P80">
            <v>20796</v>
          </cell>
          <cell r="Q80">
            <v>21753</v>
          </cell>
          <cell r="R80">
            <v>-1.9076641089071446E-2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 t="str">
            <v>N/A</v>
          </cell>
          <cell r="Y80">
            <v>1272</v>
          </cell>
          <cell r="Z80">
            <v>1264</v>
          </cell>
          <cell r="AA80">
            <v>1301</v>
          </cell>
          <cell r="AB80">
            <v>1237</v>
          </cell>
          <cell r="AC80">
            <v>1393</v>
          </cell>
          <cell r="AD80">
            <v>-2.2461212369968928E-2</v>
          </cell>
          <cell r="AE80">
            <v>2617</v>
          </cell>
          <cell r="AF80">
            <v>2685</v>
          </cell>
          <cell r="AG80">
            <v>2531</v>
          </cell>
          <cell r="AH80">
            <v>2744</v>
          </cell>
          <cell r="AI80">
            <v>3645</v>
          </cell>
          <cell r="AJ80">
            <v>-7.9494161405684757E-2</v>
          </cell>
          <cell r="AK80">
            <v>-1339</v>
          </cell>
          <cell r="AL80">
            <v>-473</v>
          </cell>
          <cell r="AM80">
            <v>-599</v>
          </cell>
          <cell r="AN80">
            <v>77</v>
          </cell>
          <cell r="AO80">
            <v>503</v>
          </cell>
          <cell r="AP80" t="str">
            <v>N/A</v>
          </cell>
          <cell r="AQ80">
            <v>4029</v>
          </cell>
          <cell r="AR80">
            <v>5381</v>
          </cell>
          <cell r="AS80">
            <v>5810</v>
          </cell>
          <cell r="AT80">
            <v>6389</v>
          </cell>
          <cell r="AU80">
            <v>6296</v>
          </cell>
          <cell r="AV80">
            <v>-0.10559722703834204</v>
          </cell>
          <cell r="AW80">
            <v>4145</v>
          </cell>
          <cell r="AX80">
            <v>2839</v>
          </cell>
          <cell r="AY80">
            <v>2661</v>
          </cell>
          <cell r="AZ80">
            <v>2998</v>
          </cell>
          <cell r="BA80">
            <v>2775</v>
          </cell>
          <cell r="BB80">
            <v>0.10551690215391994</v>
          </cell>
          <cell r="BC80">
            <v>338</v>
          </cell>
          <cell r="BD80">
            <v>16423</v>
          </cell>
          <cell r="BE80">
            <v>15561</v>
          </cell>
          <cell r="BF80">
            <v>15868</v>
          </cell>
          <cell r="BG80">
            <v>16598</v>
          </cell>
          <cell r="BH80">
            <v>17382</v>
          </cell>
          <cell r="BI80">
            <v>-1.4087922418173396E-2</v>
          </cell>
          <cell r="BJ80">
            <v>304</v>
          </cell>
          <cell r="BK80">
            <v>306</v>
          </cell>
          <cell r="BL80">
            <v>293</v>
          </cell>
          <cell r="BM80">
            <v>339</v>
          </cell>
          <cell r="BN80">
            <v>528</v>
          </cell>
          <cell r="BO80">
            <v>635</v>
          </cell>
          <cell r="BP80">
            <v>-0.16682366640972651</v>
          </cell>
          <cell r="BQ80">
            <v>306</v>
          </cell>
          <cell r="BR80">
            <v>293</v>
          </cell>
          <cell r="BS80">
            <v>339</v>
          </cell>
          <cell r="BT80">
            <v>528</v>
          </cell>
          <cell r="BU80">
            <v>635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</row>
        <row r="81">
          <cell r="B81">
            <v>7114</v>
          </cell>
          <cell r="C81" t="str">
            <v>Teachers Protective Mutual</v>
          </cell>
          <cell r="D81" t="str">
            <v>M</v>
          </cell>
          <cell r="E81" t="str">
            <v>Group A&amp;H</v>
          </cell>
          <cell r="F81">
            <v>435</v>
          </cell>
          <cell r="G81">
            <v>20588</v>
          </cell>
          <cell r="H81">
            <v>19634</v>
          </cell>
          <cell r="I81">
            <v>18759</v>
          </cell>
          <cell r="J81">
            <v>17980</v>
          </cell>
          <cell r="K81">
            <v>17461</v>
          </cell>
          <cell r="L81">
            <v>4.2044490683466371E-2</v>
          </cell>
          <cell r="M81">
            <v>20023</v>
          </cell>
          <cell r="N81">
            <v>19067</v>
          </cell>
          <cell r="O81">
            <v>18269</v>
          </cell>
          <cell r="P81">
            <v>17472</v>
          </cell>
          <cell r="Q81">
            <v>17064</v>
          </cell>
          <cell r="R81">
            <v>4.0787520564547222E-2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 t="str">
            <v>N/A</v>
          </cell>
          <cell r="Y81">
            <v>1181</v>
          </cell>
          <cell r="Z81">
            <v>1206</v>
          </cell>
          <cell r="AA81">
            <v>1200</v>
          </cell>
          <cell r="AB81">
            <v>1250</v>
          </cell>
          <cell r="AC81">
            <v>1260</v>
          </cell>
          <cell r="AD81">
            <v>-1.6057231718613028E-2</v>
          </cell>
          <cell r="AE81">
            <v>1787</v>
          </cell>
          <cell r="AF81">
            <v>1607</v>
          </cell>
          <cell r="AG81">
            <v>1537</v>
          </cell>
          <cell r="AH81">
            <v>1467</v>
          </cell>
          <cell r="AI81">
            <v>1523</v>
          </cell>
          <cell r="AJ81">
            <v>4.0773347899034633E-2</v>
          </cell>
          <cell r="AK81">
            <v>-209</v>
          </cell>
          <cell r="AL81">
            <v>72</v>
          </cell>
          <cell r="AM81">
            <v>105</v>
          </cell>
          <cell r="AN81">
            <v>193</v>
          </cell>
          <cell r="AO81">
            <v>516</v>
          </cell>
          <cell r="AP81" t="str">
            <v>N/A</v>
          </cell>
          <cell r="AQ81">
            <v>6610</v>
          </cell>
          <cell r="AR81">
            <v>6594</v>
          </cell>
          <cell r="AS81">
            <v>6213</v>
          </cell>
          <cell r="AT81">
            <v>5761</v>
          </cell>
          <cell r="AU81">
            <v>5429</v>
          </cell>
          <cell r="AV81">
            <v>5.0437952402963192E-2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 t="str">
            <v>N/A</v>
          </cell>
          <cell r="BC81">
            <v>355</v>
          </cell>
          <cell r="BD81">
            <v>13811</v>
          </cell>
          <cell r="BE81">
            <v>11344</v>
          </cell>
          <cell r="BF81">
            <v>9795</v>
          </cell>
          <cell r="BG81">
            <v>9497</v>
          </cell>
          <cell r="BH81">
            <v>9624</v>
          </cell>
          <cell r="BI81">
            <v>9.450406210755527E-2</v>
          </cell>
          <cell r="BJ81">
            <v>415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 t="str">
            <v>N/A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</row>
        <row r="82">
          <cell r="B82">
            <v>7375</v>
          </cell>
          <cell r="C82" t="str">
            <v>Assured Investors Life Co</v>
          </cell>
          <cell r="D82" t="str">
            <v>S</v>
          </cell>
          <cell r="E82" t="str">
            <v>Group A&amp;H</v>
          </cell>
          <cell r="F82">
            <v>434</v>
          </cell>
          <cell r="G82">
            <v>20700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 t="str">
            <v>N/A</v>
          </cell>
          <cell r="M82">
            <v>18561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 t="str">
            <v>N/A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 t="str">
            <v>N/A</v>
          </cell>
          <cell r="Y82">
            <v>1185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 t="str">
            <v>N/A</v>
          </cell>
          <cell r="AE82">
            <v>3117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 t="str">
            <v>N/A</v>
          </cell>
          <cell r="AK82">
            <v>-1955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 t="str">
            <v>N/A</v>
          </cell>
          <cell r="AQ82">
            <v>16225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 t="str">
            <v>N/A</v>
          </cell>
          <cell r="AW82">
            <v>7360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 t="str">
            <v>N/A</v>
          </cell>
          <cell r="BC82">
            <v>398</v>
          </cell>
          <cell r="BD82">
            <v>8260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 t="str">
            <v>N/A</v>
          </cell>
          <cell r="BJ82">
            <v>415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 t="str">
            <v>N/A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</row>
        <row r="83">
          <cell r="B83">
            <v>7941</v>
          </cell>
          <cell r="C83" t="str">
            <v>Protective Industrial of AL</v>
          </cell>
          <cell r="D83" t="str">
            <v>S</v>
          </cell>
          <cell r="E83" t="str">
            <v>Indus Life</v>
          </cell>
          <cell r="F83">
            <v>442</v>
          </cell>
          <cell r="G83">
            <v>17950</v>
          </cell>
          <cell r="H83">
            <v>18258</v>
          </cell>
          <cell r="I83">
            <v>18094</v>
          </cell>
          <cell r="J83">
            <v>17974</v>
          </cell>
          <cell r="K83">
            <v>14192</v>
          </cell>
          <cell r="L83">
            <v>6.0486666755792992E-2</v>
          </cell>
          <cell r="M83">
            <v>16860</v>
          </cell>
          <cell r="N83">
            <v>17006</v>
          </cell>
          <cell r="O83">
            <v>17106</v>
          </cell>
          <cell r="P83">
            <v>17225</v>
          </cell>
          <cell r="Q83">
            <v>13822</v>
          </cell>
          <cell r="R83">
            <v>5.0924871773018555E-2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 t="str">
            <v>N/A</v>
          </cell>
          <cell r="Y83">
            <v>354</v>
          </cell>
          <cell r="Z83">
            <v>340</v>
          </cell>
          <cell r="AA83">
            <v>407</v>
          </cell>
          <cell r="AB83">
            <v>803</v>
          </cell>
          <cell r="AC83">
            <v>753</v>
          </cell>
          <cell r="AD83">
            <v>-0.17195856093275252</v>
          </cell>
          <cell r="AE83">
            <v>1644</v>
          </cell>
          <cell r="AF83">
            <v>1336</v>
          </cell>
          <cell r="AG83">
            <v>1430</v>
          </cell>
          <cell r="AH83">
            <v>1600</v>
          </cell>
          <cell r="AI83">
            <v>1692</v>
          </cell>
          <cell r="AJ83">
            <v>-7.1689209477956133E-3</v>
          </cell>
          <cell r="AK83">
            <v>-50</v>
          </cell>
          <cell r="AL83">
            <v>283</v>
          </cell>
          <cell r="AM83">
            <v>436</v>
          </cell>
          <cell r="AN83">
            <v>415</v>
          </cell>
          <cell r="AO83">
            <v>-396</v>
          </cell>
          <cell r="AP83">
            <v>-0.40390057267319007</v>
          </cell>
          <cell r="AQ83">
            <v>2882</v>
          </cell>
          <cell r="AR83">
            <v>2898</v>
          </cell>
          <cell r="AS83">
            <v>2366</v>
          </cell>
          <cell r="AT83">
            <v>2578</v>
          </cell>
          <cell r="AU83">
            <v>2728</v>
          </cell>
          <cell r="AV83">
            <v>1.3823614052261221E-2</v>
          </cell>
          <cell r="AW83">
            <v>813</v>
          </cell>
          <cell r="AX83">
            <v>1022</v>
          </cell>
          <cell r="AY83">
            <v>836</v>
          </cell>
          <cell r="AZ83">
            <v>436</v>
          </cell>
          <cell r="BA83">
            <v>77</v>
          </cell>
          <cell r="BB83">
            <v>0.80260244213413778</v>
          </cell>
          <cell r="BC83">
            <v>455</v>
          </cell>
          <cell r="BD83">
            <v>3201</v>
          </cell>
          <cell r="BE83">
            <v>3352</v>
          </cell>
          <cell r="BF83">
            <v>3768</v>
          </cell>
          <cell r="BG83">
            <v>3069</v>
          </cell>
          <cell r="BH83">
            <v>2651</v>
          </cell>
          <cell r="BI83">
            <v>4.8259933632500258E-2</v>
          </cell>
          <cell r="BJ83">
            <v>264</v>
          </cell>
          <cell r="BK83">
            <v>807</v>
          </cell>
          <cell r="BL83">
            <v>1022</v>
          </cell>
          <cell r="BM83">
            <v>836</v>
          </cell>
          <cell r="BN83">
            <v>436</v>
          </cell>
          <cell r="BO83">
            <v>77</v>
          </cell>
          <cell r="BP83">
            <v>0.7992673632030517</v>
          </cell>
          <cell r="BQ83">
            <v>807</v>
          </cell>
          <cell r="BR83">
            <v>1012</v>
          </cell>
          <cell r="BS83">
            <v>832</v>
          </cell>
          <cell r="BT83">
            <v>436</v>
          </cell>
          <cell r="BU83">
            <v>77</v>
          </cell>
          <cell r="BV83">
            <v>0</v>
          </cell>
          <cell r="BW83">
            <v>10</v>
          </cell>
          <cell r="BX83">
            <v>4</v>
          </cell>
          <cell r="BY83">
            <v>0</v>
          </cell>
          <cell r="BZ83">
            <v>0</v>
          </cell>
        </row>
        <row r="84">
          <cell r="B84">
            <v>8049</v>
          </cell>
          <cell r="C84" t="str">
            <v>Town &amp; Country Life Ins Co</v>
          </cell>
          <cell r="D84" t="str">
            <v>S</v>
          </cell>
          <cell r="E84" t="str">
            <v>Ord Life</v>
          </cell>
          <cell r="F84">
            <v>436</v>
          </cell>
          <cell r="G84">
            <v>20421</v>
          </cell>
          <cell r="H84">
            <v>28306</v>
          </cell>
          <cell r="I84">
            <v>26864</v>
          </cell>
          <cell r="J84">
            <v>28436</v>
          </cell>
          <cell r="K84">
            <v>26378</v>
          </cell>
          <cell r="L84">
            <v>-6.1987155494912689E-2</v>
          </cell>
          <cell r="M84">
            <v>20179</v>
          </cell>
          <cell r="N84">
            <v>27773</v>
          </cell>
          <cell r="O84">
            <v>26730</v>
          </cell>
          <cell r="P84">
            <v>28293</v>
          </cell>
          <cell r="Q84">
            <v>26233</v>
          </cell>
          <cell r="R84">
            <v>-6.3488919294188872E-2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 t="str">
            <v>N/A</v>
          </cell>
          <cell r="Y84">
            <v>1662</v>
          </cell>
          <cell r="Z84">
            <v>1684</v>
          </cell>
          <cell r="AA84">
            <v>1708</v>
          </cell>
          <cell r="AB84">
            <v>1780</v>
          </cell>
          <cell r="AC84">
            <v>1491</v>
          </cell>
          <cell r="AD84">
            <v>2.7515410328767486E-2</v>
          </cell>
          <cell r="AE84">
            <v>318</v>
          </cell>
          <cell r="AF84">
            <v>318</v>
          </cell>
          <cell r="AG84">
            <v>289</v>
          </cell>
          <cell r="AH84">
            <v>293</v>
          </cell>
          <cell r="AI84">
            <v>297</v>
          </cell>
          <cell r="AJ84">
            <v>1.72265049444233E-2</v>
          </cell>
          <cell r="AK84">
            <v>775</v>
          </cell>
          <cell r="AL84">
            <v>795</v>
          </cell>
          <cell r="AM84">
            <v>686</v>
          </cell>
          <cell r="AN84">
            <v>732</v>
          </cell>
          <cell r="AO84">
            <v>575</v>
          </cell>
          <cell r="AP84">
            <v>7.7478131436255288E-2</v>
          </cell>
          <cell r="AQ84">
            <v>10810</v>
          </cell>
          <cell r="AR84">
            <v>16995</v>
          </cell>
          <cell r="AS84">
            <v>15575</v>
          </cell>
          <cell r="AT84">
            <v>16068</v>
          </cell>
          <cell r="AU84">
            <v>14507</v>
          </cell>
          <cell r="AV84">
            <v>-7.0900939915681055E-2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 t="str">
            <v>N/A</v>
          </cell>
          <cell r="BC84">
            <v>538</v>
          </cell>
          <cell r="BD84">
            <v>280</v>
          </cell>
          <cell r="BE84">
            <v>293</v>
          </cell>
          <cell r="BF84">
            <v>298</v>
          </cell>
          <cell r="BG84">
            <v>398</v>
          </cell>
          <cell r="BH84">
            <v>421</v>
          </cell>
          <cell r="BI84">
            <v>-9.6935055767707973E-2</v>
          </cell>
          <cell r="BJ84">
            <v>415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 t="str">
            <v>N/A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</row>
        <row r="85">
          <cell r="B85">
            <v>70023</v>
          </cell>
          <cell r="C85" t="str">
            <v>Southern Pioneer Group</v>
          </cell>
          <cell r="D85" t="str">
            <v>S</v>
          </cell>
          <cell r="E85" t="str">
            <v>Credit Life</v>
          </cell>
          <cell r="F85">
            <v>437</v>
          </cell>
          <cell r="G85">
            <v>19920</v>
          </cell>
          <cell r="H85">
            <v>18230</v>
          </cell>
          <cell r="I85">
            <v>17303</v>
          </cell>
          <cell r="J85">
            <v>15667</v>
          </cell>
          <cell r="K85">
            <v>19781</v>
          </cell>
          <cell r="L85">
            <v>1.7521259626987566E-3</v>
          </cell>
          <cell r="M85">
            <v>19042</v>
          </cell>
          <cell r="N85">
            <v>17469</v>
          </cell>
          <cell r="O85">
            <v>16531</v>
          </cell>
          <cell r="P85">
            <v>13722</v>
          </cell>
          <cell r="Q85">
            <v>17271</v>
          </cell>
          <cell r="R85">
            <v>2.4704796685102719E-2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 t="str">
            <v>N/A</v>
          </cell>
          <cell r="Y85">
            <v>1103</v>
          </cell>
          <cell r="Z85">
            <v>999</v>
          </cell>
          <cell r="AA85">
            <v>920</v>
          </cell>
          <cell r="AB85">
            <v>857</v>
          </cell>
          <cell r="AC85">
            <v>420</v>
          </cell>
          <cell r="AD85">
            <v>0.27300923872759675</v>
          </cell>
          <cell r="AE85">
            <v>1446</v>
          </cell>
          <cell r="AF85">
            <v>1370</v>
          </cell>
          <cell r="AG85">
            <v>1518</v>
          </cell>
          <cell r="AH85">
            <v>1399</v>
          </cell>
          <cell r="AI85">
            <v>1200</v>
          </cell>
          <cell r="AJ85">
            <v>4.7723684949904838E-2</v>
          </cell>
          <cell r="AK85">
            <v>1878</v>
          </cell>
          <cell r="AL85">
            <v>816</v>
          </cell>
          <cell r="AM85">
            <v>1358</v>
          </cell>
          <cell r="AN85">
            <v>1143</v>
          </cell>
          <cell r="AO85">
            <v>1605</v>
          </cell>
          <cell r="AP85">
            <v>4.0052201923723316E-2</v>
          </cell>
          <cell r="AQ85">
            <v>9929</v>
          </cell>
          <cell r="AR85">
            <v>8590</v>
          </cell>
          <cell r="AS85">
            <v>8547</v>
          </cell>
          <cell r="AT85">
            <v>7554</v>
          </cell>
          <cell r="AU85">
            <v>10708</v>
          </cell>
          <cell r="AV85">
            <v>-1.8705675461642816E-2</v>
          </cell>
          <cell r="AW85">
            <v>7510</v>
          </cell>
          <cell r="AX85">
            <v>9775</v>
          </cell>
          <cell r="AY85">
            <v>9441</v>
          </cell>
          <cell r="AZ85">
            <v>9124</v>
          </cell>
          <cell r="BA85">
            <v>8482</v>
          </cell>
          <cell r="BB85">
            <v>-2.9969438537914228E-2</v>
          </cell>
          <cell r="BC85">
            <v>401</v>
          </cell>
          <cell r="BD85">
            <v>7712</v>
          </cell>
          <cell r="BE85">
            <v>9612</v>
          </cell>
          <cell r="BF85">
            <v>8970</v>
          </cell>
          <cell r="BG85">
            <v>9112</v>
          </cell>
          <cell r="BH85">
            <v>9510</v>
          </cell>
          <cell r="BI85">
            <v>-5.1042798403512377E-2</v>
          </cell>
          <cell r="BJ85">
            <v>362</v>
          </cell>
          <cell r="BK85">
            <v>41</v>
          </cell>
          <cell r="BL85">
            <v>44</v>
          </cell>
          <cell r="BM85">
            <v>52</v>
          </cell>
          <cell r="BN85">
            <v>56</v>
          </cell>
          <cell r="BO85">
            <v>75</v>
          </cell>
          <cell r="BP85">
            <v>-0.14013425441683369</v>
          </cell>
          <cell r="BQ85">
            <v>41</v>
          </cell>
          <cell r="BR85">
            <v>44</v>
          </cell>
          <cell r="BS85">
            <v>52</v>
          </cell>
          <cell r="BT85">
            <v>56</v>
          </cell>
          <cell r="BU85">
            <v>75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</row>
        <row r="86">
          <cell r="B86">
            <v>7603</v>
          </cell>
          <cell r="C86" t="str">
            <v>Continental Life Ins Co PA</v>
          </cell>
          <cell r="D86" t="str">
            <v>S</v>
          </cell>
          <cell r="E86" t="str">
            <v>Ord Life</v>
          </cell>
          <cell r="F86">
            <v>438</v>
          </cell>
          <cell r="G86">
            <v>19348</v>
          </cell>
          <cell r="H86">
            <v>19347</v>
          </cell>
          <cell r="I86">
            <v>18739</v>
          </cell>
          <cell r="J86">
            <v>18181</v>
          </cell>
          <cell r="K86">
            <v>17687</v>
          </cell>
          <cell r="L86">
            <v>2.26934529994922E-2</v>
          </cell>
          <cell r="M86">
            <v>17776</v>
          </cell>
          <cell r="N86">
            <v>17723</v>
          </cell>
          <cell r="O86">
            <v>17114</v>
          </cell>
          <cell r="P86">
            <v>16455</v>
          </cell>
          <cell r="Q86">
            <v>16200</v>
          </cell>
          <cell r="R86">
            <v>2.3480933954432692E-2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 t="str">
            <v>N/A</v>
          </cell>
          <cell r="Y86">
            <v>1047</v>
          </cell>
          <cell r="Z86">
            <v>1031</v>
          </cell>
          <cell r="AA86">
            <v>1006</v>
          </cell>
          <cell r="AB86">
            <v>962</v>
          </cell>
          <cell r="AC86">
            <v>887</v>
          </cell>
          <cell r="AD86">
            <v>4.2331266735108786E-2</v>
          </cell>
          <cell r="AE86">
            <v>1721</v>
          </cell>
          <cell r="AF86">
            <v>1506</v>
          </cell>
          <cell r="AG86">
            <v>1508</v>
          </cell>
          <cell r="AH86">
            <v>1524</v>
          </cell>
          <cell r="AI86">
            <v>1499</v>
          </cell>
          <cell r="AJ86">
            <v>3.5129794871075842E-2</v>
          </cell>
          <cell r="AK86">
            <v>76</v>
          </cell>
          <cell r="AL86">
            <v>208</v>
          </cell>
          <cell r="AM86">
            <v>0</v>
          </cell>
          <cell r="AN86">
            <v>82</v>
          </cell>
          <cell r="AO86">
            <v>-3</v>
          </cell>
          <cell r="AP86" t="str">
            <v>N/A</v>
          </cell>
          <cell r="AQ86">
            <v>1847</v>
          </cell>
          <cell r="AR86">
            <v>1962</v>
          </cell>
          <cell r="AS86">
            <v>1748</v>
          </cell>
          <cell r="AT86">
            <v>1767</v>
          </cell>
          <cell r="AU86">
            <v>1680</v>
          </cell>
          <cell r="AV86">
            <v>2.3975117443483965E-2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 t="str">
            <v>N/A</v>
          </cell>
          <cell r="BC86">
            <v>429</v>
          </cell>
          <cell r="BD86">
            <v>4742</v>
          </cell>
          <cell r="BE86">
            <v>4956</v>
          </cell>
          <cell r="BF86">
            <v>5266</v>
          </cell>
          <cell r="BG86">
            <v>5332</v>
          </cell>
          <cell r="BH86">
            <v>5529</v>
          </cell>
          <cell r="BI86">
            <v>-3.7659552053096471E-2</v>
          </cell>
          <cell r="BJ86">
            <v>415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 t="str">
            <v>N/A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</row>
        <row r="87">
          <cell r="B87">
            <v>7132</v>
          </cell>
          <cell r="C87" t="str">
            <v>Trans-Oceanic Life Ins Co</v>
          </cell>
          <cell r="D87" t="str">
            <v>S</v>
          </cell>
          <cell r="E87" t="str">
            <v>Other A&amp;H</v>
          </cell>
          <cell r="F87">
            <v>439</v>
          </cell>
          <cell r="G87">
            <v>18546</v>
          </cell>
          <cell r="H87">
            <v>16896</v>
          </cell>
          <cell r="I87">
            <v>16560</v>
          </cell>
          <cell r="J87">
            <v>14767</v>
          </cell>
          <cell r="K87">
            <v>13545</v>
          </cell>
          <cell r="L87">
            <v>8.1727352813601301E-2</v>
          </cell>
          <cell r="M87">
            <v>14578</v>
          </cell>
          <cell r="N87">
            <v>13736</v>
          </cell>
          <cell r="O87">
            <v>13219</v>
          </cell>
          <cell r="P87">
            <v>12598</v>
          </cell>
          <cell r="Q87">
            <v>11786</v>
          </cell>
          <cell r="R87">
            <v>5.4588126348477865E-2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 t="str">
            <v>N/A</v>
          </cell>
          <cell r="Y87">
            <v>757</v>
          </cell>
          <cell r="Z87">
            <v>743</v>
          </cell>
          <cell r="AA87">
            <v>737</v>
          </cell>
          <cell r="AB87">
            <v>740</v>
          </cell>
          <cell r="AC87">
            <v>679</v>
          </cell>
          <cell r="AD87">
            <v>2.755842950492934E-2</v>
          </cell>
          <cell r="AE87">
            <v>4521</v>
          </cell>
          <cell r="AF87">
            <v>4512</v>
          </cell>
          <cell r="AG87">
            <v>3935</v>
          </cell>
          <cell r="AH87">
            <v>3125</v>
          </cell>
          <cell r="AI87">
            <v>2861</v>
          </cell>
          <cell r="AJ87">
            <v>0.12118986243867673</v>
          </cell>
          <cell r="AK87">
            <v>867</v>
          </cell>
          <cell r="AL87">
            <v>649</v>
          </cell>
          <cell r="AM87">
            <v>1733</v>
          </cell>
          <cell r="AN87">
            <v>1768</v>
          </cell>
          <cell r="AO87">
            <v>2331</v>
          </cell>
          <cell r="AP87">
            <v>-0.21905723459779144</v>
          </cell>
          <cell r="AQ87">
            <v>5391</v>
          </cell>
          <cell r="AR87">
            <v>4785</v>
          </cell>
          <cell r="AS87">
            <v>4706</v>
          </cell>
          <cell r="AT87">
            <v>4875</v>
          </cell>
          <cell r="AU87">
            <v>4106</v>
          </cell>
          <cell r="AV87">
            <v>7.0440658927538008E-2</v>
          </cell>
          <cell r="AW87">
            <v>11215</v>
          </cell>
          <cell r="AX87">
            <v>13410</v>
          </cell>
          <cell r="AY87">
            <v>12928</v>
          </cell>
          <cell r="AZ87">
            <v>7411</v>
          </cell>
          <cell r="BA87">
            <v>7869</v>
          </cell>
          <cell r="BB87">
            <v>9.2621980738558013E-2</v>
          </cell>
          <cell r="BC87">
            <v>326</v>
          </cell>
          <cell r="BD87">
            <v>18590</v>
          </cell>
          <cell r="BE87">
            <v>17967</v>
          </cell>
          <cell r="BF87">
            <v>17346</v>
          </cell>
          <cell r="BG87">
            <v>15053</v>
          </cell>
          <cell r="BH87">
            <v>14066</v>
          </cell>
          <cell r="BI87">
            <v>7.220343485243505E-2</v>
          </cell>
          <cell r="BJ87">
            <v>349</v>
          </cell>
          <cell r="BK87">
            <v>66</v>
          </cell>
          <cell r="BL87">
            <v>179</v>
          </cell>
          <cell r="BM87">
            <v>63</v>
          </cell>
          <cell r="BN87">
            <v>25</v>
          </cell>
          <cell r="BO87">
            <v>25</v>
          </cell>
          <cell r="BP87">
            <v>0.2746794424196195</v>
          </cell>
          <cell r="BQ87">
            <v>66</v>
          </cell>
          <cell r="BR87">
            <v>179</v>
          </cell>
          <cell r="BS87">
            <v>63</v>
          </cell>
          <cell r="BT87">
            <v>25</v>
          </cell>
          <cell r="BU87">
            <v>25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</row>
        <row r="88">
          <cell r="B88">
            <v>8841</v>
          </cell>
          <cell r="C88" t="str">
            <v>Sterling Investors Life Ins Co</v>
          </cell>
          <cell r="D88" t="str">
            <v>S</v>
          </cell>
          <cell r="E88" t="str">
            <v>Ord Life</v>
          </cell>
          <cell r="F88">
            <v>440</v>
          </cell>
          <cell r="G88">
            <v>18473</v>
          </cell>
          <cell r="H88">
            <v>14146</v>
          </cell>
          <cell r="I88">
            <v>12820</v>
          </cell>
          <cell r="J88">
            <v>19558</v>
          </cell>
          <cell r="K88">
            <v>22950</v>
          </cell>
          <cell r="L88">
            <v>-5.2806552356584019E-2</v>
          </cell>
          <cell r="M88">
            <v>16478</v>
          </cell>
          <cell r="N88">
            <v>12534</v>
          </cell>
          <cell r="O88">
            <v>11402</v>
          </cell>
          <cell r="P88">
            <v>17938</v>
          </cell>
          <cell r="Q88">
            <v>20355</v>
          </cell>
          <cell r="R88">
            <v>-5.1454107053065593E-2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 t="str">
            <v>N/A</v>
          </cell>
          <cell r="Y88">
            <v>605</v>
          </cell>
          <cell r="Z88">
            <v>367</v>
          </cell>
          <cell r="AA88">
            <v>519</v>
          </cell>
          <cell r="AB88">
            <v>1185</v>
          </cell>
          <cell r="AC88">
            <v>1285</v>
          </cell>
          <cell r="AD88">
            <v>-0.17165155417120154</v>
          </cell>
          <cell r="AE88">
            <v>2620</v>
          </cell>
          <cell r="AF88">
            <v>1797</v>
          </cell>
          <cell r="AG88">
            <v>1958</v>
          </cell>
          <cell r="AH88">
            <v>3075</v>
          </cell>
          <cell r="AI88">
            <v>3023</v>
          </cell>
          <cell r="AJ88">
            <v>-3.5136703663965263E-2</v>
          </cell>
          <cell r="AK88">
            <v>1612</v>
          </cell>
          <cell r="AL88">
            <v>1442</v>
          </cell>
          <cell r="AM88">
            <v>-664</v>
          </cell>
          <cell r="AN88">
            <v>517</v>
          </cell>
          <cell r="AO88">
            <v>147</v>
          </cell>
          <cell r="AP88">
            <v>0.81975082808785138</v>
          </cell>
          <cell r="AQ88">
            <v>6444</v>
          </cell>
          <cell r="AR88">
            <v>6605</v>
          </cell>
          <cell r="AS88">
            <v>4551</v>
          </cell>
          <cell r="AT88">
            <v>5234</v>
          </cell>
          <cell r="AU88">
            <v>4814</v>
          </cell>
          <cell r="AV88">
            <v>7.5628650144788645E-2</v>
          </cell>
          <cell r="AW88">
            <v>0</v>
          </cell>
          <cell r="AX88">
            <v>0</v>
          </cell>
          <cell r="AY88">
            <v>63</v>
          </cell>
          <cell r="AZ88">
            <v>77</v>
          </cell>
          <cell r="BA88">
            <v>74</v>
          </cell>
          <cell r="BB88">
            <v>-0.999</v>
          </cell>
          <cell r="BC88">
            <v>580</v>
          </cell>
          <cell r="BD88">
            <v>-2469</v>
          </cell>
          <cell r="BE88">
            <v>16354</v>
          </cell>
          <cell r="BF88">
            <v>1471</v>
          </cell>
          <cell r="BG88">
            <v>10179</v>
          </cell>
          <cell r="BH88">
            <v>15084</v>
          </cell>
          <cell r="BI88" t="str">
            <v>N/A</v>
          </cell>
          <cell r="BJ88">
            <v>415</v>
          </cell>
          <cell r="BK88">
            <v>0</v>
          </cell>
          <cell r="BL88">
            <v>0</v>
          </cell>
          <cell r="BM88">
            <v>63</v>
          </cell>
          <cell r="BN88">
            <v>77</v>
          </cell>
          <cell r="BO88">
            <v>74</v>
          </cell>
          <cell r="BP88">
            <v>-0.999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1</v>
          </cell>
          <cell r="BV88">
            <v>0</v>
          </cell>
          <cell r="BW88">
            <v>0</v>
          </cell>
          <cell r="BX88">
            <v>63</v>
          </cell>
          <cell r="BY88">
            <v>77</v>
          </cell>
          <cell r="BZ88">
            <v>73</v>
          </cell>
        </row>
        <row r="89">
          <cell r="B89">
            <v>6747</v>
          </cell>
          <cell r="C89" t="str">
            <v>Municipal Ins Co of America</v>
          </cell>
          <cell r="D89" t="str">
            <v>S</v>
          </cell>
          <cell r="E89" t="str">
            <v>Group A&amp;H</v>
          </cell>
          <cell r="F89">
            <v>441</v>
          </cell>
          <cell r="G89">
            <v>18285</v>
          </cell>
          <cell r="H89">
            <v>20774</v>
          </cell>
          <cell r="I89">
            <v>21702</v>
          </cell>
          <cell r="J89">
            <v>20042</v>
          </cell>
          <cell r="K89">
            <v>18427</v>
          </cell>
          <cell r="L89">
            <v>-1.9321132493188003E-3</v>
          </cell>
          <cell r="M89">
            <v>18151</v>
          </cell>
          <cell r="N89">
            <v>20608</v>
          </cell>
          <cell r="O89">
            <v>21458</v>
          </cell>
          <cell r="P89">
            <v>19362</v>
          </cell>
          <cell r="Q89">
            <v>18078</v>
          </cell>
          <cell r="R89">
            <v>1.0079892389295699E-3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 t="str">
            <v>N/A</v>
          </cell>
          <cell r="Y89">
            <v>812</v>
          </cell>
          <cell r="Z89">
            <v>1033</v>
          </cell>
          <cell r="AA89">
            <v>1151</v>
          </cell>
          <cell r="AB89">
            <v>1132</v>
          </cell>
          <cell r="AC89">
            <v>1143</v>
          </cell>
          <cell r="AD89">
            <v>-8.1926504315912987E-2</v>
          </cell>
          <cell r="AE89">
            <v>743</v>
          </cell>
          <cell r="AF89">
            <v>673</v>
          </cell>
          <cell r="AG89">
            <v>687</v>
          </cell>
          <cell r="AH89">
            <v>858</v>
          </cell>
          <cell r="AI89">
            <v>978</v>
          </cell>
          <cell r="AJ89">
            <v>-6.6396460080349551E-2</v>
          </cell>
          <cell r="AK89">
            <v>-108</v>
          </cell>
          <cell r="AL89">
            <v>18</v>
          </cell>
          <cell r="AM89">
            <v>-7</v>
          </cell>
          <cell r="AN89">
            <v>-314</v>
          </cell>
          <cell r="AO89">
            <v>-145</v>
          </cell>
          <cell r="AP89">
            <v>-7.1003798353463959E-2</v>
          </cell>
          <cell r="AQ89">
            <v>7579</v>
          </cell>
          <cell r="AR89">
            <v>7633</v>
          </cell>
          <cell r="AS89">
            <v>5921</v>
          </cell>
          <cell r="AT89">
            <v>4353</v>
          </cell>
          <cell r="AU89">
            <v>4240</v>
          </cell>
          <cell r="AV89">
            <v>0.15627600325877808</v>
          </cell>
          <cell r="AW89">
            <v>224</v>
          </cell>
          <cell r="AX89">
            <v>-12</v>
          </cell>
          <cell r="AY89">
            <v>308</v>
          </cell>
          <cell r="AZ89">
            <v>2055</v>
          </cell>
          <cell r="BA89">
            <v>1434</v>
          </cell>
          <cell r="BB89">
            <v>-0.3713271333099194</v>
          </cell>
          <cell r="BC89">
            <v>516</v>
          </cell>
          <cell r="BD89">
            <v>765</v>
          </cell>
          <cell r="BE89">
            <v>579</v>
          </cell>
          <cell r="BF89">
            <v>970</v>
          </cell>
          <cell r="BG89">
            <v>2648</v>
          </cell>
          <cell r="BH89">
            <v>2174</v>
          </cell>
          <cell r="BI89">
            <v>-0.22980539204528913</v>
          </cell>
          <cell r="BJ89">
            <v>415</v>
          </cell>
          <cell r="BK89">
            <v>0</v>
          </cell>
          <cell r="BL89">
            <v>0</v>
          </cell>
          <cell r="BM89">
            <v>-4</v>
          </cell>
          <cell r="BN89">
            <v>52</v>
          </cell>
          <cell r="BO89">
            <v>0</v>
          </cell>
          <cell r="BP89" t="str">
            <v>N/A</v>
          </cell>
          <cell r="BQ89">
            <v>0</v>
          </cell>
          <cell r="BR89">
            <v>0</v>
          </cell>
          <cell r="BS89">
            <v>-4</v>
          </cell>
          <cell r="BT89">
            <v>52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</row>
        <row r="90">
          <cell r="B90">
            <v>69301</v>
          </cell>
          <cell r="C90" t="str">
            <v>Gerling Global Life Ins - USB</v>
          </cell>
          <cell r="D90" t="str">
            <v>S</v>
          </cell>
          <cell r="E90" t="str">
            <v>Ord Life</v>
          </cell>
          <cell r="F90">
            <v>391</v>
          </cell>
          <cell r="G90">
            <v>34052</v>
          </cell>
          <cell r="H90">
            <v>28595</v>
          </cell>
          <cell r="I90">
            <v>122061</v>
          </cell>
          <cell r="J90">
            <v>124533</v>
          </cell>
          <cell r="K90">
            <v>123375</v>
          </cell>
          <cell r="L90">
            <v>-0.27518217562940178</v>
          </cell>
          <cell r="M90">
            <v>30658</v>
          </cell>
          <cell r="N90">
            <v>27108</v>
          </cell>
          <cell r="O90">
            <v>75001</v>
          </cell>
          <cell r="P90">
            <v>66109</v>
          </cell>
          <cell r="Q90">
            <v>69484</v>
          </cell>
          <cell r="R90">
            <v>-0.1849865946741269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 t="str">
            <v>N/A</v>
          </cell>
          <cell r="Y90">
            <v>1587</v>
          </cell>
          <cell r="Z90">
            <v>1010</v>
          </cell>
          <cell r="AA90">
            <v>4232</v>
          </cell>
          <cell r="AB90">
            <v>3893</v>
          </cell>
          <cell r="AC90">
            <v>4227</v>
          </cell>
          <cell r="AD90">
            <v>-0.21722640069804081</v>
          </cell>
          <cell r="AE90">
            <v>565</v>
          </cell>
          <cell r="AF90">
            <v>107</v>
          </cell>
          <cell r="AG90">
            <v>3107</v>
          </cell>
          <cell r="AH90">
            <v>2705</v>
          </cell>
          <cell r="AI90">
            <v>2353</v>
          </cell>
          <cell r="AJ90">
            <v>-0.29998615418261709</v>
          </cell>
          <cell r="AK90">
            <v>-67</v>
          </cell>
          <cell r="AL90">
            <v>3572</v>
          </cell>
          <cell r="AM90">
            <v>-993</v>
          </cell>
          <cell r="AN90">
            <v>458</v>
          </cell>
          <cell r="AO90">
            <v>-121</v>
          </cell>
          <cell r="AP90">
            <v>-0.1373743689982706</v>
          </cell>
          <cell r="AQ90">
            <v>22462</v>
          </cell>
          <cell r="AR90">
            <v>21263</v>
          </cell>
          <cell r="AS90">
            <v>23430</v>
          </cell>
          <cell r="AT90">
            <v>21614</v>
          </cell>
          <cell r="AU90">
            <v>20694</v>
          </cell>
          <cell r="AV90">
            <v>2.0706768194527998E-2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 t="str">
            <v>N/A</v>
          </cell>
          <cell r="BC90">
            <v>478</v>
          </cell>
          <cell r="BD90">
            <v>2277</v>
          </cell>
          <cell r="BE90">
            <v>1770</v>
          </cell>
          <cell r="BF90">
            <v>29620</v>
          </cell>
          <cell r="BG90">
            <v>27185</v>
          </cell>
          <cell r="BH90">
            <v>30460</v>
          </cell>
          <cell r="BI90">
            <v>-0.47711247222326442</v>
          </cell>
          <cell r="BJ90">
            <v>415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 t="str">
            <v>N/A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</row>
        <row r="91">
          <cell r="B91">
            <v>70189</v>
          </cell>
          <cell r="C91" t="str">
            <v>Prudential of America Group</v>
          </cell>
          <cell r="D91" t="str">
            <v>M</v>
          </cell>
          <cell r="E91" t="str">
            <v>Multi-Line</v>
          </cell>
          <cell r="F91">
            <v>1</v>
          </cell>
          <cell r="G91">
            <v>210877486</v>
          </cell>
          <cell r="H91">
            <v>205217019</v>
          </cell>
          <cell r="I91">
            <v>186758980</v>
          </cell>
          <cell r="J91">
            <v>186723991</v>
          </cell>
          <cell r="K91">
            <v>173731056</v>
          </cell>
          <cell r="L91">
            <v>4.9634722563946042E-2</v>
          </cell>
          <cell r="M91">
            <v>124467966</v>
          </cell>
          <cell r="N91">
            <v>125857895</v>
          </cell>
          <cell r="O91">
            <v>118740236</v>
          </cell>
          <cell r="P91">
            <v>123700609</v>
          </cell>
          <cell r="Q91">
            <v>120548111</v>
          </cell>
          <cell r="R91">
            <v>8.031946127325296E-3</v>
          </cell>
          <cell r="S91">
            <v>82017828</v>
          </cell>
          <cell r="T91">
            <v>73974055</v>
          </cell>
          <cell r="U91">
            <v>63130085</v>
          </cell>
          <cell r="V91">
            <v>58188400</v>
          </cell>
          <cell r="W91">
            <v>48431328</v>
          </cell>
          <cell r="X91">
            <v>0.14076311810339864</v>
          </cell>
          <cell r="Y91">
            <v>8574196</v>
          </cell>
          <cell r="Z91">
            <v>8663913</v>
          </cell>
          <cell r="AA91">
            <v>8728438</v>
          </cell>
          <cell r="AB91">
            <v>8668352</v>
          </cell>
          <cell r="AC91">
            <v>7447995</v>
          </cell>
          <cell r="AD91">
            <v>3.5830053924210521E-2</v>
          </cell>
          <cell r="AE91">
            <v>3281832</v>
          </cell>
          <cell r="AF91">
            <v>3822567</v>
          </cell>
          <cell r="AG91">
            <v>3268739</v>
          </cell>
          <cell r="AH91">
            <v>2960856</v>
          </cell>
          <cell r="AI91">
            <v>2625500</v>
          </cell>
          <cell r="AJ91">
            <v>5.7367799933595941E-2</v>
          </cell>
          <cell r="AK91">
            <v>592053</v>
          </cell>
          <cell r="AL91">
            <v>806180</v>
          </cell>
          <cell r="AM91">
            <v>554781</v>
          </cell>
          <cell r="AN91">
            <v>665870</v>
          </cell>
          <cell r="AO91">
            <v>-884627</v>
          </cell>
          <cell r="AP91" t="str">
            <v>N/A</v>
          </cell>
          <cell r="AQ91">
            <v>8535655</v>
          </cell>
          <cell r="AR91">
            <v>9245088</v>
          </cell>
          <cell r="AS91">
            <v>9374771</v>
          </cell>
          <cell r="AT91">
            <v>8662281</v>
          </cell>
          <cell r="AU91">
            <v>7422321</v>
          </cell>
          <cell r="AV91">
            <v>3.5557647167422872E-2</v>
          </cell>
          <cell r="AW91">
            <v>2215529</v>
          </cell>
          <cell r="AX91">
            <v>1635419</v>
          </cell>
          <cell r="AY91">
            <v>1615008</v>
          </cell>
          <cell r="AZ91">
            <v>1717895</v>
          </cell>
          <cell r="BA91">
            <v>2307537</v>
          </cell>
          <cell r="BB91">
            <v>-1.0120816522503295E-2</v>
          </cell>
          <cell r="BC91">
            <v>2</v>
          </cell>
          <cell r="BD91">
            <v>19646379</v>
          </cell>
          <cell r="BE91">
            <v>21508659</v>
          </cell>
          <cell r="BF91">
            <v>21157617</v>
          </cell>
          <cell r="BG91">
            <v>21081018</v>
          </cell>
          <cell r="BH91">
            <v>23501055</v>
          </cell>
          <cell r="BI91">
            <v>-4.3799889098361085E-2</v>
          </cell>
          <cell r="BJ91">
            <v>4</v>
          </cell>
          <cell r="BK91">
            <v>1965186</v>
          </cell>
          <cell r="BL91">
            <v>1543840</v>
          </cell>
          <cell r="BM91">
            <v>1520760</v>
          </cell>
          <cell r="BN91">
            <v>1507922</v>
          </cell>
          <cell r="BO91">
            <v>1981100</v>
          </cell>
          <cell r="BP91">
            <v>-2.0143057248044479E-3</v>
          </cell>
          <cell r="BQ91">
            <v>609184</v>
          </cell>
          <cell r="BR91">
            <v>415739</v>
          </cell>
          <cell r="BS91">
            <v>514711</v>
          </cell>
          <cell r="BT91">
            <v>562961</v>
          </cell>
          <cell r="BU91">
            <v>842186</v>
          </cell>
          <cell r="BV91">
            <v>1356002</v>
          </cell>
          <cell r="BW91">
            <v>1128101</v>
          </cell>
          <cell r="BX91">
            <v>1006049</v>
          </cell>
          <cell r="BY91">
            <v>944961</v>
          </cell>
          <cell r="BZ91">
            <v>1138914</v>
          </cell>
        </row>
        <row r="92">
          <cell r="B92">
            <v>68305</v>
          </cell>
          <cell r="C92" t="str">
            <v>Harris Methodist Health Ins</v>
          </cell>
          <cell r="D92" t="str">
            <v>S</v>
          </cell>
          <cell r="E92" t="str">
            <v>Group A&amp;H</v>
          </cell>
          <cell r="F92">
            <v>390</v>
          </cell>
          <cell r="G92">
            <v>34156</v>
          </cell>
          <cell r="H92">
            <v>11346</v>
          </cell>
          <cell r="I92">
            <v>2888</v>
          </cell>
          <cell r="J92">
            <v>2545</v>
          </cell>
          <cell r="K92">
            <v>2298</v>
          </cell>
          <cell r="L92">
            <v>0.96349249280530969</v>
          </cell>
          <cell r="M92">
            <v>30875</v>
          </cell>
          <cell r="N92">
            <v>9991</v>
          </cell>
          <cell r="O92">
            <v>2686</v>
          </cell>
          <cell r="P92">
            <v>2430</v>
          </cell>
          <cell r="Q92">
            <v>1656</v>
          </cell>
          <cell r="R92">
            <v>1.0779574888547121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 t="str">
            <v>N/A</v>
          </cell>
          <cell r="Y92">
            <v>720</v>
          </cell>
          <cell r="Z92">
            <v>375</v>
          </cell>
          <cell r="AA92">
            <v>138</v>
          </cell>
          <cell r="AB92">
            <v>121</v>
          </cell>
          <cell r="AC92">
            <v>54</v>
          </cell>
          <cell r="AD92">
            <v>0.91088558440873357</v>
          </cell>
          <cell r="AE92">
            <v>11619</v>
          </cell>
          <cell r="AF92">
            <v>3951</v>
          </cell>
          <cell r="AG92">
            <v>810</v>
          </cell>
          <cell r="AH92">
            <v>450</v>
          </cell>
          <cell r="AI92">
            <v>204</v>
          </cell>
          <cell r="AJ92">
            <v>1.7471643757050601</v>
          </cell>
          <cell r="AK92">
            <v>-15421</v>
          </cell>
          <cell r="AL92">
            <v>-2283</v>
          </cell>
          <cell r="AM92">
            <v>15</v>
          </cell>
          <cell r="AN92">
            <v>295</v>
          </cell>
          <cell r="AO92">
            <v>165</v>
          </cell>
          <cell r="AP92" t="str">
            <v>N/A</v>
          </cell>
          <cell r="AQ92">
            <v>16773</v>
          </cell>
          <cell r="AR92">
            <v>3061</v>
          </cell>
          <cell r="AS92">
            <v>1339</v>
          </cell>
          <cell r="AT92">
            <v>1331</v>
          </cell>
          <cell r="AU92">
            <v>1035</v>
          </cell>
          <cell r="AV92">
            <v>1.0064003702658191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2584</v>
          </cell>
          <cell r="BB92">
            <v>-0.999</v>
          </cell>
          <cell r="BC92">
            <v>236</v>
          </cell>
          <cell r="BD92">
            <v>60845</v>
          </cell>
          <cell r="BE92">
            <v>22685</v>
          </cell>
          <cell r="BF92">
            <v>3482</v>
          </cell>
          <cell r="BG92">
            <v>2891</v>
          </cell>
          <cell r="BH92">
            <v>2460</v>
          </cell>
          <cell r="BI92">
            <v>1.2300902917160697</v>
          </cell>
          <cell r="BJ92">
            <v>415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 t="str">
            <v>N/A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</row>
        <row r="93">
          <cell r="B93">
            <v>69572</v>
          </cell>
          <cell r="C93" t="str">
            <v>LDS Group</v>
          </cell>
          <cell r="D93" t="str">
            <v>S</v>
          </cell>
          <cell r="E93" t="str">
            <v>Credit Life</v>
          </cell>
          <cell r="F93">
            <v>389</v>
          </cell>
          <cell r="G93">
            <v>34633</v>
          </cell>
          <cell r="H93">
            <v>33733</v>
          </cell>
          <cell r="I93">
            <v>32477</v>
          </cell>
          <cell r="J93">
            <v>28700</v>
          </cell>
          <cell r="K93">
            <v>24999</v>
          </cell>
          <cell r="L93">
            <v>8.4905395573282999E-2</v>
          </cell>
          <cell r="M93">
            <v>33639</v>
          </cell>
          <cell r="N93">
            <v>32799</v>
          </cell>
          <cell r="O93">
            <v>31343</v>
          </cell>
          <cell r="P93">
            <v>27554</v>
          </cell>
          <cell r="Q93">
            <v>24322</v>
          </cell>
          <cell r="R93">
            <v>8.4453533545680498E-2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 t="str">
            <v>N/A</v>
          </cell>
          <cell r="Y93">
            <v>2050</v>
          </cell>
          <cell r="Z93">
            <v>1983</v>
          </cell>
          <cell r="AA93">
            <v>1869</v>
          </cell>
          <cell r="AB93">
            <v>1607</v>
          </cell>
          <cell r="AC93">
            <v>1291</v>
          </cell>
          <cell r="AD93">
            <v>0.12255312883113571</v>
          </cell>
          <cell r="AE93">
            <v>2610</v>
          </cell>
          <cell r="AF93">
            <v>2504</v>
          </cell>
          <cell r="AG93">
            <v>2197</v>
          </cell>
          <cell r="AH93">
            <v>2226</v>
          </cell>
          <cell r="AI93">
            <v>1945</v>
          </cell>
          <cell r="AJ93">
            <v>7.6292280565071646E-2</v>
          </cell>
          <cell r="AK93">
            <v>3278</v>
          </cell>
          <cell r="AL93">
            <v>3169</v>
          </cell>
          <cell r="AM93">
            <v>3322</v>
          </cell>
          <cell r="AN93">
            <v>2396</v>
          </cell>
          <cell r="AO93">
            <v>2217</v>
          </cell>
          <cell r="AP93">
            <v>0.10270873302091459</v>
          </cell>
          <cell r="AQ93">
            <v>20385</v>
          </cell>
          <cell r="AR93">
            <v>19065</v>
          </cell>
          <cell r="AS93">
            <v>16488</v>
          </cell>
          <cell r="AT93">
            <v>13529</v>
          </cell>
          <cell r="AU93">
            <v>11467</v>
          </cell>
          <cell r="AV93">
            <v>0.15468952441061293</v>
          </cell>
          <cell r="AW93">
            <v>18839</v>
          </cell>
          <cell r="AX93">
            <v>17580</v>
          </cell>
          <cell r="AY93">
            <v>23762</v>
          </cell>
          <cell r="AZ93">
            <v>27502</v>
          </cell>
          <cell r="BA93">
            <v>24570</v>
          </cell>
          <cell r="BB93">
            <v>-6.4242810736010625E-2</v>
          </cell>
          <cell r="BC93">
            <v>328</v>
          </cell>
          <cell r="BD93">
            <v>17823</v>
          </cell>
          <cell r="BE93">
            <v>18264</v>
          </cell>
          <cell r="BF93">
            <v>21596</v>
          </cell>
          <cell r="BG93">
            <v>22989</v>
          </cell>
          <cell r="BH93">
            <v>20397</v>
          </cell>
          <cell r="BI93">
            <v>-3.3162185914141946E-2</v>
          </cell>
          <cell r="BJ93">
            <v>415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 t="str">
            <v>N/A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</row>
        <row r="94">
          <cell r="B94">
            <v>6169</v>
          </cell>
          <cell r="C94" t="str">
            <v>Booker T. Washington Ins Co</v>
          </cell>
          <cell r="D94" t="str">
            <v>S</v>
          </cell>
          <cell r="E94" t="str">
            <v>Ord Life</v>
          </cell>
          <cell r="F94">
            <v>343</v>
          </cell>
          <cell r="G94">
            <v>58171</v>
          </cell>
          <cell r="H94">
            <v>56784</v>
          </cell>
          <cell r="I94">
            <v>48456</v>
          </cell>
          <cell r="J94">
            <v>47024</v>
          </cell>
          <cell r="K94">
            <v>44559</v>
          </cell>
          <cell r="L94">
            <v>6.8914020281458599E-2</v>
          </cell>
          <cell r="M94">
            <v>55355</v>
          </cell>
          <cell r="N94">
            <v>53938</v>
          </cell>
          <cell r="O94">
            <v>45005</v>
          </cell>
          <cell r="P94">
            <v>43793</v>
          </cell>
          <cell r="Q94">
            <v>40149</v>
          </cell>
          <cell r="R94">
            <v>8.3603828071329434E-2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 t="str">
            <v>N/A</v>
          </cell>
          <cell r="Y94">
            <v>4096</v>
          </cell>
          <cell r="Z94">
            <v>9778</v>
          </cell>
          <cell r="AA94">
            <v>2820</v>
          </cell>
          <cell r="AB94">
            <v>2924</v>
          </cell>
          <cell r="AC94">
            <v>2472</v>
          </cell>
          <cell r="AD94">
            <v>0.13456105112709005</v>
          </cell>
          <cell r="AE94">
            <v>4439</v>
          </cell>
          <cell r="AF94">
            <v>4149</v>
          </cell>
          <cell r="AG94">
            <v>4117</v>
          </cell>
          <cell r="AH94">
            <v>3931</v>
          </cell>
          <cell r="AI94">
            <v>4549</v>
          </cell>
          <cell r="AJ94">
            <v>-6.100889217894776E-3</v>
          </cell>
          <cell r="AK94">
            <v>718</v>
          </cell>
          <cell r="AL94">
            <v>7621</v>
          </cell>
          <cell r="AM94">
            <v>279</v>
          </cell>
          <cell r="AN94">
            <v>27</v>
          </cell>
          <cell r="AO94">
            <v>-527</v>
          </cell>
          <cell r="AP94" t="str">
            <v>N/A</v>
          </cell>
          <cell r="AQ94">
            <v>10830</v>
          </cell>
          <cell r="AR94">
            <v>10764</v>
          </cell>
          <cell r="AS94">
            <v>3662</v>
          </cell>
          <cell r="AT94">
            <v>4232</v>
          </cell>
          <cell r="AU94">
            <v>4111</v>
          </cell>
          <cell r="AV94">
            <v>0.2740023965546351</v>
          </cell>
          <cell r="AW94">
            <v>520</v>
          </cell>
          <cell r="AX94">
            <v>415</v>
          </cell>
          <cell r="AY94">
            <v>679</v>
          </cell>
          <cell r="AZ94">
            <v>1271</v>
          </cell>
          <cell r="BA94">
            <v>807</v>
          </cell>
          <cell r="BB94">
            <v>-0.10405272640566411</v>
          </cell>
          <cell r="BC94">
            <v>381</v>
          </cell>
          <cell r="BD94">
            <v>9726</v>
          </cell>
          <cell r="BE94">
            <v>10063</v>
          </cell>
          <cell r="BF94">
            <v>10660</v>
          </cell>
          <cell r="BG94">
            <v>11844</v>
          </cell>
          <cell r="BH94">
            <v>10950</v>
          </cell>
          <cell r="BI94">
            <v>-2.9199399016888471E-2</v>
          </cell>
          <cell r="BJ94">
            <v>284</v>
          </cell>
          <cell r="BK94">
            <v>517</v>
          </cell>
          <cell r="BL94">
            <v>413</v>
          </cell>
          <cell r="BM94">
            <v>675</v>
          </cell>
          <cell r="BN94">
            <v>1268</v>
          </cell>
          <cell r="BO94">
            <v>802</v>
          </cell>
          <cell r="BP94">
            <v>-0.10395660327885302</v>
          </cell>
          <cell r="BQ94">
            <v>517</v>
          </cell>
          <cell r="BR94">
            <v>413</v>
          </cell>
          <cell r="BS94">
            <v>675</v>
          </cell>
          <cell r="BT94">
            <v>1268</v>
          </cell>
          <cell r="BU94">
            <v>802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</row>
        <row r="95">
          <cell r="B95">
            <v>7447</v>
          </cell>
          <cell r="C95" t="str">
            <v>National Life Ins Co PR</v>
          </cell>
          <cell r="D95" t="str">
            <v>S</v>
          </cell>
          <cell r="E95" t="str">
            <v>Multi-Line</v>
          </cell>
          <cell r="F95">
            <v>337</v>
          </cell>
          <cell r="G95">
            <v>67857</v>
          </cell>
          <cell r="H95">
            <v>64892</v>
          </cell>
          <cell r="I95">
            <v>61178</v>
          </cell>
          <cell r="J95">
            <v>56805</v>
          </cell>
          <cell r="K95">
            <v>50283</v>
          </cell>
          <cell r="L95">
            <v>7.7812878663790885E-2</v>
          </cell>
          <cell r="M95">
            <v>62705</v>
          </cell>
          <cell r="N95">
            <v>60090</v>
          </cell>
          <cell r="O95">
            <v>56313</v>
          </cell>
          <cell r="P95">
            <v>52747</v>
          </cell>
          <cell r="Q95">
            <v>46769</v>
          </cell>
          <cell r="R95">
            <v>7.6058845906674513E-2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 t="str">
            <v>N/A</v>
          </cell>
          <cell r="Y95">
            <v>4129</v>
          </cell>
          <cell r="Z95">
            <v>4011</v>
          </cell>
          <cell r="AA95">
            <v>4065</v>
          </cell>
          <cell r="AB95">
            <v>3571</v>
          </cell>
          <cell r="AC95">
            <v>3215</v>
          </cell>
          <cell r="AD95">
            <v>6.4549784584739686E-2</v>
          </cell>
          <cell r="AE95">
            <v>6931</v>
          </cell>
          <cell r="AF95">
            <v>6255</v>
          </cell>
          <cell r="AG95">
            <v>5291</v>
          </cell>
          <cell r="AH95">
            <v>4702</v>
          </cell>
          <cell r="AI95">
            <v>4536</v>
          </cell>
          <cell r="AJ95">
            <v>0.11181035156255968</v>
          </cell>
          <cell r="AK95">
            <v>1772</v>
          </cell>
          <cell r="AL95">
            <v>2173</v>
          </cell>
          <cell r="AM95">
            <v>2249</v>
          </cell>
          <cell r="AN95">
            <v>2424</v>
          </cell>
          <cell r="AO95">
            <v>1287</v>
          </cell>
          <cell r="AP95">
            <v>8.3231529937231846E-2</v>
          </cell>
          <cell r="AQ95">
            <v>15905</v>
          </cell>
          <cell r="AR95">
            <v>15676</v>
          </cell>
          <cell r="AS95">
            <v>13982</v>
          </cell>
          <cell r="AT95">
            <v>12996</v>
          </cell>
          <cell r="AU95">
            <v>10477</v>
          </cell>
          <cell r="AV95">
            <v>0.11000307623975582</v>
          </cell>
          <cell r="AW95">
            <v>8016</v>
          </cell>
          <cell r="AX95">
            <v>7809</v>
          </cell>
          <cell r="AY95">
            <v>4771</v>
          </cell>
          <cell r="AZ95">
            <v>5877</v>
          </cell>
          <cell r="BA95">
            <v>5777</v>
          </cell>
          <cell r="BB95">
            <v>8.5335067061011433E-2</v>
          </cell>
          <cell r="BC95">
            <v>280</v>
          </cell>
          <cell r="BD95">
            <v>30784</v>
          </cell>
          <cell r="BE95">
            <v>31285</v>
          </cell>
          <cell r="BF95">
            <v>26616</v>
          </cell>
          <cell r="BG95">
            <v>22868</v>
          </cell>
          <cell r="BH95">
            <v>20559</v>
          </cell>
          <cell r="BI95">
            <v>0.10619264348963069</v>
          </cell>
          <cell r="BJ95">
            <v>228</v>
          </cell>
          <cell r="BK95">
            <v>1672</v>
          </cell>
          <cell r="BL95">
            <v>1921</v>
          </cell>
          <cell r="BM95">
            <v>950</v>
          </cell>
          <cell r="BN95">
            <v>758</v>
          </cell>
          <cell r="BO95">
            <v>1085</v>
          </cell>
          <cell r="BP95">
            <v>0.11417044435729023</v>
          </cell>
          <cell r="BQ95">
            <v>1672</v>
          </cell>
          <cell r="BR95">
            <v>1921</v>
          </cell>
          <cell r="BS95">
            <v>950</v>
          </cell>
          <cell r="BT95">
            <v>758</v>
          </cell>
          <cell r="BU95">
            <v>1085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</row>
        <row r="96">
          <cell r="B96">
            <v>70005</v>
          </cell>
          <cell r="C96" t="str">
            <v>First Health Group</v>
          </cell>
          <cell r="D96" t="str">
            <v>S</v>
          </cell>
          <cell r="E96" t="str">
            <v>Group A&amp;H</v>
          </cell>
          <cell r="F96">
            <v>338</v>
          </cell>
          <cell r="G96">
            <v>67070</v>
          </cell>
          <cell r="H96">
            <v>56857</v>
          </cell>
          <cell r="I96">
            <v>77886</v>
          </cell>
          <cell r="J96">
            <v>368357</v>
          </cell>
          <cell r="K96">
            <v>375200</v>
          </cell>
          <cell r="L96">
            <v>-0.34977094883294263</v>
          </cell>
          <cell r="M96">
            <v>61312</v>
          </cell>
          <cell r="N96">
            <v>54716</v>
          </cell>
          <cell r="O96">
            <v>71049</v>
          </cell>
          <cell r="P96">
            <v>357851</v>
          </cell>
          <cell r="Q96">
            <v>361273</v>
          </cell>
          <cell r="R96">
            <v>-0.35815894300492862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 t="str">
            <v>N/A</v>
          </cell>
          <cell r="Y96">
            <v>2479</v>
          </cell>
          <cell r="Z96">
            <v>3599</v>
          </cell>
          <cell r="AA96">
            <v>25912</v>
          </cell>
          <cell r="AB96">
            <v>29822</v>
          </cell>
          <cell r="AC96">
            <v>28773</v>
          </cell>
          <cell r="AD96">
            <v>-0.45822015418370432</v>
          </cell>
          <cell r="AE96">
            <v>2795</v>
          </cell>
          <cell r="AF96">
            <v>2224</v>
          </cell>
          <cell r="AG96">
            <v>5454</v>
          </cell>
          <cell r="AH96">
            <v>6004</v>
          </cell>
          <cell r="AI96">
            <v>6305</v>
          </cell>
          <cell r="AJ96">
            <v>-0.18403002146221739</v>
          </cell>
          <cell r="AK96">
            <v>-2144</v>
          </cell>
          <cell r="AL96">
            <v>-1787</v>
          </cell>
          <cell r="AM96">
            <v>10789</v>
          </cell>
          <cell r="AN96">
            <v>10073</v>
          </cell>
          <cell r="AO96">
            <v>12630</v>
          </cell>
          <cell r="AP96" t="str">
            <v>N/A</v>
          </cell>
          <cell r="AQ96">
            <v>28291</v>
          </cell>
          <cell r="AR96">
            <v>28465</v>
          </cell>
          <cell r="AS96">
            <v>19107</v>
          </cell>
          <cell r="AT96">
            <v>79230</v>
          </cell>
          <cell r="AU96">
            <v>69625</v>
          </cell>
          <cell r="AV96">
            <v>-0.20159955078801867</v>
          </cell>
          <cell r="AW96">
            <v>48</v>
          </cell>
          <cell r="AX96">
            <v>227</v>
          </cell>
          <cell r="AY96">
            <v>803</v>
          </cell>
          <cell r="AZ96">
            <v>9853</v>
          </cell>
          <cell r="BA96">
            <v>8250</v>
          </cell>
          <cell r="BB96">
            <v>-0.7238170766690174</v>
          </cell>
          <cell r="BC96">
            <v>325</v>
          </cell>
          <cell r="BD96">
            <v>18763</v>
          </cell>
          <cell r="BE96">
            <v>10574</v>
          </cell>
          <cell r="BF96">
            <v>23441</v>
          </cell>
          <cell r="BG96">
            <v>30818</v>
          </cell>
          <cell r="BH96">
            <v>39762</v>
          </cell>
          <cell r="BI96">
            <v>-0.17118325950501564</v>
          </cell>
          <cell r="BJ96">
            <v>359</v>
          </cell>
          <cell r="BK96">
            <v>48</v>
          </cell>
          <cell r="BL96">
            <v>160</v>
          </cell>
          <cell r="BM96">
            <v>269</v>
          </cell>
          <cell r="BN96">
            <v>263</v>
          </cell>
          <cell r="BO96">
            <v>236</v>
          </cell>
          <cell r="BP96">
            <v>-0.32844388410074227</v>
          </cell>
          <cell r="BQ96">
            <v>37</v>
          </cell>
          <cell r="BR96">
            <v>117</v>
          </cell>
          <cell r="BS96">
            <v>165</v>
          </cell>
          <cell r="BT96">
            <v>187</v>
          </cell>
          <cell r="BU96">
            <v>131</v>
          </cell>
          <cell r="BV96">
            <v>11</v>
          </cell>
          <cell r="BW96">
            <v>43</v>
          </cell>
          <cell r="BX96">
            <v>104</v>
          </cell>
          <cell r="BY96">
            <v>76</v>
          </cell>
          <cell r="BZ96">
            <v>105</v>
          </cell>
        </row>
        <row r="97">
          <cell r="B97">
            <v>6637</v>
          </cell>
          <cell r="C97" t="str">
            <v>Life Insurance Co of Alabama</v>
          </cell>
          <cell r="D97" t="str">
            <v>S</v>
          </cell>
          <cell r="E97" t="str">
            <v>Other A&amp;H</v>
          </cell>
          <cell r="F97">
            <v>339</v>
          </cell>
          <cell r="G97">
            <v>66813</v>
          </cell>
          <cell r="H97">
            <v>63602</v>
          </cell>
          <cell r="I97">
            <v>59515</v>
          </cell>
          <cell r="J97">
            <v>57082</v>
          </cell>
          <cell r="K97">
            <v>54120</v>
          </cell>
          <cell r="L97">
            <v>5.4085395537294981E-2</v>
          </cell>
          <cell r="M97">
            <v>63294</v>
          </cell>
          <cell r="N97">
            <v>59891</v>
          </cell>
          <cell r="O97">
            <v>56579</v>
          </cell>
          <cell r="P97">
            <v>54394</v>
          </cell>
          <cell r="Q97">
            <v>51311</v>
          </cell>
          <cell r="R97">
            <v>5.3872363930654456E-2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 t="str">
            <v>N/A</v>
          </cell>
          <cell r="Y97">
            <v>4060</v>
          </cell>
          <cell r="Z97">
            <v>3829</v>
          </cell>
          <cell r="AA97">
            <v>3815</v>
          </cell>
          <cell r="AB97">
            <v>3630</v>
          </cell>
          <cell r="AC97">
            <v>3407</v>
          </cell>
          <cell r="AD97">
            <v>4.4812777139676845E-2</v>
          </cell>
          <cell r="AE97">
            <v>4539</v>
          </cell>
          <cell r="AF97">
            <v>4326</v>
          </cell>
          <cell r="AG97">
            <v>3554</v>
          </cell>
          <cell r="AH97">
            <v>3760</v>
          </cell>
          <cell r="AI97">
            <v>3221</v>
          </cell>
          <cell r="AJ97">
            <v>8.9537956530088572E-2</v>
          </cell>
          <cell r="AK97">
            <v>837</v>
          </cell>
          <cell r="AL97">
            <v>763</v>
          </cell>
          <cell r="AM97">
            <v>334</v>
          </cell>
          <cell r="AN97">
            <v>707</v>
          </cell>
          <cell r="AO97">
            <v>141</v>
          </cell>
          <cell r="AP97">
            <v>0.56090541172085262</v>
          </cell>
          <cell r="AQ97">
            <v>8953</v>
          </cell>
          <cell r="AR97">
            <v>7494</v>
          </cell>
          <cell r="AS97">
            <v>6048</v>
          </cell>
          <cell r="AT97">
            <v>5694</v>
          </cell>
          <cell r="AU97">
            <v>4517</v>
          </cell>
          <cell r="AV97">
            <v>0.18653245934794757</v>
          </cell>
          <cell r="AW97">
            <v>4396</v>
          </cell>
          <cell r="AX97">
            <v>4072</v>
          </cell>
          <cell r="AY97">
            <v>3955</v>
          </cell>
          <cell r="AZ97">
            <v>3973</v>
          </cell>
          <cell r="BA97">
            <v>4975</v>
          </cell>
          <cell r="BB97">
            <v>-3.0459066087595042E-2</v>
          </cell>
          <cell r="BC97">
            <v>301</v>
          </cell>
          <cell r="BD97">
            <v>24088</v>
          </cell>
          <cell r="BE97">
            <v>23039</v>
          </cell>
          <cell r="BF97">
            <v>22549</v>
          </cell>
          <cell r="BG97">
            <v>22143</v>
          </cell>
          <cell r="BH97">
            <v>20851</v>
          </cell>
          <cell r="BI97">
            <v>3.6736678334488966E-2</v>
          </cell>
          <cell r="BJ97">
            <v>270</v>
          </cell>
          <cell r="BK97">
            <v>719</v>
          </cell>
          <cell r="BL97">
            <v>663</v>
          </cell>
          <cell r="BM97">
            <v>664</v>
          </cell>
          <cell r="BN97">
            <v>628</v>
          </cell>
          <cell r="BO97">
            <v>693</v>
          </cell>
          <cell r="BP97">
            <v>9.2503622015950356E-3</v>
          </cell>
          <cell r="BQ97">
            <v>717</v>
          </cell>
          <cell r="BR97">
            <v>660</v>
          </cell>
          <cell r="BS97">
            <v>661</v>
          </cell>
          <cell r="BT97">
            <v>616</v>
          </cell>
          <cell r="BU97">
            <v>690</v>
          </cell>
          <cell r="BV97">
            <v>2</v>
          </cell>
          <cell r="BW97">
            <v>3</v>
          </cell>
          <cell r="BX97">
            <v>3</v>
          </cell>
          <cell r="BY97">
            <v>12</v>
          </cell>
          <cell r="BZ97">
            <v>3</v>
          </cell>
        </row>
        <row r="98">
          <cell r="B98">
            <v>60007</v>
          </cell>
          <cell r="C98" t="str">
            <v>Best Meridian Ins Co</v>
          </cell>
          <cell r="D98" t="str">
            <v>S</v>
          </cell>
          <cell r="E98" t="str">
            <v>Ord Life</v>
          </cell>
          <cell r="F98">
            <v>340</v>
          </cell>
          <cell r="G98">
            <v>66233</v>
          </cell>
          <cell r="H98">
            <v>62408</v>
          </cell>
          <cell r="I98">
            <v>51819</v>
          </cell>
          <cell r="J98">
            <v>43026</v>
          </cell>
          <cell r="K98">
            <v>45510</v>
          </cell>
          <cell r="L98">
            <v>9.8352891801080158E-2</v>
          </cell>
          <cell r="M98">
            <v>59822</v>
          </cell>
          <cell r="N98">
            <v>52286</v>
          </cell>
          <cell r="O98">
            <v>45605</v>
          </cell>
          <cell r="P98">
            <v>40078</v>
          </cell>
          <cell r="Q98">
            <v>42999</v>
          </cell>
          <cell r="R98">
            <v>8.6052058826310993E-2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 t="str">
            <v>N/A</v>
          </cell>
          <cell r="Y98">
            <v>3627</v>
          </cell>
          <cell r="Z98">
            <v>3216</v>
          </cell>
          <cell r="AA98">
            <v>2816</v>
          </cell>
          <cell r="AB98">
            <v>2357</v>
          </cell>
          <cell r="AC98">
            <v>2156</v>
          </cell>
          <cell r="AD98">
            <v>0.13887143391647103</v>
          </cell>
          <cell r="AE98">
            <v>3037</v>
          </cell>
          <cell r="AF98">
            <v>3027</v>
          </cell>
          <cell r="AG98">
            <v>2963</v>
          </cell>
          <cell r="AH98">
            <v>2454</v>
          </cell>
          <cell r="AI98">
            <v>2705</v>
          </cell>
          <cell r="AJ98">
            <v>2.9364960031175058E-2</v>
          </cell>
          <cell r="AK98">
            <v>1904</v>
          </cell>
          <cell r="AL98">
            <v>2356</v>
          </cell>
          <cell r="AM98">
            <v>2098</v>
          </cell>
          <cell r="AN98">
            <v>1632</v>
          </cell>
          <cell r="AO98">
            <v>664</v>
          </cell>
          <cell r="AP98">
            <v>0.30129186907115896</v>
          </cell>
          <cell r="AQ98">
            <v>9622</v>
          </cell>
          <cell r="AR98">
            <v>9077</v>
          </cell>
          <cell r="AS98">
            <v>7908</v>
          </cell>
          <cell r="AT98">
            <v>6374</v>
          </cell>
          <cell r="AU98">
            <v>2128</v>
          </cell>
          <cell r="AV98">
            <v>0.45822128194163197</v>
          </cell>
          <cell r="AW98">
            <v>19105</v>
          </cell>
          <cell r="AX98">
            <v>19452</v>
          </cell>
          <cell r="AY98">
            <v>12261</v>
          </cell>
          <cell r="AZ98">
            <v>7220</v>
          </cell>
          <cell r="BA98">
            <v>5226</v>
          </cell>
          <cell r="BB98">
            <v>0.38275236250984646</v>
          </cell>
          <cell r="BC98">
            <v>332</v>
          </cell>
          <cell r="BD98">
            <v>17298</v>
          </cell>
          <cell r="BE98">
            <v>16870</v>
          </cell>
          <cell r="BF98">
            <v>18211</v>
          </cell>
          <cell r="BG98">
            <v>16053</v>
          </cell>
          <cell r="BH98">
            <v>17091</v>
          </cell>
          <cell r="BI98">
            <v>3.014253433063959E-3</v>
          </cell>
          <cell r="BJ98">
            <v>163</v>
          </cell>
          <cell r="BK98">
            <v>5780</v>
          </cell>
          <cell r="BL98">
            <v>6390</v>
          </cell>
          <cell r="BM98">
            <v>8675</v>
          </cell>
          <cell r="BN98">
            <v>7198</v>
          </cell>
          <cell r="BO98">
            <v>5150</v>
          </cell>
          <cell r="BP98">
            <v>2.9271985358867575E-2</v>
          </cell>
          <cell r="BQ98">
            <v>5466</v>
          </cell>
          <cell r="BR98">
            <v>6004</v>
          </cell>
          <cell r="BS98">
            <v>8234</v>
          </cell>
          <cell r="BT98">
            <v>6652</v>
          </cell>
          <cell r="BU98">
            <v>4435</v>
          </cell>
          <cell r="BV98">
            <v>314</v>
          </cell>
          <cell r="BW98">
            <v>386</v>
          </cell>
          <cell r="BX98">
            <v>441</v>
          </cell>
          <cell r="BY98">
            <v>546</v>
          </cell>
          <cell r="BZ98">
            <v>715</v>
          </cell>
        </row>
        <row r="99">
          <cell r="B99">
            <v>69302</v>
          </cell>
          <cell r="C99" t="str">
            <v>Assumption Mutual - US Branch</v>
          </cell>
          <cell r="D99" t="str">
            <v>M</v>
          </cell>
          <cell r="E99" t="str">
            <v>Ord Life</v>
          </cell>
          <cell r="F99">
            <v>341</v>
          </cell>
          <cell r="G99">
            <v>59044</v>
          </cell>
          <cell r="H99">
            <v>60053</v>
          </cell>
          <cell r="I99">
            <v>0</v>
          </cell>
          <cell r="J99">
            <v>64115</v>
          </cell>
          <cell r="K99">
            <v>65284</v>
          </cell>
          <cell r="L99">
            <v>-2.480323067460706E-2</v>
          </cell>
          <cell r="M99">
            <v>57841</v>
          </cell>
          <cell r="N99">
            <v>58808</v>
          </cell>
          <cell r="O99">
            <v>0</v>
          </cell>
          <cell r="P99">
            <v>63077</v>
          </cell>
          <cell r="Q99">
            <v>64429</v>
          </cell>
          <cell r="R99">
            <v>-2.6606144374510053E-2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 t="str">
            <v>N/A</v>
          </cell>
          <cell r="Y99">
            <v>3705</v>
          </cell>
          <cell r="Z99">
            <v>3736</v>
          </cell>
          <cell r="AA99">
            <v>0</v>
          </cell>
          <cell r="AB99">
            <v>3898</v>
          </cell>
          <cell r="AC99">
            <v>4415</v>
          </cell>
          <cell r="AD99">
            <v>-4.2884441300628517E-2</v>
          </cell>
          <cell r="AE99">
            <v>671</v>
          </cell>
          <cell r="AF99">
            <v>708</v>
          </cell>
          <cell r="AG99">
            <v>0</v>
          </cell>
          <cell r="AH99">
            <v>867</v>
          </cell>
          <cell r="AI99">
            <v>951</v>
          </cell>
          <cell r="AJ99">
            <v>-8.349360252451897E-2</v>
          </cell>
          <cell r="AK99">
            <v>1996</v>
          </cell>
          <cell r="AL99">
            <v>803</v>
          </cell>
          <cell r="AM99">
            <v>0</v>
          </cell>
          <cell r="AN99">
            <v>702</v>
          </cell>
          <cell r="AO99">
            <v>929</v>
          </cell>
          <cell r="AP99">
            <v>0.21069906144494227</v>
          </cell>
          <cell r="AQ99">
            <v>11214</v>
          </cell>
          <cell r="AR99">
            <v>10839</v>
          </cell>
          <cell r="AS99">
            <v>0</v>
          </cell>
          <cell r="AT99">
            <v>9488</v>
          </cell>
          <cell r="AU99">
            <v>8203</v>
          </cell>
          <cell r="AV99">
            <v>8.1301884924735654E-2</v>
          </cell>
          <cell r="AW99">
            <v>136</v>
          </cell>
          <cell r="AX99">
            <v>138</v>
          </cell>
          <cell r="AY99">
            <v>0</v>
          </cell>
          <cell r="AZ99">
            <v>18</v>
          </cell>
          <cell r="BA99">
            <v>250</v>
          </cell>
          <cell r="BB99">
            <v>-0.14118479485780472</v>
          </cell>
          <cell r="BC99">
            <v>506</v>
          </cell>
          <cell r="BD99">
            <v>968</v>
          </cell>
          <cell r="BE99">
            <v>1158</v>
          </cell>
          <cell r="BF99">
            <v>0</v>
          </cell>
          <cell r="BG99">
            <v>321</v>
          </cell>
          <cell r="BH99">
            <v>495</v>
          </cell>
          <cell r="BI99">
            <v>0.18254462814737021</v>
          </cell>
          <cell r="BJ99">
            <v>351</v>
          </cell>
          <cell r="BK99">
            <v>62</v>
          </cell>
          <cell r="BL99">
            <v>47</v>
          </cell>
          <cell r="BM99">
            <v>0</v>
          </cell>
          <cell r="BN99">
            <v>18</v>
          </cell>
          <cell r="BO99">
            <v>69</v>
          </cell>
          <cell r="BP99">
            <v>-2.6388601588407983E-2</v>
          </cell>
          <cell r="BQ99">
            <v>0</v>
          </cell>
          <cell r="BR99">
            <v>0</v>
          </cell>
          <cell r="BS99">
            <v>0</v>
          </cell>
          <cell r="BT99">
            <v>18</v>
          </cell>
          <cell r="BU99">
            <v>63</v>
          </cell>
          <cell r="BV99">
            <v>62</v>
          </cell>
          <cell r="BW99">
            <v>47</v>
          </cell>
          <cell r="BX99">
            <v>0</v>
          </cell>
          <cell r="BY99">
            <v>0</v>
          </cell>
          <cell r="BZ99">
            <v>6</v>
          </cell>
        </row>
        <row r="100">
          <cell r="B100">
            <v>7258</v>
          </cell>
          <cell r="C100" t="str">
            <v>Woodmen of the World</v>
          </cell>
          <cell r="D100" t="str">
            <v>F</v>
          </cell>
          <cell r="E100" t="str">
            <v>Ord Life</v>
          </cell>
          <cell r="F100">
            <v>342</v>
          </cell>
          <cell r="G100">
            <v>58791</v>
          </cell>
          <cell r="H100">
            <v>61318</v>
          </cell>
          <cell r="I100">
            <v>63464</v>
          </cell>
          <cell r="J100">
            <v>60561</v>
          </cell>
          <cell r="K100">
            <v>50299</v>
          </cell>
          <cell r="L100">
            <v>3.9771415745719657E-2</v>
          </cell>
          <cell r="M100">
            <v>57416</v>
          </cell>
          <cell r="N100">
            <v>60067</v>
          </cell>
          <cell r="O100">
            <v>62103</v>
          </cell>
          <cell r="P100">
            <v>59194</v>
          </cell>
          <cell r="Q100">
            <v>49200</v>
          </cell>
          <cell r="R100">
            <v>3.9362294437865701E-2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 t="str">
            <v>N/A</v>
          </cell>
          <cell r="Y100">
            <v>3814</v>
          </cell>
          <cell r="Z100">
            <v>4276</v>
          </cell>
          <cell r="AA100">
            <v>4380</v>
          </cell>
          <cell r="AB100">
            <v>4259</v>
          </cell>
          <cell r="AC100">
            <v>3288</v>
          </cell>
          <cell r="AD100">
            <v>3.7796543659111642E-2</v>
          </cell>
          <cell r="AE100">
            <v>2832</v>
          </cell>
          <cell r="AF100">
            <v>3091</v>
          </cell>
          <cell r="AG100">
            <v>3548</v>
          </cell>
          <cell r="AH100">
            <v>3293</v>
          </cell>
          <cell r="AI100">
            <v>2893</v>
          </cell>
          <cell r="AJ100">
            <v>-5.3135454507337492E-3</v>
          </cell>
          <cell r="AK100">
            <v>-240</v>
          </cell>
          <cell r="AL100">
            <v>-365</v>
          </cell>
          <cell r="AM100">
            <v>-87</v>
          </cell>
          <cell r="AN100">
            <v>477</v>
          </cell>
          <cell r="AO100">
            <v>299</v>
          </cell>
          <cell r="AP100" t="str">
            <v>N/A</v>
          </cell>
          <cell r="AQ100">
            <v>8428</v>
          </cell>
          <cell r="AR100">
            <v>7361</v>
          </cell>
          <cell r="AS100">
            <v>9065</v>
          </cell>
          <cell r="AT100">
            <v>8349</v>
          </cell>
          <cell r="AU100">
            <v>6786</v>
          </cell>
          <cell r="AV100">
            <v>5.5668755312182315E-2</v>
          </cell>
          <cell r="AW100">
            <v>746</v>
          </cell>
          <cell r="AX100">
            <v>1327</v>
          </cell>
          <cell r="AY100">
            <v>1966</v>
          </cell>
          <cell r="AZ100">
            <v>2555</v>
          </cell>
          <cell r="BA100">
            <v>3166</v>
          </cell>
          <cell r="BB100">
            <v>-0.30328208281460495</v>
          </cell>
          <cell r="BC100">
            <v>430</v>
          </cell>
          <cell r="BD100">
            <v>4665</v>
          </cell>
          <cell r="BE100">
            <v>5675</v>
          </cell>
          <cell r="BF100">
            <v>6526</v>
          </cell>
          <cell r="BG100">
            <v>7691</v>
          </cell>
          <cell r="BH100">
            <v>8528</v>
          </cell>
          <cell r="BI100">
            <v>-0.13999472693379134</v>
          </cell>
          <cell r="BJ100">
            <v>323</v>
          </cell>
          <cell r="BK100">
            <v>158</v>
          </cell>
          <cell r="BL100">
            <v>793</v>
          </cell>
          <cell r="BM100">
            <v>744</v>
          </cell>
          <cell r="BN100">
            <v>952</v>
          </cell>
          <cell r="BO100">
            <v>1288</v>
          </cell>
          <cell r="BP100">
            <v>-0.40818590279705674</v>
          </cell>
          <cell r="BQ100">
            <v>158</v>
          </cell>
          <cell r="BR100">
            <v>793</v>
          </cell>
          <cell r="BS100">
            <v>744</v>
          </cell>
          <cell r="BT100">
            <v>952</v>
          </cell>
          <cell r="BU100">
            <v>1288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</row>
        <row r="101">
          <cell r="B101">
            <v>7008</v>
          </cell>
          <cell r="C101" t="str">
            <v>Royal Arcanum, Supreme Council</v>
          </cell>
          <cell r="D101" t="str">
            <v>F</v>
          </cell>
          <cell r="E101" t="str">
            <v>Ord Life</v>
          </cell>
          <cell r="F101">
            <v>344</v>
          </cell>
          <cell r="G101">
            <v>57864</v>
          </cell>
          <cell r="H101">
            <v>55646</v>
          </cell>
          <cell r="I101">
            <v>53311</v>
          </cell>
          <cell r="J101">
            <v>51203</v>
          </cell>
          <cell r="K101">
            <v>49016</v>
          </cell>
          <cell r="L101">
            <v>4.2359781546475614E-2</v>
          </cell>
          <cell r="M101">
            <v>57111</v>
          </cell>
          <cell r="N101">
            <v>54757</v>
          </cell>
          <cell r="O101">
            <v>52294</v>
          </cell>
          <cell r="P101">
            <v>50311</v>
          </cell>
          <cell r="Q101">
            <v>48052</v>
          </cell>
          <cell r="R101">
            <v>4.4123989380651013E-2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 t="str">
            <v>N/A</v>
          </cell>
          <cell r="Y101">
            <v>3700</v>
          </cell>
          <cell r="Z101">
            <v>3576</v>
          </cell>
          <cell r="AA101">
            <v>3794</v>
          </cell>
          <cell r="AB101">
            <v>3686</v>
          </cell>
          <cell r="AC101">
            <v>3751</v>
          </cell>
          <cell r="AD101">
            <v>-3.4165630828489704E-3</v>
          </cell>
          <cell r="AE101">
            <v>1865</v>
          </cell>
          <cell r="AF101">
            <v>1895</v>
          </cell>
          <cell r="AG101">
            <v>1944</v>
          </cell>
          <cell r="AH101">
            <v>1794</v>
          </cell>
          <cell r="AI101">
            <v>1890</v>
          </cell>
          <cell r="AJ101">
            <v>-3.323409203258429E-3</v>
          </cell>
          <cell r="AK101">
            <v>-94</v>
          </cell>
          <cell r="AL101">
            <v>-239</v>
          </cell>
          <cell r="AM101">
            <v>84</v>
          </cell>
          <cell r="AN101">
            <v>-149</v>
          </cell>
          <cell r="AO101">
            <v>-149</v>
          </cell>
          <cell r="AP101">
            <v>-0.10877903080631597</v>
          </cell>
          <cell r="AQ101">
            <v>15833</v>
          </cell>
          <cell r="AR101">
            <v>15768</v>
          </cell>
          <cell r="AS101">
            <v>15295</v>
          </cell>
          <cell r="AT101">
            <v>13432</v>
          </cell>
          <cell r="AU101">
            <v>12447</v>
          </cell>
          <cell r="AV101">
            <v>6.2000278302836276E-2</v>
          </cell>
          <cell r="AW101">
            <v>1107</v>
          </cell>
          <cell r="AX101">
            <v>1096</v>
          </cell>
          <cell r="AY101">
            <v>1082</v>
          </cell>
          <cell r="AZ101">
            <v>1337</v>
          </cell>
          <cell r="BA101">
            <v>1326</v>
          </cell>
          <cell r="BB101">
            <v>-4.4125173865564658E-2</v>
          </cell>
          <cell r="BC101">
            <v>485</v>
          </cell>
          <cell r="BD101">
            <v>1926</v>
          </cell>
          <cell r="BE101">
            <v>1968</v>
          </cell>
          <cell r="BF101">
            <v>1939</v>
          </cell>
          <cell r="BG101">
            <v>2191</v>
          </cell>
          <cell r="BH101">
            <v>2199</v>
          </cell>
          <cell r="BI101">
            <v>-3.2596257079514662E-2</v>
          </cell>
          <cell r="BJ101">
            <v>248</v>
          </cell>
          <cell r="BK101">
            <v>1106</v>
          </cell>
          <cell r="BL101">
            <v>1094</v>
          </cell>
          <cell r="BM101">
            <v>1080</v>
          </cell>
          <cell r="BN101">
            <v>1335</v>
          </cell>
          <cell r="BO101">
            <v>1323</v>
          </cell>
          <cell r="BP101">
            <v>-4.3799820920968138E-2</v>
          </cell>
          <cell r="BQ101">
            <v>30</v>
          </cell>
          <cell r="BR101">
            <v>39</v>
          </cell>
          <cell r="BS101">
            <v>37</v>
          </cell>
          <cell r="BT101">
            <v>42</v>
          </cell>
          <cell r="BU101">
            <v>45</v>
          </cell>
          <cell r="BV101">
            <v>1076</v>
          </cell>
          <cell r="BW101">
            <v>1055</v>
          </cell>
          <cell r="BX101">
            <v>1043</v>
          </cell>
          <cell r="BY101">
            <v>1293</v>
          </cell>
          <cell r="BZ101">
            <v>1278</v>
          </cell>
        </row>
        <row r="102">
          <cell r="B102">
            <v>70200</v>
          </cell>
          <cell r="C102" t="str">
            <v>American Road Insurance Group</v>
          </cell>
          <cell r="D102" t="str">
            <v>S</v>
          </cell>
          <cell r="E102" t="str">
            <v>Credit Life</v>
          </cell>
          <cell r="F102">
            <v>335</v>
          </cell>
          <cell r="G102">
            <v>69074</v>
          </cell>
          <cell r="H102">
            <v>75713</v>
          </cell>
          <cell r="I102">
            <v>81018</v>
          </cell>
          <cell r="J102">
            <v>85358</v>
          </cell>
          <cell r="K102">
            <v>53804</v>
          </cell>
          <cell r="L102">
            <v>6.4449373167447699E-2</v>
          </cell>
          <cell r="M102">
            <v>66218</v>
          </cell>
          <cell r="N102">
            <v>66286</v>
          </cell>
          <cell r="O102">
            <v>53021</v>
          </cell>
          <cell r="P102">
            <v>70835</v>
          </cell>
          <cell r="Q102">
            <v>49501</v>
          </cell>
          <cell r="R102">
            <v>7.5450737585592509E-2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 t="str">
            <v>N/A</v>
          </cell>
          <cell r="Y102">
            <v>3752</v>
          </cell>
          <cell r="Z102">
            <v>4157</v>
          </cell>
          <cell r="AA102">
            <v>3426</v>
          </cell>
          <cell r="AB102">
            <v>3050</v>
          </cell>
          <cell r="AC102">
            <v>2929</v>
          </cell>
          <cell r="AD102">
            <v>6.3863391069559447E-2</v>
          </cell>
          <cell r="AE102">
            <v>9812</v>
          </cell>
          <cell r="AF102">
            <v>10668</v>
          </cell>
          <cell r="AG102">
            <v>9822</v>
          </cell>
          <cell r="AH102">
            <v>2276</v>
          </cell>
          <cell r="AI102">
            <v>2196</v>
          </cell>
          <cell r="AJ102">
            <v>0.45388916809570046</v>
          </cell>
          <cell r="AK102">
            <v>-3806</v>
          </cell>
          <cell r="AL102">
            <v>-1493</v>
          </cell>
          <cell r="AM102">
            <v>33156</v>
          </cell>
          <cell r="AN102">
            <v>1622</v>
          </cell>
          <cell r="AO102">
            <v>3639</v>
          </cell>
          <cell r="AP102" t="str">
            <v>N/A</v>
          </cell>
          <cell r="AQ102">
            <v>30479</v>
          </cell>
          <cell r="AR102">
            <v>36117</v>
          </cell>
          <cell r="AS102">
            <v>37898</v>
          </cell>
          <cell r="AT102">
            <v>26247</v>
          </cell>
          <cell r="AU102">
            <v>15619</v>
          </cell>
          <cell r="AV102">
            <v>0.18191670859747239</v>
          </cell>
          <cell r="AW102">
            <v>-707</v>
          </cell>
          <cell r="AX102">
            <v>-1773</v>
          </cell>
          <cell r="AY102">
            <v>7259</v>
          </cell>
          <cell r="AZ102">
            <v>0</v>
          </cell>
          <cell r="BA102">
            <v>0</v>
          </cell>
          <cell r="BB102" t="str">
            <v>N/A</v>
          </cell>
          <cell r="BC102">
            <v>386</v>
          </cell>
          <cell r="BD102">
            <v>9245</v>
          </cell>
          <cell r="BE102">
            <v>15644</v>
          </cell>
          <cell r="BF102">
            <v>4205</v>
          </cell>
          <cell r="BG102">
            <v>31623</v>
          </cell>
          <cell r="BH102">
            <v>19978</v>
          </cell>
          <cell r="BI102">
            <v>-0.17521885020780784</v>
          </cell>
          <cell r="BJ102">
            <v>415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 t="str">
            <v>N/A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</row>
        <row r="103">
          <cell r="B103">
            <v>9048</v>
          </cell>
          <cell r="C103" t="str">
            <v>Mellon Life Ins Co</v>
          </cell>
          <cell r="D103" t="str">
            <v>S</v>
          </cell>
          <cell r="E103" t="str">
            <v>Credit Life</v>
          </cell>
          <cell r="F103">
            <v>345</v>
          </cell>
          <cell r="G103">
            <v>56581</v>
          </cell>
          <cell r="H103">
            <v>54452</v>
          </cell>
          <cell r="I103">
            <v>53957</v>
          </cell>
          <cell r="J103">
            <v>50740</v>
          </cell>
          <cell r="K103">
            <v>36988</v>
          </cell>
          <cell r="L103">
            <v>0.11212202667118507</v>
          </cell>
          <cell r="M103">
            <v>54425</v>
          </cell>
          <cell r="N103">
            <v>52732</v>
          </cell>
          <cell r="O103">
            <v>51875</v>
          </cell>
          <cell r="P103">
            <v>48859</v>
          </cell>
          <cell r="Q103">
            <v>36103</v>
          </cell>
          <cell r="R103">
            <v>0.10806129887078306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 t="str">
            <v>N/A</v>
          </cell>
          <cell r="Y103">
            <v>2920</v>
          </cell>
          <cell r="Z103">
            <v>3063</v>
          </cell>
          <cell r="AA103">
            <v>2809</v>
          </cell>
          <cell r="AB103">
            <v>2362</v>
          </cell>
          <cell r="AC103">
            <v>1923</v>
          </cell>
          <cell r="AD103">
            <v>0.1100713443171998</v>
          </cell>
          <cell r="AE103">
            <v>154</v>
          </cell>
          <cell r="AF103">
            <v>130</v>
          </cell>
          <cell r="AG103">
            <v>86</v>
          </cell>
          <cell r="AH103">
            <v>53</v>
          </cell>
          <cell r="AI103">
            <v>61</v>
          </cell>
          <cell r="AJ103">
            <v>0.26051413899969988</v>
          </cell>
          <cell r="AK103">
            <v>889</v>
          </cell>
          <cell r="AL103">
            <v>1147</v>
          </cell>
          <cell r="AM103">
            <v>91</v>
          </cell>
          <cell r="AN103">
            <v>-622</v>
          </cell>
          <cell r="AO103">
            <v>907</v>
          </cell>
          <cell r="AP103">
            <v>-4.9987680168672019E-3</v>
          </cell>
          <cell r="AQ103">
            <v>7353</v>
          </cell>
          <cell r="AR103">
            <v>6557</v>
          </cell>
          <cell r="AS103">
            <v>5346</v>
          </cell>
          <cell r="AT103">
            <v>5155</v>
          </cell>
          <cell r="AU103">
            <v>5879</v>
          </cell>
          <cell r="AV103">
            <v>5.7524107584315462E-2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 t="str">
            <v>N/A</v>
          </cell>
          <cell r="BC103">
            <v>399</v>
          </cell>
          <cell r="BD103">
            <v>8200</v>
          </cell>
          <cell r="BE103">
            <v>9062</v>
          </cell>
          <cell r="BF103">
            <v>13576</v>
          </cell>
          <cell r="BG103">
            <v>18307</v>
          </cell>
          <cell r="BH103">
            <v>9842</v>
          </cell>
          <cell r="BI103">
            <v>-4.4605750551649309E-2</v>
          </cell>
          <cell r="BJ103">
            <v>415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 t="str">
            <v>N/A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</row>
        <row r="104">
          <cell r="B104">
            <v>6309</v>
          </cell>
          <cell r="C104" t="str">
            <v>Mutual of Detroit Ins Co</v>
          </cell>
          <cell r="D104" t="str">
            <v>M</v>
          </cell>
          <cell r="E104" t="str">
            <v>Ord Life</v>
          </cell>
          <cell r="F104">
            <v>346</v>
          </cell>
          <cell r="G104">
            <v>56263</v>
          </cell>
          <cell r="H104">
            <v>54513</v>
          </cell>
          <cell r="I104">
            <v>53241</v>
          </cell>
          <cell r="J104">
            <v>51844</v>
          </cell>
          <cell r="K104">
            <v>50368</v>
          </cell>
          <cell r="L104">
            <v>2.8056645534257303E-2</v>
          </cell>
          <cell r="M104">
            <v>53549</v>
          </cell>
          <cell r="N104">
            <v>51943</v>
          </cell>
          <cell r="O104">
            <v>50700</v>
          </cell>
          <cell r="P104">
            <v>49363</v>
          </cell>
          <cell r="Q104">
            <v>48076</v>
          </cell>
          <cell r="R104">
            <v>2.7320039102753522E-2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 t="str">
            <v>N/A</v>
          </cell>
          <cell r="Y104">
            <v>3952</v>
          </cell>
          <cell r="Z104">
            <v>3875</v>
          </cell>
          <cell r="AA104">
            <v>3782</v>
          </cell>
          <cell r="AB104">
            <v>3807</v>
          </cell>
          <cell r="AC104">
            <v>3838</v>
          </cell>
          <cell r="AD104">
            <v>7.3444346033058935E-3</v>
          </cell>
          <cell r="AE104">
            <v>3854</v>
          </cell>
          <cell r="AF104">
            <v>3873</v>
          </cell>
          <cell r="AG104">
            <v>3605</v>
          </cell>
          <cell r="AH104">
            <v>3614</v>
          </cell>
          <cell r="AI104">
            <v>3726</v>
          </cell>
          <cell r="AJ104">
            <v>8.47982620919264E-3</v>
          </cell>
          <cell r="AK104">
            <v>808</v>
          </cell>
          <cell r="AL104">
            <v>449</v>
          </cell>
          <cell r="AM104">
            <v>649</v>
          </cell>
          <cell r="AN104">
            <v>850</v>
          </cell>
          <cell r="AO104">
            <v>503</v>
          </cell>
          <cell r="AP104">
            <v>0.12579896207766811</v>
          </cell>
          <cell r="AQ104">
            <v>14556</v>
          </cell>
          <cell r="AR104">
            <v>13722</v>
          </cell>
          <cell r="AS104">
            <v>12914</v>
          </cell>
          <cell r="AT104">
            <v>12229</v>
          </cell>
          <cell r="AU104">
            <v>11452</v>
          </cell>
          <cell r="AV104">
            <v>6.1793779952490357E-2</v>
          </cell>
          <cell r="AW104">
            <v>1246</v>
          </cell>
          <cell r="AX104">
            <v>1076</v>
          </cell>
          <cell r="AY104">
            <v>1468</v>
          </cell>
          <cell r="AZ104">
            <v>1024</v>
          </cell>
          <cell r="BA104">
            <v>1278</v>
          </cell>
          <cell r="BB104">
            <v>-6.3194317652428356E-3</v>
          </cell>
          <cell r="BC104">
            <v>390</v>
          </cell>
          <cell r="BD104">
            <v>8949</v>
          </cell>
          <cell r="BE104">
            <v>8737</v>
          </cell>
          <cell r="BF104">
            <v>9044</v>
          </cell>
          <cell r="BG104">
            <v>8699</v>
          </cell>
          <cell r="BH104">
            <v>9001</v>
          </cell>
          <cell r="BI104">
            <v>-1.4474234892786978E-3</v>
          </cell>
          <cell r="BJ104">
            <v>244</v>
          </cell>
          <cell r="BK104">
            <v>1229</v>
          </cell>
          <cell r="BL104">
            <v>1060</v>
          </cell>
          <cell r="BM104">
            <v>1452</v>
          </cell>
          <cell r="BN104">
            <v>995</v>
          </cell>
          <cell r="BO104">
            <v>1253</v>
          </cell>
          <cell r="BP104">
            <v>-4.823291721912243E-3</v>
          </cell>
          <cell r="BQ104">
            <v>1175</v>
          </cell>
          <cell r="BR104">
            <v>1004</v>
          </cell>
          <cell r="BS104">
            <v>1402</v>
          </cell>
          <cell r="BT104">
            <v>945</v>
          </cell>
          <cell r="BU104">
            <v>1207</v>
          </cell>
          <cell r="BV104">
            <v>54</v>
          </cell>
          <cell r="BW104">
            <v>56</v>
          </cell>
          <cell r="BX104">
            <v>50</v>
          </cell>
          <cell r="BY104">
            <v>50</v>
          </cell>
          <cell r="BZ104">
            <v>46</v>
          </cell>
        </row>
        <row r="105">
          <cell r="B105">
            <v>70043</v>
          </cell>
          <cell r="C105" t="str">
            <v>American Capitol Group</v>
          </cell>
          <cell r="D105" t="str">
            <v>S</v>
          </cell>
          <cell r="E105" t="str">
            <v>Other A&amp;H</v>
          </cell>
          <cell r="F105">
            <v>347</v>
          </cell>
          <cell r="G105">
            <v>56095</v>
          </cell>
          <cell r="H105">
            <v>64485</v>
          </cell>
          <cell r="I105">
            <v>58481</v>
          </cell>
          <cell r="J105">
            <v>58510</v>
          </cell>
          <cell r="K105">
            <v>57445</v>
          </cell>
          <cell r="L105">
            <v>-5.9276831255063176E-3</v>
          </cell>
          <cell r="M105">
            <v>50790</v>
          </cell>
          <cell r="N105">
            <v>59574</v>
          </cell>
          <cell r="O105">
            <v>53921</v>
          </cell>
          <cell r="P105">
            <v>52518</v>
          </cell>
          <cell r="Q105">
            <v>49985</v>
          </cell>
          <cell r="R105">
            <v>4.0021182705154016E-3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 t="str">
            <v>N/A</v>
          </cell>
          <cell r="Y105">
            <v>3389</v>
          </cell>
          <cell r="Z105">
            <v>3165</v>
          </cell>
          <cell r="AA105">
            <v>2997</v>
          </cell>
          <cell r="AB105">
            <v>6712</v>
          </cell>
          <cell r="AC105">
            <v>4149</v>
          </cell>
          <cell r="AD105">
            <v>-4.9325087277071696E-2</v>
          </cell>
          <cell r="AE105">
            <v>7940</v>
          </cell>
          <cell r="AF105">
            <v>5484</v>
          </cell>
          <cell r="AG105">
            <v>5804</v>
          </cell>
          <cell r="AH105">
            <v>6903</v>
          </cell>
          <cell r="AI105">
            <v>8020</v>
          </cell>
          <cell r="AJ105">
            <v>-2.5031485406652601E-3</v>
          </cell>
          <cell r="AK105">
            <v>-357</v>
          </cell>
          <cell r="AL105">
            <v>-459</v>
          </cell>
          <cell r="AM105">
            <v>-1382</v>
          </cell>
          <cell r="AN105">
            <v>1879</v>
          </cell>
          <cell r="AO105">
            <v>-73</v>
          </cell>
          <cell r="AP105">
            <v>0.48708686962718994</v>
          </cell>
          <cell r="AQ105">
            <v>1645</v>
          </cell>
          <cell r="AR105">
            <v>4639</v>
          </cell>
          <cell r="AS105">
            <v>5083</v>
          </cell>
          <cell r="AT105">
            <v>5718</v>
          </cell>
          <cell r="AU105">
            <v>10813</v>
          </cell>
          <cell r="AV105">
            <v>-0.37546767068420889</v>
          </cell>
          <cell r="AW105">
            <v>11677</v>
          </cell>
          <cell r="AX105">
            <v>11893</v>
          </cell>
          <cell r="AY105">
            <v>4915</v>
          </cell>
          <cell r="AZ105">
            <v>8244</v>
          </cell>
          <cell r="BA105">
            <v>6444</v>
          </cell>
          <cell r="BB105">
            <v>0.16022958941605991</v>
          </cell>
          <cell r="BC105">
            <v>337</v>
          </cell>
          <cell r="BD105">
            <v>16548</v>
          </cell>
          <cell r="BE105">
            <v>28049</v>
          </cell>
          <cell r="BF105">
            <v>24444</v>
          </cell>
          <cell r="BG105">
            <v>37639</v>
          </cell>
          <cell r="BH105">
            <v>35320</v>
          </cell>
          <cell r="BI105">
            <v>-0.17266536766830143</v>
          </cell>
          <cell r="BJ105">
            <v>229</v>
          </cell>
          <cell r="BK105">
            <v>1641</v>
          </cell>
          <cell r="BL105">
            <v>1155</v>
          </cell>
          <cell r="BM105">
            <v>302</v>
          </cell>
          <cell r="BN105">
            <v>4003</v>
          </cell>
          <cell r="BO105">
            <v>2402</v>
          </cell>
          <cell r="BP105">
            <v>-9.0853451100235558E-2</v>
          </cell>
          <cell r="BQ105">
            <v>888</v>
          </cell>
          <cell r="BR105">
            <v>598</v>
          </cell>
          <cell r="BS105">
            <v>-54</v>
          </cell>
          <cell r="BT105">
            <v>3286</v>
          </cell>
          <cell r="BU105">
            <v>2212</v>
          </cell>
          <cell r="BV105">
            <v>753</v>
          </cell>
          <cell r="BW105">
            <v>557</v>
          </cell>
          <cell r="BX105">
            <v>356</v>
          </cell>
          <cell r="BY105">
            <v>717</v>
          </cell>
          <cell r="BZ105">
            <v>190</v>
          </cell>
        </row>
        <row r="106">
          <cell r="B106">
            <v>70385</v>
          </cell>
          <cell r="C106" t="str">
            <v>Westward Insurance Group</v>
          </cell>
          <cell r="D106" t="str">
            <v>S</v>
          </cell>
          <cell r="E106" t="str">
            <v>Credit Life</v>
          </cell>
          <cell r="F106">
            <v>348</v>
          </cell>
          <cell r="G106">
            <v>51776</v>
          </cell>
          <cell r="H106">
            <v>54922</v>
          </cell>
          <cell r="I106">
            <v>46756</v>
          </cell>
          <cell r="J106">
            <v>42931</v>
          </cell>
          <cell r="K106">
            <v>39194</v>
          </cell>
          <cell r="L106">
            <v>7.2080080582848136E-2</v>
          </cell>
          <cell r="M106">
            <v>50911</v>
          </cell>
          <cell r="N106">
            <v>54222</v>
          </cell>
          <cell r="O106">
            <v>43217</v>
          </cell>
          <cell r="P106">
            <v>40629</v>
          </cell>
          <cell r="Q106">
            <v>36691</v>
          </cell>
          <cell r="R106">
            <v>8.5333029157929938E-2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 t="str">
            <v>N/A</v>
          </cell>
          <cell r="Y106">
            <v>3112</v>
          </cell>
          <cell r="Z106">
            <v>2578</v>
          </cell>
          <cell r="AA106">
            <v>2606</v>
          </cell>
          <cell r="AB106">
            <v>2456</v>
          </cell>
          <cell r="AC106">
            <v>2142</v>
          </cell>
          <cell r="AD106">
            <v>9.7880396417465723E-2</v>
          </cell>
          <cell r="AE106">
            <v>559</v>
          </cell>
          <cell r="AF106">
            <v>444</v>
          </cell>
          <cell r="AG106">
            <v>382</v>
          </cell>
          <cell r="AH106">
            <v>316</v>
          </cell>
          <cell r="AI106">
            <v>340</v>
          </cell>
          <cell r="AJ106">
            <v>0.13235661816870134</v>
          </cell>
          <cell r="AK106">
            <v>3818</v>
          </cell>
          <cell r="AL106">
            <v>1745</v>
          </cell>
          <cell r="AM106">
            <v>1052</v>
          </cell>
          <cell r="AN106">
            <v>1496</v>
          </cell>
          <cell r="AO106">
            <v>26</v>
          </cell>
          <cell r="AP106">
            <v>2.4810931449277978</v>
          </cell>
          <cell r="AQ106">
            <v>29594</v>
          </cell>
          <cell r="AR106">
            <v>25018</v>
          </cell>
          <cell r="AS106">
            <v>21569</v>
          </cell>
          <cell r="AT106">
            <v>19402</v>
          </cell>
          <cell r="AU106">
            <v>17111</v>
          </cell>
          <cell r="AV106">
            <v>0.14678517381308384</v>
          </cell>
          <cell r="AW106">
            <v>1055</v>
          </cell>
          <cell r="AX106">
            <v>645</v>
          </cell>
          <cell r="AY106">
            <v>668</v>
          </cell>
          <cell r="AZ106">
            <v>606</v>
          </cell>
          <cell r="BA106">
            <v>619</v>
          </cell>
          <cell r="BB106">
            <v>0.14259008912848981</v>
          </cell>
          <cell r="BC106">
            <v>543</v>
          </cell>
          <cell r="BD106">
            <v>249</v>
          </cell>
          <cell r="BE106">
            <v>11956</v>
          </cell>
          <cell r="BF106">
            <v>14252</v>
          </cell>
          <cell r="BG106">
            <v>13298</v>
          </cell>
          <cell r="BH106">
            <v>13031</v>
          </cell>
          <cell r="BI106">
            <v>-0.62820341142604952</v>
          </cell>
          <cell r="BJ106">
            <v>415</v>
          </cell>
          <cell r="BK106">
            <v>0</v>
          </cell>
          <cell r="BL106">
            <v>8</v>
          </cell>
          <cell r="BM106">
            <v>0</v>
          </cell>
          <cell r="BN106">
            <v>0</v>
          </cell>
          <cell r="BO106">
            <v>0</v>
          </cell>
          <cell r="BP106" t="str">
            <v>N/A</v>
          </cell>
          <cell r="BQ106">
            <v>0</v>
          </cell>
          <cell r="BR106">
            <v>8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</row>
        <row r="107">
          <cell r="B107">
            <v>70224</v>
          </cell>
          <cell r="C107" t="str">
            <v>Commercial Travelers Mut Grp</v>
          </cell>
          <cell r="D107" t="str">
            <v>M</v>
          </cell>
          <cell r="E107" t="str">
            <v>Group A&amp;H</v>
          </cell>
          <cell r="F107">
            <v>349</v>
          </cell>
          <cell r="G107">
            <v>51230</v>
          </cell>
          <cell r="H107">
            <v>51194</v>
          </cell>
          <cell r="I107">
            <v>50499</v>
          </cell>
          <cell r="J107">
            <v>52316</v>
          </cell>
          <cell r="K107">
            <v>54609</v>
          </cell>
          <cell r="L107">
            <v>-1.584153339203857E-2</v>
          </cell>
          <cell r="M107">
            <v>49763</v>
          </cell>
          <cell r="N107">
            <v>49648</v>
          </cell>
          <cell r="O107">
            <v>49001</v>
          </cell>
          <cell r="P107">
            <v>50899</v>
          </cell>
          <cell r="Q107">
            <v>53206</v>
          </cell>
          <cell r="R107">
            <v>-1.6585774997243341E-2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 t="str">
            <v>N/A</v>
          </cell>
          <cell r="Y107">
            <v>2837</v>
          </cell>
          <cell r="Z107">
            <v>2889</v>
          </cell>
          <cell r="AA107">
            <v>2937</v>
          </cell>
          <cell r="AB107">
            <v>3046</v>
          </cell>
          <cell r="AC107">
            <v>2926</v>
          </cell>
          <cell r="AD107">
            <v>-7.6925464404125083E-3</v>
          </cell>
          <cell r="AE107">
            <v>6396</v>
          </cell>
          <cell r="AF107">
            <v>6075</v>
          </cell>
          <cell r="AG107">
            <v>6134</v>
          </cell>
          <cell r="AH107">
            <v>6060</v>
          </cell>
          <cell r="AI107">
            <v>5796</v>
          </cell>
          <cell r="AJ107">
            <v>2.4931921799795888E-2</v>
          </cell>
          <cell r="AK107">
            <v>378</v>
          </cell>
          <cell r="AL107">
            <v>797</v>
          </cell>
          <cell r="AM107">
            <v>529</v>
          </cell>
          <cell r="AN107">
            <v>641</v>
          </cell>
          <cell r="AO107">
            <v>264</v>
          </cell>
          <cell r="AP107">
            <v>9.3885758580939963E-2</v>
          </cell>
          <cell r="AQ107">
            <v>12649</v>
          </cell>
          <cell r="AR107">
            <v>12268</v>
          </cell>
          <cell r="AS107">
            <v>11489</v>
          </cell>
          <cell r="AT107">
            <v>10988</v>
          </cell>
          <cell r="AU107">
            <v>10311</v>
          </cell>
          <cell r="AV107">
            <v>5.2419415220943878E-2</v>
          </cell>
          <cell r="AW107">
            <v>759</v>
          </cell>
          <cell r="AX107">
            <v>268</v>
          </cell>
          <cell r="AY107">
            <v>60</v>
          </cell>
          <cell r="AZ107">
            <v>160</v>
          </cell>
          <cell r="BA107">
            <v>57</v>
          </cell>
          <cell r="BB107">
            <v>0.91025669323112324</v>
          </cell>
          <cell r="BC107">
            <v>320</v>
          </cell>
          <cell r="BD107">
            <v>19129</v>
          </cell>
          <cell r="BE107">
            <v>15763</v>
          </cell>
          <cell r="BF107">
            <v>14842</v>
          </cell>
          <cell r="BG107">
            <v>14083</v>
          </cell>
          <cell r="BH107">
            <v>16548</v>
          </cell>
          <cell r="BI107">
            <v>3.6899556529103671E-2</v>
          </cell>
          <cell r="BJ107">
            <v>267</v>
          </cell>
          <cell r="BK107">
            <v>759</v>
          </cell>
          <cell r="BL107">
            <v>77</v>
          </cell>
          <cell r="BM107">
            <v>60</v>
          </cell>
          <cell r="BN107">
            <v>74</v>
          </cell>
          <cell r="BO107">
            <v>56</v>
          </cell>
          <cell r="BP107">
            <v>0.91872810586683396</v>
          </cell>
          <cell r="BQ107">
            <v>746</v>
          </cell>
          <cell r="BR107">
            <v>62</v>
          </cell>
          <cell r="BS107">
            <v>45</v>
          </cell>
          <cell r="BT107">
            <v>58</v>
          </cell>
          <cell r="BU107">
            <v>40</v>
          </cell>
          <cell r="BV107">
            <v>13</v>
          </cell>
          <cell r="BW107">
            <v>15</v>
          </cell>
          <cell r="BX107">
            <v>15</v>
          </cell>
          <cell r="BY107">
            <v>16</v>
          </cell>
          <cell r="BZ107">
            <v>16</v>
          </cell>
        </row>
        <row r="108">
          <cell r="B108">
            <v>8225</v>
          </cell>
          <cell r="C108" t="str">
            <v>Southland National Ins Corp.</v>
          </cell>
          <cell r="D108" t="str">
            <v>S</v>
          </cell>
          <cell r="E108" t="str">
            <v>Ord Life</v>
          </cell>
          <cell r="F108">
            <v>350</v>
          </cell>
          <cell r="G108">
            <v>50519</v>
          </cell>
          <cell r="H108">
            <v>52218</v>
          </cell>
          <cell r="I108">
            <v>44629</v>
          </cell>
          <cell r="J108">
            <v>41154</v>
          </cell>
          <cell r="K108">
            <v>36765</v>
          </cell>
          <cell r="L108">
            <v>8.2692289080933873E-2</v>
          </cell>
          <cell r="M108">
            <v>48834</v>
          </cell>
          <cell r="N108">
            <v>50752</v>
          </cell>
          <cell r="O108">
            <v>43438</v>
          </cell>
          <cell r="P108">
            <v>40042</v>
          </cell>
          <cell r="Q108">
            <v>35531</v>
          </cell>
          <cell r="R108">
            <v>8.2751308032170984E-2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 t="str">
            <v>N/A</v>
          </cell>
          <cell r="Y108">
            <v>3657</v>
          </cell>
          <cell r="Z108">
            <v>3197</v>
          </cell>
          <cell r="AA108">
            <v>2865</v>
          </cell>
          <cell r="AB108">
            <v>2602</v>
          </cell>
          <cell r="AC108">
            <v>2274</v>
          </cell>
          <cell r="AD108">
            <v>0.12611728603667724</v>
          </cell>
          <cell r="AE108">
            <v>4176</v>
          </cell>
          <cell r="AF108">
            <v>3225</v>
          </cell>
          <cell r="AG108">
            <v>3162</v>
          </cell>
          <cell r="AH108">
            <v>2956</v>
          </cell>
          <cell r="AI108">
            <v>3567</v>
          </cell>
          <cell r="AJ108">
            <v>4.0194001905855418E-2</v>
          </cell>
          <cell r="AK108">
            <v>1672</v>
          </cell>
          <cell r="AL108">
            <v>189</v>
          </cell>
          <cell r="AM108">
            <v>217</v>
          </cell>
          <cell r="AN108">
            <v>722</v>
          </cell>
          <cell r="AO108">
            <v>682</v>
          </cell>
          <cell r="AP108">
            <v>0.25130440841452539</v>
          </cell>
          <cell r="AQ108">
            <v>7411</v>
          </cell>
          <cell r="AR108">
            <v>6126</v>
          </cell>
          <cell r="AS108">
            <v>5369</v>
          </cell>
          <cell r="AT108">
            <v>9170</v>
          </cell>
          <cell r="AU108">
            <v>8147</v>
          </cell>
          <cell r="AV108">
            <v>-2.3393131777787592E-2</v>
          </cell>
          <cell r="AW108">
            <v>8571</v>
          </cell>
          <cell r="AX108">
            <v>7226</v>
          </cell>
          <cell r="AY108">
            <v>7402</v>
          </cell>
          <cell r="AZ108">
            <v>3592</v>
          </cell>
          <cell r="BA108">
            <v>2460</v>
          </cell>
          <cell r="BB108">
            <v>0.36623087944387966</v>
          </cell>
          <cell r="BC108">
            <v>373</v>
          </cell>
          <cell r="BD108">
            <v>10753</v>
          </cell>
          <cell r="BE108">
            <v>10425</v>
          </cell>
          <cell r="BF108">
            <v>10308</v>
          </cell>
          <cell r="BG108">
            <v>6926</v>
          </cell>
          <cell r="BH108">
            <v>6466</v>
          </cell>
          <cell r="BI108">
            <v>0.13559503847178944</v>
          </cell>
          <cell r="BJ108">
            <v>144</v>
          </cell>
          <cell r="BK108">
            <v>8562</v>
          </cell>
          <cell r="BL108">
            <v>7244</v>
          </cell>
          <cell r="BM108">
            <v>7210</v>
          </cell>
          <cell r="BN108">
            <v>3315</v>
          </cell>
          <cell r="BO108">
            <v>2088</v>
          </cell>
          <cell r="BP108">
            <v>0.42302058429621525</v>
          </cell>
          <cell r="BQ108">
            <v>565</v>
          </cell>
          <cell r="BR108">
            <v>217</v>
          </cell>
          <cell r="BS108">
            <v>499</v>
          </cell>
          <cell r="BT108">
            <v>363</v>
          </cell>
          <cell r="BU108">
            <v>518</v>
          </cell>
          <cell r="BV108">
            <v>7997</v>
          </cell>
          <cell r="BW108">
            <v>7027</v>
          </cell>
          <cell r="BX108">
            <v>6711</v>
          </cell>
          <cell r="BY108">
            <v>2952</v>
          </cell>
          <cell r="BZ108">
            <v>1570</v>
          </cell>
        </row>
        <row r="109">
          <cell r="B109">
            <v>7255</v>
          </cell>
          <cell r="C109" t="str">
            <v>State Life Insurance Fund WI</v>
          </cell>
          <cell r="D109" t="str">
            <v>M</v>
          </cell>
          <cell r="E109" t="str">
            <v>Ord Life</v>
          </cell>
          <cell r="F109">
            <v>336</v>
          </cell>
          <cell r="G109">
            <v>69024</v>
          </cell>
          <cell r="H109">
            <v>66577</v>
          </cell>
          <cell r="I109">
            <v>63885</v>
          </cell>
          <cell r="J109">
            <v>62220</v>
          </cell>
          <cell r="K109">
            <v>59463</v>
          </cell>
          <cell r="L109">
            <v>3.7978425614263768E-2</v>
          </cell>
          <cell r="M109">
            <v>67423</v>
          </cell>
          <cell r="N109">
            <v>64964</v>
          </cell>
          <cell r="O109">
            <v>62257</v>
          </cell>
          <cell r="P109">
            <v>60770</v>
          </cell>
          <cell r="Q109">
            <v>57975</v>
          </cell>
          <cell r="R109">
            <v>3.8464916303279806E-2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 t="str">
            <v>N/A</v>
          </cell>
          <cell r="Y109">
            <v>4938</v>
          </cell>
          <cell r="Z109">
            <v>4890</v>
          </cell>
          <cell r="AA109">
            <v>4952</v>
          </cell>
          <cell r="AB109">
            <v>4879</v>
          </cell>
          <cell r="AC109">
            <v>4656</v>
          </cell>
          <cell r="AD109">
            <v>1.4809510121465422E-2</v>
          </cell>
          <cell r="AE109">
            <v>391</v>
          </cell>
          <cell r="AF109">
            <v>415</v>
          </cell>
          <cell r="AG109">
            <v>472</v>
          </cell>
          <cell r="AH109">
            <v>352</v>
          </cell>
          <cell r="AI109">
            <v>416</v>
          </cell>
          <cell r="AJ109">
            <v>-1.5375004047129453E-2</v>
          </cell>
          <cell r="AK109">
            <v>365</v>
          </cell>
          <cell r="AL109">
            <v>196</v>
          </cell>
          <cell r="AM109">
            <v>296</v>
          </cell>
          <cell r="AN109">
            <v>505</v>
          </cell>
          <cell r="AO109">
            <v>197</v>
          </cell>
          <cell r="AP109">
            <v>0.16669318108246595</v>
          </cell>
          <cell r="AQ109">
            <v>7044</v>
          </cell>
          <cell r="AR109">
            <v>6655</v>
          </cell>
          <cell r="AS109">
            <v>6161</v>
          </cell>
          <cell r="AT109">
            <v>6636</v>
          </cell>
          <cell r="AU109">
            <v>5957</v>
          </cell>
          <cell r="AV109">
            <v>4.2792590848524763E-2</v>
          </cell>
          <cell r="AW109">
            <v>151</v>
          </cell>
          <cell r="AX109">
            <v>190</v>
          </cell>
          <cell r="AY109">
            <v>385</v>
          </cell>
          <cell r="AZ109">
            <v>265</v>
          </cell>
          <cell r="BA109">
            <v>249</v>
          </cell>
          <cell r="BB109">
            <v>-0.11754127774068845</v>
          </cell>
          <cell r="BC109">
            <v>469</v>
          </cell>
          <cell r="BD109">
            <v>2704</v>
          </cell>
          <cell r="BE109">
            <v>2831</v>
          </cell>
          <cell r="BF109">
            <v>3029</v>
          </cell>
          <cell r="BG109">
            <v>3072</v>
          </cell>
          <cell r="BH109">
            <v>3126</v>
          </cell>
          <cell r="BI109">
            <v>-3.56061584261066E-2</v>
          </cell>
          <cell r="BJ109">
            <v>325</v>
          </cell>
          <cell r="BK109">
            <v>151</v>
          </cell>
          <cell r="BL109">
            <v>190</v>
          </cell>
          <cell r="BM109">
            <v>385</v>
          </cell>
          <cell r="BN109">
            <v>265</v>
          </cell>
          <cell r="BO109">
            <v>249</v>
          </cell>
          <cell r="BP109">
            <v>-0.11754127774068845</v>
          </cell>
          <cell r="BQ109">
            <v>43</v>
          </cell>
          <cell r="BR109">
            <v>43</v>
          </cell>
          <cell r="BS109">
            <v>125</v>
          </cell>
          <cell r="BT109">
            <v>157</v>
          </cell>
          <cell r="BU109">
            <v>102</v>
          </cell>
          <cell r="BV109">
            <v>108</v>
          </cell>
          <cell r="BW109">
            <v>147</v>
          </cell>
          <cell r="BX109">
            <v>260</v>
          </cell>
          <cell r="BY109">
            <v>108</v>
          </cell>
          <cell r="BZ109">
            <v>147</v>
          </cell>
        </row>
        <row r="110">
          <cell r="B110">
            <v>8297</v>
          </cell>
          <cell r="C110" t="str">
            <v>Midwest Security Life Ins Co</v>
          </cell>
          <cell r="D110" t="str">
            <v>S</v>
          </cell>
          <cell r="E110" t="str">
            <v>Group A&amp;H</v>
          </cell>
          <cell r="F110">
            <v>333</v>
          </cell>
          <cell r="G110">
            <v>70392</v>
          </cell>
          <cell r="H110">
            <v>65855</v>
          </cell>
          <cell r="I110">
            <v>60037</v>
          </cell>
          <cell r="J110">
            <v>54774</v>
          </cell>
          <cell r="K110">
            <v>56737</v>
          </cell>
          <cell r="L110">
            <v>5.5393060017310571E-2</v>
          </cell>
          <cell r="M110">
            <v>68037</v>
          </cell>
          <cell r="N110">
            <v>63069</v>
          </cell>
          <cell r="O110">
            <v>56205</v>
          </cell>
          <cell r="P110">
            <v>52058</v>
          </cell>
          <cell r="Q110">
            <v>52157</v>
          </cell>
          <cell r="R110">
            <v>6.8705730390928227E-2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 t="str">
            <v>N/A</v>
          </cell>
          <cell r="Y110">
            <v>3869</v>
          </cell>
          <cell r="Z110">
            <v>4788</v>
          </cell>
          <cell r="AA110">
            <v>3482</v>
          </cell>
          <cell r="AB110">
            <v>3018</v>
          </cell>
          <cell r="AC110">
            <v>2633</v>
          </cell>
          <cell r="AD110">
            <v>0.10099910935797952</v>
          </cell>
          <cell r="AE110">
            <v>9093</v>
          </cell>
          <cell r="AF110">
            <v>10135</v>
          </cell>
          <cell r="AG110">
            <v>7469</v>
          </cell>
          <cell r="AH110">
            <v>6922</v>
          </cell>
          <cell r="AI110">
            <v>7511</v>
          </cell>
          <cell r="AJ110">
            <v>4.8944130799345363E-2</v>
          </cell>
          <cell r="AK110">
            <v>2167</v>
          </cell>
          <cell r="AL110">
            <v>1984</v>
          </cell>
          <cell r="AM110">
            <v>862</v>
          </cell>
          <cell r="AN110">
            <v>498</v>
          </cell>
          <cell r="AO110">
            <v>1499</v>
          </cell>
          <cell r="AP110">
            <v>9.6514349970357433E-2</v>
          </cell>
          <cell r="AQ110">
            <v>18389</v>
          </cell>
          <cell r="AR110">
            <v>16311</v>
          </cell>
          <cell r="AS110">
            <v>11630</v>
          </cell>
          <cell r="AT110">
            <v>11836</v>
          </cell>
          <cell r="AU110">
            <v>11768</v>
          </cell>
          <cell r="AV110">
            <v>0.11805678956134516</v>
          </cell>
          <cell r="AW110">
            <v>26159</v>
          </cell>
          <cell r="AX110">
            <v>34199</v>
          </cell>
          <cell r="AY110">
            <v>19941</v>
          </cell>
          <cell r="AZ110">
            <v>13909</v>
          </cell>
          <cell r="BA110">
            <v>18933</v>
          </cell>
          <cell r="BB110">
            <v>8.4177588980637111E-2</v>
          </cell>
          <cell r="BC110">
            <v>199</v>
          </cell>
          <cell r="BD110">
            <v>91365</v>
          </cell>
          <cell r="BE110">
            <v>80941</v>
          </cell>
          <cell r="BF110">
            <v>64170</v>
          </cell>
          <cell r="BG110">
            <v>54033</v>
          </cell>
          <cell r="BH110">
            <v>56758</v>
          </cell>
          <cell r="BI110">
            <v>0.12638846338036616</v>
          </cell>
          <cell r="BJ110">
            <v>415</v>
          </cell>
          <cell r="BK110">
            <v>0</v>
          </cell>
          <cell r="BL110">
            <v>0</v>
          </cell>
          <cell r="BM110">
            <v>0</v>
          </cell>
          <cell r="BN110">
            <v>21</v>
          </cell>
          <cell r="BO110">
            <v>0</v>
          </cell>
          <cell r="BP110" t="str">
            <v>N/A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21</v>
          </cell>
          <cell r="BZ110">
            <v>0</v>
          </cell>
        </row>
        <row r="111">
          <cell r="B111">
            <v>8675</v>
          </cell>
          <cell r="C111" t="str">
            <v>Key Life Ins Co</v>
          </cell>
          <cell r="D111" t="str">
            <v>S</v>
          </cell>
          <cell r="E111" t="str">
            <v>Group Life</v>
          </cell>
          <cell r="F111">
            <v>334</v>
          </cell>
          <cell r="G111">
            <v>69812</v>
          </cell>
          <cell r="H111">
            <v>88763</v>
          </cell>
          <cell r="I111">
            <v>92145</v>
          </cell>
          <cell r="J111">
            <v>85890</v>
          </cell>
          <cell r="K111">
            <v>77917</v>
          </cell>
          <cell r="L111">
            <v>-2.7085974280823284E-2</v>
          </cell>
          <cell r="M111">
            <v>68499</v>
          </cell>
          <cell r="N111">
            <v>87300</v>
          </cell>
          <cell r="O111">
            <v>89906</v>
          </cell>
          <cell r="P111">
            <v>84170</v>
          </cell>
          <cell r="Q111">
            <v>76171</v>
          </cell>
          <cell r="R111">
            <v>-2.6191314948541749E-2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 t="str">
            <v>N/A</v>
          </cell>
          <cell r="Y111">
            <v>4771</v>
          </cell>
          <cell r="Z111">
            <v>6047</v>
          </cell>
          <cell r="AA111">
            <v>6273</v>
          </cell>
          <cell r="AB111">
            <v>5819</v>
          </cell>
          <cell r="AC111">
            <v>5702</v>
          </cell>
          <cell r="AD111">
            <v>-4.3586823195414702E-2</v>
          </cell>
          <cell r="AE111">
            <v>1103</v>
          </cell>
          <cell r="AF111">
            <v>1091</v>
          </cell>
          <cell r="AG111">
            <v>2590</v>
          </cell>
          <cell r="AH111">
            <v>2915</v>
          </cell>
          <cell r="AI111">
            <v>2745</v>
          </cell>
          <cell r="AJ111">
            <v>-0.20382545033054905</v>
          </cell>
          <cell r="AK111">
            <v>139</v>
          </cell>
          <cell r="AL111">
            <v>-3041</v>
          </cell>
          <cell r="AM111">
            <v>-1411</v>
          </cell>
          <cell r="AN111">
            <v>563</v>
          </cell>
          <cell r="AO111">
            <v>352</v>
          </cell>
          <cell r="AP111">
            <v>-0.20728325124353383</v>
          </cell>
          <cell r="AQ111">
            <v>3485</v>
          </cell>
          <cell r="AR111">
            <v>3301</v>
          </cell>
          <cell r="AS111">
            <v>3270</v>
          </cell>
          <cell r="AT111">
            <v>5038</v>
          </cell>
          <cell r="AU111">
            <v>4823</v>
          </cell>
          <cell r="AV111">
            <v>-7.8020255004696448E-2</v>
          </cell>
          <cell r="AW111">
            <v>2615</v>
          </cell>
          <cell r="AX111">
            <v>10382</v>
          </cell>
          <cell r="AY111">
            <v>24239</v>
          </cell>
          <cell r="AZ111">
            <v>19537</v>
          </cell>
          <cell r="BA111">
            <v>8446</v>
          </cell>
          <cell r="BB111">
            <v>-0.2540578395915204</v>
          </cell>
          <cell r="BC111">
            <v>445</v>
          </cell>
          <cell r="BD111">
            <v>3910</v>
          </cell>
          <cell r="BE111">
            <v>12012</v>
          </cell>
          <cell r="BF111">
            <v>27977</v>
          </cell>
          <cell r="BG111">
            <v>32942</v>
          </cell>
          <cell r="BH111">
            <v>16331</v>
          </cell>
          <cell r="BI111">
            <v>-0.30049472375493941</v>
          </cell>
          <cell r="BJ111">
            <v>259</v>
          </cell>
          <cell r="BK111">
            <v>914</v>
          </cell>
          <cell r="BL111">
            <v>7214</v>
          </cell>
          <cell r="BM111">
            <v>21109</v>
          </cell>
          <cell r="BN111">
            <v>17152</v>
          </cell>
          <cell r="BO111">
            <v>6002</v>
          </cell>
          <cell r="BP111">
            <v>-0.37531288065266416</v>
          </cell>
          <cell r="BQ111">
            <v>8</v>
          </cell>
          <cell r="BR111">
            <v>38</v>
          </cell>
          <cell r="BS111">
            <v>137</v>
          </cell>
          <cell r="BT111">
            <v>84</v>
          </cell>
          <cell r="BU111">
            <v>40</v>
          </cell>
          <cell r="BV111">
            <v>906</v>
          </cell>
          <cell r="BW111">
            <v>7176</v>
          </cell>
          <cell r="BX111">
            <v>20972</v>
          </cell>
          <cell r="BY111">
            <v>17068</v>
          </cell>
          <cell r="BZ111">
            <v>5962</v>
          </cell>
        </row>
        <row r="112">
          <cell r="B112">
            <v>8025</v>
          </cell>
          <cell r="C112" t="str">
            <v>Sun States Life Ins Co</v>
          </cell>
          <cell r="D112" t="str">
            <v>S</v>
          </cell>
          <cell r="E112" t="str">
            <v>Credit A&amp;H</v>
          </cell>
          <cell r="F112">
            <v>352</v>
          </cell>
          <cell r="G112">
            <v>49569</v>
          </cell>
          <cell r="H112">
            <v>20665</v>
          </cell>
          <cell r="I112">
            <v>26599</v>
          </cell>
          <cell r="J112">
            <v>23129</v>
          </cell>
          <cell r="K112">
            <v>20861</v>
          </cell>
          <cell r="L112">
            <v>0.24156299140050605</v>
          </cell>
          <cell r="M112">
            <v>48123</v>
          </cell>
          <cell r="N112">
            <v>20443</v>
          </cell>
          <cell r="O112">
            <v>26478</v>
          </cell>
          <cell r="P112">
            <v>22963</v>
          </cell>
          <cell r="Q112">
            <v>20465</v>
          </cell>
          <cell r="R112">
            <v>0.23832669754133504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 t="str">
            <v>N/A</v>
          </cell>
          <cell r="Y112">
            <v>1158</v>
          </cell>
          <cell r="Z112">
            <v>1302</v>
          </cell>
          <cell r="AA112">
            <v>1113</v>
          </cell>
          <cell r="AB112">
            <v>1338</v>
          </cell>
          <cell r="AC112">
            <v>842</v>
          </cell>
          <cell r="AD112">
            <v>8.2926838190290994E-2</v>
          </cell>
          <cell r="AE112">
            <v>372</v>
          </cell>
          <cell r="AF112">
            <v>421</v>
          </cell>
          <cell r="AG112">
            <v>323</v>
          </cell>
          <cell r="AH112">
            <v>370</v>
          </cell>
          <cell r="AI112">
            <v>370</v>
          </cell>
          <cell r="AJ112">
            <v>1.3486207308692198E-3</v>
          </cell>
          <cell r="AK112">
            <v>4390</v>
          </cell>
          <cell r="AL112">
            <v>-1988</v>
          </cell>
          <cell r="AM112">
            <v>-815</v>
          </cell>
          <cell r="AN112">
            <v>3541</v>
          </cell>
          <cell r="AO112">
            <v>754</v>
          </cell>
          <cell r="AP112">
            <v>0.55336420621138427</v>
          </cell>
          <cell r="AQ112">
            <v>18428</v>
          </cell>
          <cell r="AR112">
            <v>14043</v>
          </cell>
          <cell r="AS112">
            <v>16309</v>
          </cell>
          <cell r="AT112">
            <v>14996</v>
          </cell>
          <cell r="AU112">
            <v>11393</v>
          </cell>
          <cell r="AV112">
            <v>0.12774270520999553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 t="str">
            <v>N/A</v>
          </cell>
          <cell r="BC112">
            <v>246</v>
          </cell>
          <cell r="BD112">
            <v>52953</v>
          </cell>
          <cell r="BE112">
            <v>19313</v>
          </cell>
          <cell r="BF112">
            <v>13176</v>
          </cell>
          <cell r="BG112">
            <v>15288</v>
          </cell>
          <cell r="BH112">
            <v>8483</v>
          </cell>
          <cell r="BI112">
            <v>0.58064839858878203</v>
          </cell>
          <cell r="BJ112">
            <v>415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 t="str">
            <v>N/A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</row>
        <row r="113">
          <cell r="B113">
            <v>6071</v>
          </cell>
          <cell r="C113" t="str">
            <v>National States Ins Co</v>
          </cell>
          <cell r="D113" t="str">
            <v>S</v>
          </cell>
          <cell r="E113" t="str">
            <v>Other A&amp;H</v>
          </cell>
          <cell r="F113">
            <v>324</v>
          </cell>
          <cell r="G113">
            <v>81342</v>
          </cell>
          <cell r="H113">
            <v>75280</v>
          </cell>
          <cell r="I113">
            <v>73437</v>
          </cell>
          <cell r="J113">
            <v>74133</v>
          </cell>
          <cell r="K113">
            <v>75514</v>
          </cell>
          <cell r="L113">
            <v>1.8759901408012633E-2</v>
          </cell>
          <cell r="M113">
            <v>70847</v>
          </cell>
          <cell r="N113">
            <v>68927</v>
          </cell>
          <cell r="O113">
            <v>69934</v>
          </cell>
          <cell r="P113">
            <v>71532</v>
          </cell>
          <cell r="Q113">
            <v>73903</v>
          </cell>
          <cell r="R113">
            <v>-1.0502163170606109E-2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 t="str">
            <v>N/A</v>
          </cell>
          <cell r="Y113">
            <v>4302</v>
          </cell>
          <cell r="Z113">
            <v>4208</v>
          </cell>
          <cell r="AA113">
            <v>4227</v>
          </cell>
          <cell r="AB113">
            <v>4455</v>
          </cell>
          <cell r="AC113">
            <v>4255</v>
          </cell>
          <cell r="AD113">
            <v>2.7500917887560337E-3</v>
          </cell>
          <cell r="AE113">
            <v>6190</v>
          </cell>
          <cell r="AF113">
            <v>5851</v>
          </cell>
          <cell r="AG113">
            <v>5052</v>
          </cell>
          <cell r="AH113">
            <v>4717</v>
          </cell>
          <cell r="AI113">
            <v>4484</v>
          </cell>
          <cell r="AJ113">
            <v>8.394254123483598E-2</v>
          </cell>
          <cell r="AK113">
            <v>94</v>
          </cell>
          <cell r="AL113">
            <v>-3779</v>
          </cell>
          <cell r="AM113">
            <v>-610</v>
          </cell>
          <cell r="AN113">
            <v>-3154</v>
          </cell>
          <cell r="AO113">
            <v>2999</v>
          </cell>
          <cell r="AP113">
            <v>-0.5792367054399572</v>
          </cell>
          <cell r="AQ113">
            <v>18701</v>
          </cell>
          <cell r="AR113">
            <v>18151</v>
          </cell>
          <cell r="AS113">
            <v>18477</v>
          </cell>
          <cell r="AT113">
            <v>19757</v>
          </cell>
          <cell r="AU113">
            <v>22865</v>
          </cell>
          <cell r="AV113">
            <v>-4.9015570832432742E-2</v>
          </cell>
          <cell r="AW113">
            <v>23398</v>
          </cell>
          <cell r="AX113">
            <v>23789</v>
          </cell>
          <cell r="AY113">
            <v>23546</v>
          </cell>
          <cell r="AZ113">
            <v>19391</v>
          </cell>
          <cell r="BA113">
            <v>18626</v>
          </cell>
          <cell r="BB113">
            <v>5.8680184777341382E-2</v>
          </cell>
          <cell r="BC113">
            <v>201</v>
          </cell>
          <cell r="BD113">
            <v>89594</v>
          </cell>
          <cell r="BE113">
            <v>80789</v>
          </cell>
          <cell r="BF113">
            <v>74701</v>
          </cell>
          <cell r="BG113">
            <v>67136</v>
          </cell>
          <cell r="BH113">
            <v>64838</v>
          </cell>
          <cell r="BI113">
            <v>8.4207305050365222E-2</v>
          </cell>
          <cell r="BJ113">
            <v>145</v>
          </cell>
          <cell r="BK113">
            <v>8328</v>
          </cell>
          <cell r="BL113">
            <v>9538</v>
          </cell>
          <cell r="BM113">
            <v>7936</v>
          </cell>
          <cell r="BN113">
            <v>384</v>
          </cell>
          <cell r="BO113">
            <v>534</v>
          </cell>
          <cell r="BP113">
            <v>0.98723791629000068</v>
          </cell>
          <cell r="BQ113">
            <v>8328</v>
          </cell>
          <cell r="BR113">
            <v>9538</v>
          </cell>
          <cell r="BS113">
            <v>7936</v>
          </cell>
          <cell r="BT113">
            <v>384</v>
          </cell>
          <cell r="BU113">
            <v>534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</row>
        <row r="114">
          <cell r="B114">
            <v>69912</v>
          </cell>
          <cell r="C114" t="str">
            <v>Pima Capital Co. Group</v>
          </cell>
          <cell r="D114" t="str">
            <v>S</v>
          </cell>
          <cell r="E114" t="str">
            <v>Ord Life</v>
          </cell>
          <cell r="F114">
            <v>318</v>
          </cell>
          <cell r="G114">
            <v>88093</v>
          </cell>
          <cell r="H114">
            <v>100962</v>
          </cell>
          <cell r="I114">
            <v>107650</v>
          </cell>
          <cell r="J114">
            <v>110735</v>
          </cell>
          <cell r="K114">
            <v>117263</v>
          </cell>
          <cell r="L114">
            <v>-6.9009820587651718E-2</v>
          </cell>
          <cell r="M114">
            <v>86207</v>
          </cell>
          <cell r="N114">
            <v>98313</v>
          </cell>
          <cell r="O114">
            <v>104765</v>
          </cell>
          <cell r="P114">
            <v>107763</v>
          </cell>
          <cell r="Q114">
            <v>113049</v>
          </cell>
          <cell r="R114">
            <v>-6.5522279108307754E-2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 t="str">
            <v>N/A</v>
          </cell>
          <cell r="Y114">
            <v>5796</v>
          </cell>
          <cell r="Z114">
            <v>6155</v>
          </cell>
          <cell r="AA114">
            <v>8309</v>
          </cell>
          <cell r="AB114">
            <v>7377</v>
          </cell>
          <cell r="AC114">
            <v>7088</v>
          </cell>
          <cell r="AD114">
            <v>-4.9064267144760434E-2</v>
          </cell>
          <cell r="AE114">
            <v>2902</v>
          </cell>
          <cell r="AF114">
            <v>3385</v>
          </cell>
          <cell r="AG114">
            <v>3141</v>
          </cell>
          <cell r="AH114">
            <v>3652</v>
          </cell>
          <cell r="AI114">
            <v>4334</v>
          </cell>
          <cell r="AJ114">
            <v>-9.5409285874556188E-2</v>
          </cell>
          <cell r="AK114">
            <v>636</v>
          </cell>
          <cell r="AL114">
            <v>874</v>
          </cell>
          <cell r="AM114">
            <v>2062</v>
          </cell>
          <cell r="AN114">
            <v>1019</v>
          </cell>
          <cell r="AO114">
            <v>515</v>
          </cell>
          <cell r="AP114">
            <v>5.4174415119070771E-2</v>
          </cell>
          <cell r="AQ114">
            <v>9229</v>
          </cell>
          <cell r="AR114">
            <v>9939</v>
          </cell>
          <cell r="AS114">
            <v>8447</v>
          </cell>
          <cell r="AT114">
            <v>8700</v>
          </cell>
          <cell r="AU114">
            <v>6828</v>
          </cell>
          <cell r="AV114">
            <v>7.8239613582619327E-2</v>
          </cell>
          <cell r="AW114">
            <v>91</v>
          </cell>
          <cell r="AX114">
            <v>79</v>
          </cell>
          <cell r="AY114">
            <v>79</v>
          </cell>
          <cell r="AZ114">
            <v>74</v>
          </cell>
          <cell r="BA114">
            <v>84</v>
          </cell>
          <cell r="BB114">
            <v>2.0212232691348572E-2</v>
          </cell>
          <cell r="BC114">
            <v>479</v>
          </cell>
          <cell r="BD114">
            <v>2264</v>
          </cell>
          <cell r="BE114">
            <v>3046</v>
          </cell>
          <cell r="BF114">
            <v>3957</v>
          </cell>
          <cell r="BG114">
            <v>4738</v>
          </cell>
          <cell r="BH114">
            <v>4508</v>
          </cell>
          <cell r="BI114">
            <v>-0.15817246116824288</v>
          </cell>
          <cell r="BJ114">
            <v>339</v>
          </cell>
          <cell r="BK114">
            <v>91</v>
          </cell>
          <cell r="BL114">
            <v>79</v>
          </cell>
          <cell r="BM114">
            <v>79</v>
          </cell>
          <cell r="BN114">
            <v>74</v>
          </cell>
          <cell r="BO114">
            <v>84</v>
          </cell>
          <cell r="BP114">
            <v>2.0212232691348572E-2</v>
          </cell>
          <cell r="BQ114">
            <v>2</v>
          </cell>
          <cell r="BR114">
            <v>7</v>
          </cell>
          <cell r="BS114">
            <v>8</v>
          </cell>
          <cell r="BT114">
            <v>9</v>
          </cell>
          <cell r="BU114">
            <v>14</v>
          </cell>
          <cell r="BV114">
            <v>89</v>
          </cell>
          <cell r="BW114">
            <v>72</v>
          </cell>
          <cell r="BX114">
            <v>71</v>
          </cell>
          <cell r="BY114">
            <v>65</v>
          </cell>
          <cell r="BZ114">
            <v>70</v>
          </cell>
        </row>
        <row r="115">
          <cell r="B115">
            <v>70384</v>
          </cell>
          <cell r="C115" t="str">
            <v>Great Western Group</v>
          </cell>
          <cell r="D115" t="str">
            <v>S</v>
          </cell>
          <cell r="E115" t="str">
            <v>Group Life</v>
          </cell>
          <cell r="F115">
            <v>319</v>
          </cell>
          <cell r="G115">
            <v>87761</v>
          </cell>
          <cell r="H115">
            <v>74166</v>
          </cell>
          <cell r="I115">
            <v>60273</v>
          </cell>
          <cell r="J115">
            <v>46861</v>
          </cell>
          <cell r="K115">
            <v>35288</v>
          </cell>
          <cell r="L115">
            <v>0.25579465313545735</v>
          </cell>
          <cell r="M115">
            <v>83896</v>
          </cell>
          <cell r="N115">
            <v>70655</v>
          </cell>
          <cell r="O115">
            <v>57310</v>
          </cell>
          <cell r="P115">
            <v>44499</v>
          </cell>
          <cell r="Q115">
            <v>33349</v>
          </cell>
          <cell r="R115">
            <v>0.25940267035194475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 t="str">
            <v>N/A</v>
          </cell>
          <cell r="Y115">
            <v>5221</v>
          </cell>
          <cell r="Z115">
            <v>4434</v>
          </cell>
          <cell r="AA115">
            <v>3584</v>
          </cell>
          <cell r="AB115">
            <v>2662</v>
          </cell>
          <cell r="AC115">
            <v>1759</v>
          </cell>
          <cell r="AD115">
            <v>0.31256845743378731</v>
          </cell>
          <cell r="AE115">
            <v>2602</v>
          </cell>
          <cell r="AF115">
            <v>2199</v>
          </cell>
          <cell r="AG115">
            <v>1544</v>
          </cell>
          <cell r="AH115">
            <v>1106</v>
          </cell>
          <cell r="AI115">
            <v>944</v>
          </cell>
          <cell r="AJ115">
            <v>0.28849822460471763</v>
          </cell>
          <cell r="AK115">
            <v>2155</v>
          </cell>
          <cell r="AL115">
            <v>2052</v>
          </cell>
          <cell r="AM115">
            <v>1974</v>
          </cell>
          <cell r="AN115">
            <v>1248</v>
          </cell>
          <cell r="AO115">
            <v>774</v>
          </cell>
          <cell r="AP115">
            <v>0.29174437321626234</v>
          </cell>
          <cell r="AQ115">
            <v>11285</v>
          </cell>
          <cell r="AR115">
            <v>10681</v>
          </cell>
          <cell r="AS115">
            <v>8352</v>
          </cell>
          <cell r="AT115">
            <v>6279</v>
          </cell>
          <cell r="AU115">
            <v>4801</v>
          </cell>
          <cell r="AV115">
            <v>0.23820474612525944</v>
          </cell>
          <cell r="AW115">
            <v>20579</v>
          </cell>
          <cell r="AX115">
            <v>16455</v>
          </cell>
          <cell r="AY115">
            <v>16066</v>
          </cell>
          <cell r="AZ115">
            <v>12329</v>
          </cell>
          <cell r="BA115">
            <v>11028</v>
          </cell>
          <cell r="BB115">
            <v>0.16877759413802254</v>
          </cell>
          <cell r="BC115">
            <v>291</v>
          </cell>
          <cell r="BD115">
            <v>26882</v>
          </cell>
          <cell r="BE115">
            <v>22540</v>
          </cell>
          <cell r="BF115">
            <v>21201</v>
          </cell>
          <cell r="BG115">
            <v>16823</v>
          </cell>
          <cell r="BH115">
            <v>13656</v>
          </cell>
          <cell r="BI115">
            <v>0.18449850566239526</v>
          </cell>
          <cell r="BJ115">
            <v>204</v>
          </cell>
          <cell r="BK115">
            <v>2687</v>
          </cell>
          <cell r="BL115">
            <v>1830</v>
          </cell>
          <cell r="BM115">
            <v>774</v>
          </cell>
          <cell r="BN115">
            <v>1956</v>
          </cell>
          <cell r="BO115">
            <v>11028</v>
          </cell>
          <cell r="BP115">
            <v>-0.29742494307388551</v>
          </cell>
          <cell r="BQ115">
            <v>416</v>
          </cell>
          <cell r="BR115">
            <v>273</v>
          </cell>
          <cell r="BS115">
            <v>-67</v>
          </cell>
          <cell r="BT115">
            <v>472</v>
          </cell>
          <cell r="BU115">
            <v>3321</v>
          </cell>
          <cell r="BV115">
            <v>2271</v>
          </cell>
          <cell r="BW115">
            <v>1557</v>
          </cell>
          <cell r="BX115">
            <v>841</v>
          </cell>
          <cell r="BY115">
            <v>1484</v>
          </cell>
          <cell r="BZ115">
            <v>7707</v>
          </cell>
        </row>
        <row r="116">
          <cell r="B116">
            <v>6065</v>
          </cell>
          <cell r="C116" t="str">
            <v>American Home Life Ins Co</v>
          </cell>
          <cell r="D116" t="str">
            <v>M</v>
          </cell>
          <cell r="E116" t="str">
            <v>Ord Life</v>
          </cell>
          <cell r="F116">
            <v>320</v>
          </cell>
          <cell r="G116">
            <v>87366</v>
          </cell>
          <cell r="H116">
            <v>81675</v>
          </cell>
          <cell r="I116">
            <v>76844</v>
          </cell>
          <cell r="J116">
            <v>72126</v>
          </cell>
          <cell r="K116">
            <v>66898</v>
          </cell>
          <cell r="L116">
            <v>6.9011382629381127E-2</v>
          </cell>
          <cell r="M116">
            <v>82083</v>
          </cell>
          <cell r="N116">
            <v>77203</v>
          </cell>
          <cell r="O116">
            <v>72747</v>
          </cell>
          <cell r="P116">
            <v>68317</v>
          </cell>
          <cell r="Q116">
            <v>63219</v>
          </cell>
          <cell r="R116">
            <v>6.7459483031527212E-2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 t="str">
            <v>N/A</v>
          </cell>
          <cell r="Y116">
            <v>6251</v>
          </cell>
          <cell r="Z116">
            <v>5957</v>
          </cell>
          <cell r="AA116">
            <v>5721</v>
          </cell>
          <cell r="AB116">
            <v>5273</v>
          </cell>
          <cell r="AC116">
            <v>4949</v>
          </cell>
          <cell r="AD116">
            <v>6.0127282499557608E-2</v>
          </cell>
          <cell r="AE116">
            <v>2725</v>
          </cell>
          <cell r="AF116">
            <v>2700</v>
          </cell>
          <cell r="AG116">
            <v>2364</v>
          </cell>
          <cell r="AH116">
            <v>2205</v>
          </cell>
          <cell r="AI116">
            <v>2103</v>
          </cell>
          <cell r="AJ116">
            <v>6.6919882542517253E-2</v>
          </cell>
          <cell r="AK116">
            <v>1384</v>
          </cell>
          <cell r="AL116">
            <v>799</v>
          </cell>
          <cell r="AM116">
            <v>804</v>
          </cell>
          <cell r="AN116">
            <v>850</v>
          </cell>
          <cell r="AO116">
            <v>898</v>
          </cell>
          <cell r="AP116">
            <v>0.11420457754887917</v>
          </cell>
          <cell r="AQ116">
            <v>8431</v>
          </cell>
          <cell r="AR116">
            <v>7359</v>
          </cell>
          <cell r="AS116">
            <v>6592</v>
          </cell>
          <cell r="AT116">
            <v>6072</v>
          </cell>
          <cell r="AU116">
            <v>5575</v>
          </cell>
          <cell r="AV116">
            <v>0.10894129057323422</v>
          </cell>
          <cell r="AW116">
            <v>2361</v>
          </cell>
          <cell r="AX116">
            <v>2627</v>
          </cell>
          <cell r="AY116">
            <v>2758</v>
          </cell>
          <cell r="AZ116">
            <v>2249</v>
          </cell>
          <cell r="BA116">
            <v>2562</v>
          </cell>
          <cell r="BB116">
            <v>-2.0218544073025074E-2</v>
          </cell>
          <cell r="BC116">
            <v>377</v>
          </cell>
          <cell r="BD116">
            <v>10190</v>
          </cell>
          <cell r="BE116">
            <v>9378</v>
          </cell>
          <cell r="BF116">
            <v>8911</v>
          </cell>
          <cell r="BG116">
            <v>8348</v>
          </cell>
          <cell r="BH116">
            <v>8627</v>
          </cell>
          <cell r="BI116">
            <v>4.250607997596266E-2</v>
          </cell>
          <cell r="BJ116">
            <v>211</v>
          </cell>
          <cell r="BK116">
            <v>2361</v>
          </cell>
          <cell r="BL116">
            <v>2627</v>
          </cell>
          <cell r="BM116">
            <v>2758</v>
          </cell>
          <cell r="BN116">
            <v>2249</v>
          </cell>
          <cell r="BO116">
            <v>2562</v>
          </cell>
          <cell r="BP116">
            <v>-2.0218544073025074E-2</v>
          </cell>
          <cell r="BQ116">
            <v>1219</v>
          </cell>
          <cell r="BR116">
            <v>1352</v>
          </cell>
          <cell r="BS116">
            <v>1455</v>
          </cell>
          <cell r="BT116">
            <v>947</v>
          </cell>
          <cell r="BU116">
            <v>955</v>
          </cell>
          <cell r="BV116">
            <v>1142</v>
          </cell>
          <cell r="BW116">
            <v>1275</v>
          </cell>
          <cell r="BX116">
            <v>1303</v>
          </cell>
          <cell r="BY116">
            <v>1302</v>
          </cell>
          <cell r="BZ116">
            <v>1607</v>
          </cell>
        </row>
        <row r="117">
          <cell r="B117">
            <v>8005</v>
          </cell>
          <cell r="C117" t="str">
            <v>Employees Life Co (Mutual)</v>
          </cell>
          <cell r="D117" t="str">
            <v>M</v>
          </cell>
          <cell r="E117" t="str">
            <v>Indiv Ann</v>
          </cell>
          <cell r="F117">
            <v>321</v>
          </cell>
          <cell r="G117">
            <v>86628</v>
          </cell>
          <cell r="H117">
            <v>76619</v>
          </cell>
          <cell r="I117">
            <v>72989</v>
          </cell>
          <cell r="J117">
            <v>73115</v>
          </cell>
          <cell r="K117">
            <v>73696</v>
          </cell>
          <cell r="L117">
            <v>4.124659181499539E-2</v>
          </cell>
          <cell r="M117">
            <v>84949</v>
          </cell>
          <cell r="N117">
            <v>74934</v>
          </cell>
          <cell r="O117">
            <v>71314</v>
          </cell>
          <cell r="P117">
            <v>71372</v>
          </cell>
          <cell r="Q117">
            <v>71912</v>
          </cell>
          <cell r="R117">
            <v>4.2531595626339451E-2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 t="str">
            <v>N/A</v>
          </cell>
          <cell r="Y117">
            <v>5787</v>
          </cell>
          <cell r="Z117">
            <v>5492</v>
          </cell>
          <cell r="AA117">
            <v>5479</v>
          </cell>
          <cell r="AB117">
            <v>5570</v>
          </cell>
          <cell r="AC117">
            <v>5648</v>
          </cell>
          <cell r="AD117">
            <v>6.0966399176674612E-3</v>
          </cell>
          <cell r="AE117">
            <v>1959</v>
          </cell>
          <cell r="AF117">
            <v>1828</v>
          </cell>
          <cell r="AG117">
            <v>1995</v>
          </cell>
          <cell r="AH117">
            <v>1829</v>
          </cell>
          <cell r="AI117">
            <v>1645</v>
          </cell>
          <cell r="AJ117">
            <v>4.4641159791395449E-2</v>
          </cell>
          <cell r="AK117">
            <v>668</v>
          </cell>
          <cell r="AL117">
            <v>1028</v>
          </cell>
          <cell r="AM117">
            <v>1056</v>
          </cell>
          <cell r="AN117">
            <v>867</v>
          </cell>
          <cell r="AO117">
            <v>1503</v>
          </cell>
          <cell r="AP117">
            <v>-0.18350341907227397</v>
          </cell>
          <cell r="AQ117">
            <v>12667</v>
          </cell>
          <cell r="AR117">
            <v>11944</v>
          </cell>
          <cell r="AS117">
            <v>10862</v>
          </cell>
          <cell r="AT117">
            <v>10004</v>
          </cell>
          <cell r="AU117">
            <v>9378</v>
          </cell>
          <cell r="AV117">
            <v>7.8054919000398085E-2</v>
          </cell>
          <cell r="AW117">
            <v>13867</v>
          </cell>
          <cell r="AX117">
            <v>8150</v>
          </cell>
          <cell r="AY117">
            <v>1506</v>
          </cell>
          <cell r="AZ117">
            <v>1171</v>
          </cell>
          <cell r="BA117">
            <v>3365</v>
          </cell>
          <cell r="BB117">
            <v>0.42478509015218557</v>
          </cell>
          <cell r="BC117">
            <v>331</v>
          </cell>
          <cell r="BD117">
            <v>17312</v>
          </cell>
          <cell r="BE117">
            <v>11709</v>
          </cell>
          <cell r="BF117">
            <v>5258</v>
          </cell>
          <cell r="BG117">
            <v>4954</v>
          </cell>
          <cell r="BH117">
            <v>6885</v>
          </cell>
          <cell r="BI117">
            <v>0.25924670955538892</v>
          </cell>
          <cell r="BJ117">
            <v>299</v>
          </cell>
          <cell r="BK117">
            <v>362</v>
          </cell>
          <cell r="BL117">
            <v>939</v>
          </cell>
          <cell r="BM117">
            <v>290</v>
          </cell>
          <cell r="BN117">
            <v>449</v>
          </cell>
          <cell r="BO117">
            <v>2325</v>
          </cell>
          <cell r="BP117">
            <v>-0.37183837221854071</v>
          </cell>
          <cell r="BQ117">
            <v>17</v>
          </cell>
          <cell r="BR117">
            <v>23</v>
          </cell>
          <cell r="BS117">
            <v>42</v>
          </cell>
          <cell r="BT117">
            <v>75</v>
          </cell>
          <cell r="BU117">
            <v>57</v>
          </cell>
          <cell r="BV117">
            <v>345</v>
          </cell>
          <cell r="BW117">
            <v>916</v>
          </cell>
          <cell r="BX117">
            <v>248</v>
          </cell>
          <cell r="BY117">
            <v>374</v>
          </cell>
          <cell r="BZ117">
            <v>2268</v>
          </cell>
        </row>
        <row r="118">
          <cell r="B118">
            <v>8618</v>
          </cell>
          <cell r="C118" t="str">
            <v>MIC Life Insurance Company</v>
          </cell>
          <cell r="D118" t="str">
            <v>S</v>
          </cell>
          <cell r="E118" t="str">
            <v>Credit Life</v>
          </cell>
          <cell r="F118">
            <v>322</v>
          </cell>
          <cell r="G118">
            <v>85961</v>
          </cell>
          <cell r="H118">
            <v>81830</v>
          </cell>
          <cell r="I118">
            <v>138822</v>
          </cell>
          <cell r="J118">
            <v>198896</v>
          </cell>
          <cell r="K118">
            <v>206568</v>
          </cell>
          <cell r="L118">
            <v>-0.19682606960399338</v>
          </cell>
          <cell r="M118">
            <v>72395</v>
          </cell>
          <cell r="N118">
            <v>78880</v>
          </cell>
          <cell r="O118">
            <v>134017</v>
          </cell>
          <cell r="P118">
            <v>190429</v>
          </cell>
          <cell r="Q118">
            <v>188407</v>
          </cell>
          <cell r="R118">
            <v>-0.21267709810213628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 t="str">
            <v>N/A</v>
          </cell>
          <cell r="Y118">
            <v>5599</v>
          </cell>
          <cell r="Z118">
            <v>8686</v>
          </cell>
          <cell r="AA118">
            <v>10814</v>
          </cell>
          <cell r="AB118">
            <v>12835</v>
          </cell>
          <cell r="AC118">
            <v>8873</v>
          </cell>
          <cell r="AD118">
            <v>-0.10872854701383471</v>
          </cell>
          <cell r="AE118">
            <v>25814</v>
          </cell>
          <cell r="AF118">
            <v>3178</v>
          </cell>
          <cell r="AG118">
            <v>10983</v>
          </cell>
          <cell r="AH118">
            <v>10036</v>
          </cell>
          <cell r="AI118">
            <v>9083</v>
          </cell>
          <cell r="AJ118">
            <v>0.29839399394656435</v>
          </cell>
          <cell r="AK118">
            <v>-14470</v>
          </cell>
          <cell r="AL118">
            <v>7563</v>
          </cell>
          <cell r="AM118">
            <v>19806</v>
          </cell>
          <cell r="AN118">
            <v>23050</v>
          </cell>
          <cell r="AO118">
            <v>8559</v>
          </cell>
          <cell r="AP118" t="str">
            <v>N/A</v>
          </cell>
          <cell r="AQ118">
            <v>21933</v>
          </cell>
          <cell r="AR118">
            <v>36396</v>
          </cell>
          <cell r="AS118">
            <v>67405</v>
          </cell>
          <cell r="AT118">
            <v>61782</v>
          </cell>
          <cell r="AU118">
            <v>61841</v>
          </cell>
          <cell r="AV118">
            <v>-0.2282877686236118</v>
          </cell>
          <cell r="AW118">
            <v>-16240</v>
          </cell>
          <cell r="AX118">
            <v>-3641</v>
          </cell>
          <cell r="AY118">
            <v>-8499</v>
          </cell>
          <cell r="AZ118">
            <v>50788</v>
          </cell>
          <cell r="BA118">
            <v>86417</v>
          </cell>
          <cell r="BB118" t="str">
            <v>N/A</v>
          </cell>
          <cell r="BC118">
            <v>583</v>
          </cell>
          <cell r="BD118">
            <v>-18152</v>
          </cell>
          <cell r="BE118">
            <v>41349</v>
          </cell>
          <cell r="BF118">
            <v>-11418</v>
          </cell>
          <cell r="BG118">
            <v>30654</v>
          </cell>
          <cell r="BH118">
            <v>38448</v>
          </cell>
          <cell r="BI118" t="str">
            <v>N/A</v>
          </cell>
          <cell r="BJ118">
            <v>415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 t="str">
            <v>N/A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</row>
        <row r="119">
          <cell r="B119">
            <v>6837</v>
          </cell>
          <cell r="C119" t="str">
            <v>North Coast Life Ins Co</v>
          </cell>
          <cell r="D119" t="str">
            <v>S</v>
          </cell>
          <cell r="E119" t="str">
            <v>Ord Life</v>
          </cell>
          <cell r="F119">
            <v>323</v>
          </cell>
          <cell r="G119">
            <v>81565</v>
          </cell>
          <cell r="H119">
            <v>78190</v>
          </cell>
          <cell r="I119">
            <v>73967</v>
          </cell>
          <cell r="J119">
            <v>71573</v>
          </cell>
          <cell r="K119">
            <v>68102</v>
          </cell>
          <cell r="L119">
            <v>4.613081166022838E-2</v>
          </cell>
          <cell r="M119">
            <v>77833</v>
          </cell>
          <cell r="N119">
            <v>74404</v>
          </cell>
          <cell r="O119">
            <v>70201</v>
          </cell>
          <cell r="P119">
            <v>67757</v>
          </cell>
          <cell r="Q119">
            <v>64272</v>
          </cell>
          <cell r="R119">
            <v>4.9024156257504226E-2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 t="str">
            <v>N/A</v>
          </cell>
          <cell r="Y119">
            <v>6056</v>
          </cell>
          <cell r="Z119">
            <v>5875</v>
          </cell>
          <cell r="AA119">
            <v>5649</v>
          </cell>
          <cell r="AB119">
            <v>5416</v>
          </cell>
          <cell r="AC119">
            <v>5642</v>
          </cell>
          <cell r="AD119">
            <v>1.7860347880006448E-2</v>
          </cell>
          <cell r="AE119">
            <v>2253</v>
          </cell>
          <cell r="AF119">
            <v>2307</v>
          </cell>
          <cell r="AG119">
            <v>2314</v>
          </cell>
          <cell r="AH119">
            <v>2486</v>
          </cell>
          <cell r="AI119">
            <v>2365</v>
          </cell>
          <cell r="AJ119">
            <v>-1.2055582218996243E-2</v>
          </cell>
          <cell r="AK119">
            <v>709</v>
          </cell>
          <cell r="AL119">
            <v>448</v>
          </cell>
          <cell r="AM119">
            <v>631</v>
          </cell>
          <cell r="AN119">
            <v>2041</v>
          </cell>
          <cell r="AO119">
            <v>898</v>
          </cell>
          <cell r="AP119">
            <v>-5.7367358092304928E-2</v>
          </cell>
          <cell r="AQ119">
            <v>4693</v>
          </cell>
          <cell r="AR119">
            <v>4433</v>
          </cell>
          <cell r="AS119">
            <v>4426</v>
          </cell>
          <cell r="AT119">
            <v>4037</v>
          </cell>
          <cell r="AU119">
            <v>2849</v>
          </cell>
          <cell r="AV119">
            <v>0.13289465094237407</v>
          </cell>
          <cell r="AW119">
            <v>2718</v>
          </cell>
          <cell r="AX119">
            <v>3514</v>
          </cell>
          <cell r="AY119">
            <v>2156</v>
          </cell>
          <cell r="AZ119">
            <v>2050</v>
          </cell>
          <cell r="BA119">
            <v>2407</v>
          </cell>
          <cell r="BB119">
            <v>3.0844932969852298E-2</v>
          </cell>
          <cell r="BC119">
            <v>415</v>
          </cell>
          <cell r="BD119">
            <v>6424</v>
          </cell>
          <cell r="BE119">
            <v>6555</v>
          </cell>
          <cell r="BF119">
            <v>4768</v>
          </cell>
          <cell r="BG119">
            <v>4901</v>
          </cell>
          <cell r="BH119">
            <v>5147</v>
          </cell>
          <cell r="BI119">
            <v>5.6970438348756217E-2</v>
          </cell>
          <cell r="BJ119">
            <v>257</v>
          </cell>
          <cell r="BK119">
            <v>915</v>
          </cell>
          <cell r="BL119">
            <v>1030</v>
          </cell>
          <cell r="BM119">
            <v>669</v>
          </cell>
          <cell r="BN119">
            <v>771</v>
          </cell>
          <cell r="BO119">
            <v>880</v>
          </cell>
          <cell r="BP119">
            <v>9.7982308401685578E-3</v>
          </cell>
          <cell r="BQ119">
            <v>859</v>
          </cell>
          <cell r="BR119">
            <v>909</v>
          </cell>
          <cell r="BS119">
            <v>572</v>
          </cell>
          <cell r="BT119">
            <v>684</v>
          </cell>
          <cell r="BU119">
            <v>831</v>
          </cell>
          <cell r="BV119">
            <v>56</v>
          </cell>
          <cell r="BW119">
            <v>121</v>
          </cell>
          <cell r="BX119">
            <v>97</v>
          </cell>
          <cell r="BY119">
            <v>87</v>
          </cell>
          <cell r="BZ119">
            <v>49</v>
          </cell>
        </row>
        <row r="120">
          <cell r="B120">
            <v>9811</v>
          </cell>
          <cell r="C120" t="str">
            <v>Loyal Christian Benefit Assoc</v>
          </cell>
          <cell r="D120" t="str">
            <v>F</v>
          </cell>
          <cell r="E120" t="str">
            <v>Indiv Ann</v>
          </cell>
          <cell r="F120">
            <v>325</v>
          </cell>
          <cell r="G120">
            <v>79327</v>
          </cell>
          <cell r="H120">
            <v>79684</v>
          </cell>
          <cell r="I120">
            <v>81420</v>
          </cell>
          <cell r="J120">
            <v>82787</v>
          </cell>
          <cell r="K120">
            <v>84104</v>
          </cell>
          <cell r="L120">
            <v>-1.4512557366035619E-2</v>
          </cell>
          <cell r="M120">
            <v>77974</v>
          </cell>
          <cell r="N120">
            <v>78535</v>
          </cell>
          <cell r="O120">
            <v>80193</v>
          </cell>
          <cell r="P120">
            <v>81480</v>
          </cell>
          <cell r="Q120">
            <v>82831</v>
          </cell>
          <cell r="R120">
            <v>-1.4993203089736977E-2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 t="str">
            <v>N/A</v>
          </cell>
          <cell r="Y120">
            <v>5372</v>
          </cell>
          <cell r="Z120">
            <v>5510</v>
          </cell>
          <cell r="AA120">
            <v>5688</v>
          </cell>
          <cell r="AB120">
            <v>6037</v>
          </cell>
          <cell r="AC120">
            <v>6273</v>
          </cell>
          <cell r="AD120">
            <v>-3.8021913434100968E-2</v>
          </cell>
          <cell r="AE120">
            <v>2672</v>
          </cell>
          <cell r="AF120">
            <v>2712</v>
          </cell>
          <cell r="AG120">
            <v>3085</v>
          </cell>
          <cell r="AH120">
            <v>2899</v>
          </cell>
          <cell r="AI120">
            <v>2708</v>
          </cell>
          <cell r="AJ120">
            <v>-3.3401839762537996E-3</v>
          </cell>
          <cell r="AK120">
            <v>-206</v>
          </cell>
          <cell r="AL120">
            <v>82</v>
          </cell>
          <cell r="AM120">
            <v>-281</v>
          </cell>
          <cell r="AN120">
            <v>-92</v>
          </cell>
          <cell r="AO120">
            <v>329</v>
          </cell>
          <cell r="AP120" t="str">
            <v>N/A</v>
          </cell>
          <cell r="AQ120">
            <v>9891</v>
          </cell>
          <cell r="AR120">
            <v>9519</v>
          </cell>
          <cell r="AS120">
            <v>9136</v>
          </cell>
          <cell r="AT120">
            <v>9292</v>
          </cell>
          <cell r="AU120">
            <v>9482</v>
          </cell>
          <cell r="AV120">
            <v>1.061342408478428E-2</v>
          </cell>
          <cell r="AW120">
            <v>6400</v>
          </cell>
          <cell r="AX120">
            <v>599</v>
          </cell>
          <cell r="AY120">
            <v>866</v>
          </cell>
          <cell r="AZ120">
            <v>509</v>
          </cell>
          <cell r="BA120">
            <v>2396</v>
          </cell>
          <cell r="BB120">
            <v>0.27841921641176598</v>
          </cell>
          <cell r="BC120">
            <v>395</v>
          </cell>
          <cell r="BD120">
            <v>8393</v>
          </cell>
          <cell r="BE120">
            <v>2787</v>
          </cell>
          <cell r="BF120">
            <v>3009</v>
          </cell>
          <cell r="BG120">
            <v>2770</v>
          </cell>
          <cell r="BH120">
            <v>5213</v>
          </cell>
          <cell r="BI120">
            <v>0.12643821197382579</v>
          </cell>
          <cell r="BJ120">
            <v>254</v>
          </cell>
          <cell r="BK120">
            <v>976</v>
          </cell>
          <cell r="BL120">
            <v>283</v>
          </cell>
          <cell r="BM120">
            <v>332</v>
          </cell>
          <cell r="BN120">
            <v>338</v>
          </cell>
          <cell r="BO120">
            <v>620</v>
          </cell>
          <cell r="BP120">
            <v>0.12011994922353759</v>
          </cell>
          <cell r="BQ120">
            <v>112</v>
          </cell>
          <cell r="BR120">
            <v>226</v>
          </cell>
          <cell r="BS120">
            <v>44</v>
          </cell>
          <cell r="BT120">
            <v>50</v>
          </cell>
          <cell r="BU120">
            <v>193</v>
          </cell>
          <cell r="BV120">
            <v>864</v>
          </cell>
          <cell r="BW120">
            <v>57</v>
          </cell>
          <cell r="BX120">
            <v>288</v>
          </cell>
          <cell r="BY120">
            <v>288</v>
          </cell>
          <cell r="BZ120">
            <v>427</v>
          </cell>
        </row>
        <row r="121">
          <cell r="B121">
            <v>9505</v>
          </cell>
          <cell r="C121" t="str">
            <v>Unified Life Insurance Co</v>
          </cell>
          <cell r="D121" t="str">
            <v>S</v>
          </cell>
          <cell r="E121" t="str">
            <v>Ord Life</v>
          </cell>
          <cell r="F121">
            <v>332</v>
          </cell>
          <cell r="G121">
            <v>71120</v>
          </cell>
          <cell r="H121">
            <v>70029</v>
          </cell>
          <cell r="I121">
            <v>67361</v>
          </cell>
          <cell r="J121">
            <v>58697</v>
          </cell>
          <cell r="K121">
            <v>53407</v>
          </cell>
          <cell r="L121">
            <v>7.4232756544975284E-2</v>
          </cell>
          <cell r="M121">
            <v>69299</v>
          </cell>
          <cell r="N121">
            <v>68278</v>
          </cell>
          <cell r="O121">
            <v>65416</v>
          </cell>
          <cell r="P121">
            <v>55526</v>
          </cell>
          <cell r="Q121">
            <v>50828</v>
          </cell>
          <cell r="R121">
            <v>8.0577664910607846E-2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 t="str">
            <v>N/A</v>
          </cell>
          <cell r="Y121">
            <v>4418</v>
          </cell>
          <cell r="Z121">
            <v>3969</v>
          </cell>
          <cell r="AA121">
            <v>4062</v>
          </cell>
          <cell r="AB121">
            <v>3506</v>
          </cell>
          <cell r="AC121">
            <v>3277</v>
          </cell>
          <cell r="AD121">
            <v>7.7549717885451799E-2</v>
          </cell>
          <cell r="AE121">
            <v>2217</v>
          </cell>
          <cell r="AF121">
            <v>1946</v>
          </cell>
          <cell r="AG121">
            <v>2456</v>
          </cell>
          <cell r="AH121">
            <v>2401</v>
          </cell>
          <cell r="AI121">
            <v>2088</v>
          </cell>
          <cell r="AJ121">
            <v>1.5099934368911785E-2</v>
          </cell>
          <cell r="AK121">
            <v>2082</v>
          </cell>
          <cell r="AL121">
            <v>2111</v>
          </cell>
          <cell r="AM121">
            <v>1924</v>
          </cell>
          <cell r="AN121">
            <v>1138</v>
          </cell>
          <cell r="AO121">
            <v>1348</v>
          </cell>
          <cell r="AP121">
            <v>0.11480192057910484</v>
          </cell>
          <cell r="AQ121">
            <v>8902</v>
          </cell>
          <cell r="AR121">
            <v>8711</v>
          </cell>
          <cell r="AS121">
            <v>10228</v>
          </cell>
          <cell r="AT121">
            <v>9669</v>
          </cell>
          <cell r="AU121">
            <v>7964</v>
          </cell>
          <cell r="AV121">
            <v>2.8227191580140511E-2</v>
          </cell>
          <cell r="AW121">
            <v>0</v>
          </cell>
          <cell r="AX121">
            <v>0</v>
          </cell>
          <cell r="AY121">
            <v>261</v>
          </cell>
          <cell r="AZ121">
            <v>565</v>
          </cell>
          <cell r="BA121">
            <v>1030</v>
          </cell>
          <cell r="BB121">
            <v>-0.999</v>
          </cell>
          <cell r="BC121">
            <v>419</v>
          </cell>
          <cell r="BD121">
            <v>5948</v>
          </cell>
          <cell r="BE121">
            <v>6726</v>
          </cell>
          <cell r="BF121">
            <v>10265</v>
          </cell>
          <cell r="BG121">
            <v>10493</v>
          </cell>
          <cell r="BH121">
            <v>9473</v>
          </cell>
          <cell r="BI121">
            <v>-0.10983430067999587</v>
          </cell>
          <cell r="BJ121">
            <v>415</v>
          </cell>
          <cell r="BK121">
            <v>0</v>
          </cell>
          <cell r="BL121">
            <v>0</v>
          </cell>
          <cell r="BM121">
            <v>208</v>
          </cell>
          <cell r="BN121">
            <v>401</v>
          </cell>
          <cell r="BO121">
            <v>260</v>
          </cell>
          <cell r="BP121">
            <v>-0.999</v>
          </cell>
          <cell r="BQ121">
            <v>0</v>
          </cell>
          <cell r="BR121">
            <v>0</v>
          </cell>
          <cell r="BS121">
            <v>133</v>
          </cell>
          <cell r="BT121">
            <v>306</v>
          </cell>
          <cell r="BU121">
            <v>202</v>
          </cell>
          <cell r="BV121">
            <v>0</v>
          </cell>
          <cell r="BW121">
            <v>0</v>
          </cell>
          <cell r="BX121">
            <v>75</v>
          </cell>
          <cell r="BY121">
            <v>95</v>
          </cell>
          <cell r="BZ121">
            <v>58</v>
          </cell>
        </row>
        <row r="122">
          <cell r="B122">
            <v>70047</v>
          </cell>
          <cell r="C122" t="str">
            <v>Premera Group</v>
          </cell>
          <cell r="D122" t="str">
            <v>S</v>
          </cell>
          <cell r="E122" t="str">
            <v>Group A&amp;H</v>
          </cell>
          <cell r="F122">
            <v>326</v>
          </cell>
          <cell r="G122">
            <v>78929</v>
          </cell>
          <cell r="H122">
            <v>64116</v>
          </cell>
          <cell r="I122">
            <v>53628</v>
          </cell>
          <cell r="J122">
            <v>48036</v>
          </cell>
          <cell r="K122">
            <v>41543</v>
          </cell>
          <cell r="L122">
            <v>0.17404484565331296</v>
          </cell>
          <cell r="M122">
            <v>76232</v>
          </cell>
          <cell r="N122">
            <v>61164</v>
          </cell>
          <cell r="O122">
            <v>51460</v>
          </cell>
          <cell r="P122">
            <v>46162</v>
          </cell>
          <cell r="Q122">
            <v>38798</v>
          </cell>
          <cell r="R122">
            <v>0.18394627049690609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 t="str">
            <v>N/A</v>
          </cell>
          <cell r="Y122">
            <v>4062</v>
          </cell>
          <cell r="Z122">
            <v>3696</v>
          </cell>
          <cell r="AA122">
            <v>2933</v>
          </cell>
          <cell r="AB122">
            <v>2236</v>
          </cell>
          <cell r="AC122">
            <v>2187</v>
          </cell>
          <cell r="AD122">
            <v>0.16740831959719563</v>
          </cell>
          <cell r="AE122">
            <v>17298</v>
          </cell>
          <cell r="AF122">
            <v>17300</v>
          </cell>
          <cell r="AG122">
            <v>10197</v>
          </cell>
          <cell r="AH122">
            <v>9332</v>
          </cell>
          <cell r="AI122">
            <v>7966</v>
          </cell>
          <cell r="AJ122">
            <v>0.21391673234248146</v>
          </cell>
          <cell r="AK122">
            <v>-4079</v>
          </cell>
          <cell r="AL122">
            <v>-8049</v>
          </cell>
          <cell r="AM122">
            <v>1626</v>
          </cell>
          <cell r="AN122">
            <v>3231</v>
          </cell>
          <cell r="AO122">
            <v>2256</v>
          </cell>
          <cell r="AP122" t="str">
            <v>N/A</v>
          </cell>
          <cell r="AQ122">
            <v>40245</v>
          </cell>
          <cell r="AR122">
            <v>31802</v>
          </cell>
          <cell r="AS122">
            <v>30345</v>
          </cell>
          <cell r="AT122">
            <v>28654</v>
          </cell>
          <cell r="AU122">
            <v>23929</v>
          </cell>
          <cell r="AV122">
            <v>0.13879839268786373</v>
          </cell>
          <cell r="AW122">
            <v>68</v>
          </cell>
          <cell r="AX122">
            <v>39</v>
          </cell>
          <cell r="AY122">
            <v>77</v>
          </cell>
          <cell r="AZ122">
            <v>53</v>
          </cell>
          <cell r="BA122">
            <v>89</v>
          </cell>
          <cell r="BB122">
            <v>-6.5068641856845535E-2</v>
          </cell>
          <cell r="BC122">
            <v>187</v>
          </cell>
          <cell r="BD122">
            <v>109344</v>
          </cell>
          <cell r="BE122">
            <v>85156</v>
          </cell>
          <cell r="BF122">
            <v>66110</v>
          </cell>
          <cell r="BG122">
            <v>59346</v>
          </cell>
          <cell r="BH122">
            <v>50740</v>
          </cell>
          <cell r="BI122">
            <v>0.21160518598561423</v>
          </cell>
          <cell r="BJ122">
            <v>415</v>
          </cell>
          <cell r="BK122">
            <v>0</v>
          </cell>
          <cell r="BL122">
            <v>1</v>
          </cell>
          <cell r="BM122">
            <v>6</v>
          </cell>
          <cell r="BN122">
            <v>13</v>
          </cell>
          <cell r="BO122">
            <v>17</v>
          </cell>
          <cell r="BP122">
            <v>-0.999</v>
          </cell>
          <cell r="BQ122">
            <v>0</v>
          </cell>
          <cell r="BR122">
            <v>1</v>
          </cell>
          <cell r="BS122">
            <v>6</v>
          </cell>
          <cell r="BT122">
            <v>13</v>
          </cell>
          <cell r="BU122">
            <v>17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</row>
        <row r="123">
          <cell r="B123">
            <v>6967</v>
          </cell>
          <cell r="C123" t="str">
            <v>Provident Indemnity Life Ins</v>
          </cell>
          <cell r="D123" t="str">
            <v>S</v>
          </cell>
          <cell r="E123" t="str">
            <v>Group A&amp;H</v>
          </cell>
          <cell r="F123">
            <v>327</v>
          </cell>
          <cell r="G123">
            <v>77986</v>
          </cell>
          <cell r="H123">
            <v>71937</v>
          </cell>
          <cell r="I123">
            <v>71545</v>
          </cell>
          <cell r="J123">
            <v>55446</v>
          </cell>
          <cell r="K123">
            <v>52590</v>
          </cell>
          <cell r="L123">
            <v>0.10351532467036445</v>
          </cell>
          <cell r="M123">
            <v>61224</v>
          </cell>
          <cell r="N123">
            <v>54462</v>
          </cell>
          <cell r="O123">
            <v>66640</v>
          </cell>
          <cell r="P123">
            <v>50691</v>
          </cell>
          <cell r="Q123">
            <v>47965</v>
          </cell>
          <cell r="R123">
            <v>6.291690157515864E-2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 t="str">
            <v>N/A</v>
          </cell>
          <cell r="Y123">
            <v>2850</v>
          </cell>
          <cell r="Z123">
            <v>3128</v>
          </cell>
          <cell r="AA123">
            <v>3178</v>
          </cell>
          <cell r="AB123">
            <v>2927</v>
          </cell>
          <cell r="AC123">
            <v>2609</v>
          </cell>
          <cell r="AD123">
            <v>2.233374284690972E-2</v>
          </cell>
          <cell r="AE123">
            <v>18081</v>
          </cell>
          <cell r="AF123">
            <v>15455</v>
          </cell>
          <cell r="AG123">
            <v>12024</v>
          </cell>
          <cell r="AH123">
            <v>8484</v>
          </cell>
          <cell r="AI123">
            <v>8370</v>
          </cell>
          <cell r="AJ123">
            <v>0.21233947664216954</v>
          </cell>
          <cell r="AK123">
            <v>-5941</v>
          </cell>
          <cell r="AL123">
            <v>-9862</v>
          </cell>
          <cell r="AM123">
            <v>8808</v>
          </cell>
          <cell r="AN123">
            <v>-1244</v>
          </cell>
          <cell r="AO123">
            <v>127</v>
          </cell>
          <cell r="AP123" t="str">
            <v>N/A</v>
          </cell>
          <cell r="AQ123">
            <v>4807</v>
          </cell>
          <cell r="AR123">
            <v>11408</v>
          </cell>
          <cell r="AS123">
            <v>13971</v>
          </cell>
          <cell r="AT123">
            <v>6383</v>
          </cell>
          <cell r="AU123">
            <v>7228</v>
          </cell>
          <cell r="AV123">
            <v>-9.6945430412824496E-2</v>
          </cell>
          <cell r="AW123">
            <v>20029</v>
          </cell>
          <cell r="AX123">
            <v>1716</v>
          </cell>
          <cell r="AY123">
            <v>4324</v>
          </cell>
          <cell r="AZ123">
            <v>6682</v>
          </cell>
          <cell r="BA123">
            <v>4407</v>
          </cell>
          <cell r="BB123">
            <v>0.46008807517754796</v>
          </cell>
          <cell r="BC123">
            <v>260</v>
          </cell>
          <cell r="BD123">
            <v>42156</v>
          </cell>
          <cell r="BE123">
            <v>46678</v>
          </cell>
          <cell r="BF123">
            <v>45589</v>
          </cell>
          <cell r="BG123">
            <v>37687</v>
          </cell>
          <cell r="BH123">
            <v>36308</v>
          </cell>
          <cell r="BI123">
            <v>3.8040426068938191E-2</v>
          </cell>
          <cell r="BJ123">
            <v>223</v>
          </cell>
          <cell r="BK123">
            <v>1812</v>
          </cell>
          <cell r="BL123">
            <v>1648</v>
          </cell>
          <cell r="BM123">
            <v>4140</v>
          </cell>
          <cell r="BN123">
            <v>6178</v>
          </cell>
          <cell r="BO123">
            <v>4150</v>
          </cell>
          <cell r="BP123">
            <v>-0.1871179676762946</v>
          </cell>
          <cell r="BQ123">
            <v>295</v>
          </cell>
          <cell r="BR123">
            <v>-5</v>
          </cell>
          <cell r="BS123">
            <v>1363</v>
          </cell>
          <cell r="BT123">
            <v>1756</v>
          </cell>
          <cell r="BU123">
            <v>1243</v>
          </cell>
          <cell r="BV123">
            <v>1517</v>
          </cell>
          <cell r="BW123">
            <v>1653</v>
          </cell>
          <cell r="BX123">
            <v>2777</v>
          </cell>
          <cell r="BY123">
            <v>4422</v>
          </cell>
          <cell r="BZ123">
            <v>2907</v>
          </cell>
        </row>
        <row r="124">
          <cell r="B124">
            <v>7128</v>
          </cell>
          <cell r="C124" t="str">
            <v>Tower Life Ins Co</v>
          </cell>
          <cell r="D124" t="str">
            <v>S</v>
          </cell>
          <cell r="E124" t="str">
            <v>Multi-Line</v>
          </cell>
          <cell r="F124">
            <v>328</v>
          </cell>
          <cell r="G124">
            <v>75128</v>
          </cell>
          <cell r="H124">
            <v>73663</v>
          </cell>
          <cell r="I124">
            <v>72981</v>
          </cell>
          <cell r="J124">
            <v>71876</v>
          </cell>
          <cell r="K124">
            <v>70825</v>
          </cell>
          <cell r="L124">
            <v>1.4854568484347646E-2</v>
          </cell>
          <cell r="M124">
            <v>73245</v>
          </cell>
          <cell r="N124">
            <v>71735</v>
          </cell>
          <cell r="O124">
            <v>71152</v>
          </cell>
          <cell r="P124">
            <v>69910</v>
          </cell>
          <cell r="Q124">
            <v>68255</v>
          </cell>
          <cell r="R124">
            <v>1.7796324231202341E-2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 t="str">
            <v>N/A</v>
          </cell>
          <cell r="Y124">
            <v>4842</v>
          </cell>
          <cell r="Z124">
            <v>5240</v>
          </cell>
          <cell r="AA124">
            <v>5084</v>
          </cell>
          <cell r="AB124">
            <v>5192</v>
          </cell>
          <cell r="AC124">
            <v>4915</v>
          </cell>
          <cell r="AD124">
            <v>-3.7339850460336834E-3</v>
          </cell>
          <cell r="AE124">
            <v>5128</v>
          </cell>
          <cell r="AF124">
            <v>4241</v>
          </cell>
          <cell r="AG124">
            <v>3883</v>
          </cell>
          <cell r="AH124">
            <v>3610</v>
          </cell>
          <cell r="AI124">
            <v>3229</v>
          </cell>
          <cell r="AJ124">
            <v>0.12258695931942136</v>
          </cell>
          <cell r="AK124">
            <v>2412</v>
          </cell>
          <cell r="AL124">
            <v>912</v>
          </cell>
          <cell r="AM124">
            <v>1373</v>
          </cell>
          <cell r="AN124">
            <v>1717</v>
          </cell>
          <cell r="AO124">
            <v>900</v>
          </cell>
          <cell r="AP124">
            <v>0.27948057991299347</v>
          </cell>
          <cell r="AQ124">
            <v>25303</v>
          </cell>
          <cell r="AR124">
            <v>23114</v>
          </cell>
          <cell r="AS124">
            <v>21805</v>
          </cell>
          <cell r="AT124">
            <v>20333</v>
          </cell>
          <cell r="AU124">
            <v>18668</v>
          </cell>
          <cell r="AV124">
            <v>7.899282267429765E-2</v>
          </cell>
          <cell r="AW124">
            <v>180</v>
          </cell>
          <cell r="AX124">
            <v>151</v>
          </cell>
          <cell r="AY124">
            <v>170</v>
          </cell>
          <cell r="AZ124">
            <v>340</v>
          </cell>
          <cell r="BA124">
            <v>314</v>
          </cell>
          <cell r="BB124">
            <v>-0.12986685059836781</v>
          </cell>
          <cell r="BC124">
            <v>450</v>
          </cell>
          <cell r="BD124">
            <v>3443</v>
          </cell>
          <cell r="BE124">
            <v>3671</v>
          </cell>
          <cell r="BF124">
            <v>3972</v>
          </cell>
          <cell r="BG124">
            <v>4394</v>
          </cell>
          <cell r="BH124">
            <v>4580</v>
          </cell>
          <cell r="BI124">
            <v>-6.8853776585713081E-2</v>
          </cell>
          <cell r="BJ124">
            <v>320</v>
          </cell>
          <cell r="BK124">
            <v>172</v>
          </cell>
          <cell r="BL124">
            <v>142</v>
          </cell>
          <cell r="BM124">
            <v>137</v>
          </cell>
          <cell r="BN124">
            <v>300</v>
          </cell>
          <cell r="BO124">
            <v>150</v>
          </cell>
          <cell r="BP124">
            <v>3.480685489963168E-2</v>
          </cell>
          <cell r="BQ124">
            <v>172</v>
          </cell>
          <cell r="BR124">
            <v>142</v>
          </cell>
          <cell r="BS124">
            <v>137</v>
          </cell>
          <cell r="BT124">
            <v>300</v>
          </cell>
          <cell r="BU124">
            <v>145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5</v>
          </cell>
        </row>
        <row r="125">
          <cell r="B125">
            <v>6046</v>
          </cell>
          <cell r="C125" t="str">
            <v>MAMSI Life and Health Ins Co</v>
          </cell>
          <cell r="D125" t="str">
            <v>S</v>
          </cell>
          <cell r="E125" t="str">
            <v>Group A&amp;H</v>
          </cell>
          <cell r="F125">
            <v>329</v>
          </cell>
          <cell r="G125">
            <v>74278</v>
          </cell>
          <cell r="H125">
            <v>63697</v>
          </cell>
          <cell r="I125">
            <v>47992</v>
          </cell>
          <cell r="J125">
            <v>46970</v>
          </cell>
          <cell r="K125">
            <v>20327</v>
          </cell>
          <cell r="L125">
            <v>0.38260056039588886</v>
          </cell>
          <cell r="M125">
            <v>56753</v>
          </cell>
          <cell r="N125">
            <v>56214</v>
          </cell>
          <cell r="O125">
            <v>23861</v>
          </cell>
          <cell r="P125">
            <v>19867</v>
          </cell>
          <cell r="Q125">
            <v>17612</v>
          </cell>
          <cell r="R125">
            <v>0.33981562019584022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 t="str">
            <v>N/A</v>
          </cell>
          <cell r="Y125">
            <v>2500</v>
          </cell>
          <cell r="Z125">
            <v>1710</v>
          </cell>
          <cell r="AA125">
            <v>969</v>
          </cell>
          <cell r="AB125">
            <v>785</v>
          </cell>
          <cell r="AC125">
            <v>436</v>
          </cell>
          <cell r="AD125">
            <v>0.54743843594919095</v>
          </cell>
          <cell r="AE125">
            <v>16057</v>
          </cell>
          <cell r="AF125">
            <v>12980</v>
          </cell>
          <cell r="AG125">
            <v>10462</v>
          </cell>
          <cell r="AH125">
            <v>6931</v>
          </cell>
          <cell r="AI125">
            <v>3943</v>
          </cell>
          <cell r="AJ125">
            <v>0.42055943049700234</v>
          </cell>
          <cell r="AK125">
            <v>9016</v>
          </cell>
          <cell r="AL125">
            <v>4822</v>
          </cell>
          <cell r="AM125">
            <v>1284</v>
          </cell>
          <cell r="AN125">
            <v>8951</v>
          </cell>
          <cell r="AO125">
            <v>7288</v>
          </cell>
          <cell r="AP125">
            <v>5.4633068641178346E-2</v>
          </cell>
          <cell r="AQ125">
            <v>34454</v>
          </cell>
          <cell r="AR125">
            <v>28343</v>
          </cell>
          <cell r="AS125">
            <v>23729</v>
          </cell>
          <cell r="AT125">
            <v>20904</v>
          </cell>
          <cell r="AU125">
            <v>12062</v>
          </cell>
          <cell r="AV125">
            <v>0.30003510961486202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 t="str">
            <v>N/A</v>
          </cell>
          <cell r="BC125">
            <v>138</v>
          </cell>
          <cell r="BD125">
            <v>256903</v>
          </cell>
          <cell r="BE125">
            <v>199364</v>
          </cell>
          <cell r="BF125">
            <v>132515</v>
          </cell>
          <cell r="BG125">
            <v>56550</v>
          </cell>
          <cell r="BH125">
            <v>32721</v>
          </cell>
          <cell r="BI125">
            <v>0.67392367565118017</v>
          </cell>
          <cell r="BJ125">
            <v>415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 t="str">
            <v>N/A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</row>
        <row r="126">
          <cell r="B126">
            <v>8069</v>
          </cell>
          <cell r="C126" t="str">
            <v>AFBA Life Insurance Co</v>
          </cell>
          <cell r="D126" t="str">
            <v>S</v>
          </cell>
          <cell r="E126" t="str">
            <v>Group Life</v>
          </cell>
          <cell r="F126">
            <v>330</v>
          </cell>
          <cell r="G126">
            <v>74228</v>
          </cell>
          <cell r="H126">
            <v>53682</v>
          </cell>
          <cell r="I126">
            <v>34902</v>
          </cell>
          <cell r="J126">
            <v>10185</v>
          </cell>
          <cell r="K126">
            <v>23421</v>
          </cell>
          <cell r="L126">
            <v>0.33426035273547255</v>
          </cell>
          <cell r="M126">
            <v>69248</v>
          </cell>
          <cell r="N126">
            <v>52138</v>
          </cell>
          <cell r="O126">
            <v>33151</v>
          </cell>
          <cell r="P126">
            <v>8698</v>
          </cell>
          <cell r="Q126">
            <v>21489</v>
          </cell>
          <cell r="R126">
            <v>0.33982401315429955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 t="str">
            <v>N/A</v>
          </cell>
          <cell r="Y126">
            <v>3551</v>
          </cell>
          <cell r="Z126">
            <v>2451</v>
          </cell>
          <cell r="AA126">
            <v>992</v>
          </cell>
          <cell r="AB126">
            <v>733</v>
          </cell>
          <cell r="AC126">
            <v>908</v>
          </cell>
          <cell r="AD126">
            <v>0.40626188513361466</v>
          </cell>
          <cell r="AE126">
            <v>2896</v>
          </cell>
          <cell r="AF126">
            <v>1085</v>
          </cell>
          <cell r="AG126">
            <v>472</v>
          </cell>
          <cell r="AH126">
            <v>3650</v>
          </cell>
          <cell r="AI126">
            <v>5157</v>
          </cell>
          <cell r="AJ126">
            <v>-0.13433400781624946</v>
          </cell>
          <cell r="AK126">
            <v>886</v>
          </cell>
          <cell r="AL126">
            <v>524</v>
          </cell>
          <cell r="AM126">
            <v>-108</v>
          </cell>
          <cell r="AN126">
            <v>1944</v>
          </cell>
          <cell r="AO126">
            <v>651</v>
          </cell>
          <cell r="AP126">
            <v>8.0098053290903443E-2</v>
          </cell>
          <cell r="AQ126">
            <v>33522</v>
          </cell>
          <cell r="AR126">
            <v>22211</v>
          </cell>
          <cell r="AS126">
            <v>6927</v>
          </cell>
          <cell r="AT126">
            <v>7071</v>
          </cell>
          <cell r="AU126">
            <v>9002</v>
          </cell>
          <cell r="AV126">
            <v>0.38914547402655247</v>
          </cell>
          <cell r="AW126">
            <v>14090</v>
          </cell>
          <cell r="AX126">
            <v>284</v>
          </cell>
          <cell r="AY126">
            <v>0</v>
          </cell>
          <cell r="AZ126">
            <v>6679</v>
          </cell>
          <cell r="BA126">
            <v>16860</v>
          </cell>
          <cell r="BB126">
            <v>-4.3877902146354793E-2</v>
          </cell>
          <cell r="BC126">
            <v>306</v>
          </cell>
          <cell r="BD126">
            <v>22601</v>
          </cell>
          <cell r="BE126">
            <v>5183</v>
          </cell>
          <cell r="BF126">
            <v>2471</v>
          </cell>
          <cell r="BG126">
            <v>21939</v>
          </cell>
          <cell r="BH126">
            <v>52213</v>
          </cell>
          <cell r="BI126">
            <v>-0.18887599946318354</v>
          </cell>
          <cell r="BJ126">
            <v>415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7</v>
          </cell>
          <cell r="BP126">
            <v>-0.999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7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</row>
        <row r="127">
          <cell r="B127">
            <v>69913</v>
          </cell>
          <cell r="C127" t="str">
            <v>Life of the South Group</v>
          </cell>
          <cell r="D127" t="str">
            <v>S</v>
          </cell>
          <cell r="E127" t="str">
            <v>Multi-Line</v>
          </cell>
          <cell r="F127">
            <v>331</v>
          </cell>
          <cell r="G127">
            <v>72877</v>
          </cell>
          <cell r="H127">
            <v>64820</v>
          </cell>
          <cell r="I127">
            <v>60684</v>
          </cell>
          <cell r="J127">
            <v>59017</v>
          </cell>
          <cell r="K127">
            <v>54340</v>
          </cell>
          <cell r="L127">
            <v>7.6137370280192046E-2</v>
          </cell>
          <cell r="M127">
            <v>68704</v>
          </cell>
          <cell r="N127">
            <v>59257</v>
          </cell>
          <cell r="O127">
            <v>55027</v>
          </cell>
          <cell r="P127">
            <v>52357</v>
          </cell>
          <cell r="Q127">
            <v>47672</v>
          </cell>
          <cell r="R127">
            <v>9.5669727469408702E-2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 t="str">
            <v>N/A</v>
          </cell>
          <cell r="Y127">
            <v>3287</v>
          </cell>
          <cell r="Z127">
            <v>2972</v>
          </cell>
          <cell r="AA127">
            <v>2668</v>
          </cell>
          <cell r="AB127">
            <v>2640</v>
          </cell>
          <cell r="AC127">
            <v>2358</v>
          </cell>
          <cell r="AD127">
            <v>8.6585676540203951E-2</v>
          </cell>
          <cell r="AE127">
            <v>6483</v>
          </cell>
          <cell r="AF127">
            <v>6767</v>
          </cell>
          <cell r="AG127">
            <v>5519</v>
          </cell>
          <cell r="AH127">
            <v>4553</v>
          </cell>
          <cell r="AI127">
            <v>5084</v>
          </cell>
          <cell r="AJ127">
            <v>6.2655807285317541E-2</v>
          </cell>
          <cell r="AK127">
            <v>458</v>
          </cell>
          <cell r="AL127">
            <v>191</v>
          </cell>
          <cell r="AM127">
            <v>152</v>
          </cell>
          <cell r="AN127">
            <v>-879</v>
          </cell>
          <cell r="AO127">
            <v>-2460</v>
          </cell>
          <cell r="AP127" t="str">
            <v>N/A</v>
          </cell>
          <cell r="AQ127">
            <v>16024</v>
          </cell>
          <cell r="AR127">
            <v>14009</v>
          </cell>
          <cell r="AS127">
            <v>10886</v>
          </cell>
          <cell r="AT127">
            <v>9097</v>
          </cell>
          <cell r="AU127">
            <v>9392</v>
          </cell>
          <cell r="AV127">
            <v>0.14288679032159682</v>
          </cell>
          <cell r="AW127">
            <v>56930</v>
          </cell>
          <cell r="AX127">
            <v>45764</v>
          </cell>
          <cell r="AY127">
            <v>44718</v>
          </cell>
          <cell r="AZ127">
            <v>43369</v>
          </cell>
          <cell r="BA127">
            <v>31048</v>
          </cell>
          <cell r="BB127">
            <v>0.16366209668819065</v>
          </cell>
          <cell r="BC127">
            <v>258</v>
          </cell>
          <cell r="BD127">
            <v>43680</v>
          </cell>
          <cell r="BE127">
            <v>38990</v>
          </cell>
          <cell r="BF127">
            <v>38942</v>
          </cell>
          <cell r="BG127">
            <v>36054</v>
          </cell>
          <cell r="BH127">
            <v>29541</v>
          </cell>
          <cell r="BI127">
            <v>0.10271773469383373</v>
          </cell>
          <cell r="BJ127">
            <v>418</v>
          </cell>
          <cell r="BK127">
            <v>-10</v>
          </cell>
          <cell r="BL127">
            <v>10</v>
          </cell>
          <cell r="BM127">
            <v>-10</v>
          </cell>
          <cell r="BN127">
            <v>90</v>
          </cell>
          <cell r="BO127">
            <v>52</v>
          </cell>
          <cell r="BP127" t="str">
            <v>N/A</v>
          </cell>
          <cell r="BQ127">
            <v>-10</v>
          </cell>
          <cell r="BR127">
            <v>10</v>
          </cell>
          <cell r="BS127">
            <v>-10</v>
          </cell>
          <cell r="BT127">
            <v>90</v>
          </cell>
          <cell r="BU127">
            <v>52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</row>
        <row r="128">
          <cell r="B128">
            <v>69954</v>
          </cell>
          <cell r="C128" t="str">
            <v>Old United Group</v>
          </cell>
          <cell r="D128" t="str">
            <v>S</v>
          </cell>
          <cell r="E128" t="str">
            <v>Credit Life</v>
          </cell>
          <cell r="F128">
            <v>351</v>
          </cell>
          <cell r="G128">
            <v>49570</v>
          </cell>
          <cell r="H128">
            <v>46309</v>
          </cell>
          <cell r="I128">
            <v>47500</v>
          </cell>
          <cell r="J128">
            <v>39598</v>
          </cell>
          <cell r="K128">
            <v>31783</v>
          </cell>
          <cell r="L128">
            <v>0.11752181000321225</v>
          </cell>
          <cell r="M128">
            <v>48386</v>
          </cell>
          <cell r="N128">
            <v>44903</v>
          </cell>
          <cell r="O128">
            <v>46474</v>
          </cell>
          <cell r="P128">
            <v>38518</v>
          </cell>
          <cell r="Q128">
            <v>30863</v>
          </cell>
          <cell r="R128">
            <v>0.11897503061362714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 t="str">
            <v>N/A</v>
          </cell>
          <cell r="Y128">
            <v>2990</v>
          </cell>
          <cell r="Z128">
            <v>5360</v>
          </cell>
          <cell r="AA128">
            <v>2981</v>
          </cell>
          <cell r="AB128">
            <v>1678</v>
          </cell>
          <cell r="AC128">
            <v>1328</v>
          </cell>
          <cell r="AD128">
            <v>0.22494976389083365</v>
          </cell>
          <cell r="AE128">
            <v>381</v>
          </cell>
          <cell r="AF128">
            <v>334</v>
          </cell>
          <cell r="AG128">
            <v>147</v>
          </cell>
          <cell r="AH128">
            <v>313</v>
          </cell>
          <cell r="AI128">
            <v>180</v>
          </cell>
          <cell r="AJ128">
            <v>0.2061827623483708</v>
          </cell>
          <cell r="AK128">
            <v>3716</v>
          </cell>
          <cell r="AL128">
            <v>6245</v>
          </cell>
          <cell r="AM128">
            <v>2422</v>
          </cell>
          <cell r="AN128">
            <v>1625</v>
          </cell>
          <cell r="AO128">
            <v>1615</v>
          </cell>
          <cell r="AP128">
            <v>0.23161733981973784</v>
          </cell>
          <cell r="AQ128">
            <v>25587</v>
          </cell>
          <cell r="AR128">
            <v>24438</v>
          </cell>
          <cell r="AS128">
            <v>23793</v>
          </cell>
          <cell r="AT128">
            <v>20687</v>
          </cell>
          <cell r="AU128">
            <v>15439</v>
          </cell>
          <cell r="AV128">
            <v>0.13461899639920691</v>
          </cell>
          <cell r="AW128">
            <v>12691</v>
          </cell>
          <cell r="AX128">
            <v>12564</v>
          </cell>
          <cell r="AY128">
            <v>11673</v>
          </cell>
          <cell r="AZ128">
            <v>11981</v>
          </cell>
          <cell r="BA128">
            <v>9385</v>
          </cell>
          <cell r="BB128">
            <v>7.8364026816776206E-2</v>
          </cell>
          <cell r="BC128">
            <v>408</v>
          </cell>
          <cell r="BD128">
            <v>6761</v>
          </cell>
          <cell r="BE128">
            <v>7369</v>
          </cell>
          <cell r="BF128">
            <v>8893</v>
          </cell>
          <cell r="BG128">
            <v>6944</v>
          </cell>
          <cell r="BH128">
            <v>5723</v>
          </cell>
          <cell r="BI128">
            <v>4.2549771680533741E-2</v>
          </cell>
          <cell r="BJ128">
            <v>415</v>
          </cell>
          <cell r="BK128">
            <v>0</v>
          </cell>
          <cell r="BL128">
            <v>2</v>
          </cell>
          <cell r="BM128">
            <v>2</v>
          </cell>
          <cell r="BN128">
            <v>2</v>
          </cell>
          <cell r="BO128">
            <v>2</v>
          </cell>
          <cell r="BP128">
            <v>-0.999</v>
          </cell>
          <cell r="BQ128">
            <v>0</v>
          </cell>
          <cell r="BR128">
            <v>2</v>
          </cell>
          <cell r="BS128">
            <v>2</v>
          </cell>
          <cell r="BT128">
            <v>2</v>
          </cell>
          <cell r="BU128">
            <v>2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</row>
        <row r="129">
          <cell r="B129">
            <v>6132</v>
          </cell>
          <cell r="C129" t="str">
            <v>Atlantic Coast Life Ins Co</v>
          </cell>
          <cell r="D129" t="str">
            <v>S</v>
          </cell>
          <cell r="E129" t="str">
            <v>Ord Life</v>
          </cell>
          <cell r="F129">
            <v>354</v>
          </cell>
          <cell r="G129">
            <v>47898</v>
          </cell>
          <cell r="H129">
            <v>47084</v>
          </cell>
          <cell r="I129">
            <v>44586</v>
          </cell>
          <cell r="J129">
            <v>43760</v>
          </cell>
          <cell r="K129">
            <v>42233</v>
          </cell>
          <cell r="L129">
            <v>3.1968311813557929E-2</v>
          </cell>
          <cell r="M129">
            <v>43967</v>
          </cell>
          <cell r="N129">
            <v>43557</v>
          </cell>
          <cell r="O129">
            <v>41408</v>
          </cell>
          <cell r="P129">
            <v>40797</v>
          </cell>
          <cell r="Q129">
            <v>39616</v>
          </cell>
          <cell r="R129">
            <v>2.6393877077372493E-2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 t="str">
            <v>N/A</v>
          </cell>
          <cell r="Y129">
            <v>2815</v>
          </cell>
          <cell r="Z129">
            <v>2928</v>
          </cell>
          <cell r="AA129">
            <v>2695</v>
          </cell>
          <cell r="AB129">
            <v>2826</v>
          </cell>
          <cell r="AC129">
            <v>2706</v>
          </cell>
          <cell r="AD129">
            <v>9.9215786733370011E-3</v>
          </cell>
          <cell r="AE129">
            <v>2753</v>
          </cell>
          <cell r="AF129">
            <v>2637</v>
          </cell>
          <cell r="AG129">
            <v>2544</v>
          </cell>
          <cell r="AH129">
            <v>2462</v>
          </cell>
          <cell r="AI129">
            <v>2314</v>
          </cell>
          <cell r="AJ129">
            <v>4.4385212971886696E-2</v>
          </cell>
          <cell r="AK129">
            <v>46</v>
          </cell>
          <cell r="AL129">
            <v>382</v>
          </cell>
          <cell r="AM129">
            <v>538</v>
          </cell>
          <cell r="AN129">
            <v>574</v>
          </cell>
          <cell r="AO129">
            <v>280</v>
          </cell>
          <cell r="AP129">
            <v>-0.36335116297216974</v>
          </cell>
          <cell r="AQ129">
            <v>8374</v>
          </cell>
          <cell r="AR129">
            <v>8093</v>
          </cell>
          <cell r="AS129">
            <v>5876</v>
          </cell>
          <cell r="AT129">
            <v>5098</v>
          </cell>
          <cell r="AU129">
            <v>4252</v>
          </cell>
          <cell r="AV129">
            <v>0.18463599689067006</v>
          </cell>
          <cell r="AW129">
            <v>1014</v>
          </cell>
          <cell r="AX129">
            <v>1038</v>
          </cell>
          <cell r="AY129">
            <v>913</v>
          </cell>
          <cell r="AZ129">
            <v>1127</v>
          </cell>
          <cell r="BA129">
            <v>1224</v>
          </cell>
          <cell r="BB129">
            <v>-4.5965380807275753E-2</v>
          </cell>
          <cell r="BC129">
            <v>422</v>
          </cell>
          <cell r="BD129">
            <v>5140</v>
          </cell>
          <cell r="BE129">
            <v>5198</v>
          </cell>
          <cell r="BF129">
            <v>5230</v>
          </cell>
          <cell r="BG129">
            <v>5773</v>
          </cell>
          <cell r="BH129">
            <v>5802</v>
          </cell>
          <cell r="BI129">
            <v>-2.9833333934427345E-2</v>
          </cell>
          <cell r="BJ129">
            <v>262</v>
          </cell>
          <cell r="BK129">
            <v>877</v>
          </cell>
          <cell r="BL129">
            <v>898</v>
          </cell>
          <cell r="BM129">
            <v>714</v>
          </cell>
          <cell r="BN129">
            <v>815</v>
          </cell>
          <cell r="BO129">
            <v>868</v>
          </cell>
          <cell r="BP129">
            <v>2.5821474429475696E-3</v>
          </cell>
          <cell r="BQ129">
            <v>877</v>
          </cell>
          <cell r="BR129">
            <v>898</v>
          </cell>
          <cell r="BS129">
            <v>714</v>
          </cell>
          <cell r="BT129">
            <v>815</v>
          </cell>
          <cell r="BU129">
            <v>868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</row>
        <row r="130">
          <cell r="B130">
            <v>70102</v>
          </cell>
          <cell r="C130" t="str">
            <v>Medco Containment Group</v>
          </cell>
          <cell r="D130" t="str">
            <v>S</v>
          </cell>
          <cell r="E130" t="str">
            <v>Group A&amp;H</v>
          </cell>
          <cell r="F130">
            <v>353</v>
          </cell>
          <cell r="G130">
            <v>48222</v>
          </cell>
          <cell r="H130">
            <v>59556</v>
          </cell>
          <cell r="I130">
            <v>23899</v>
          </cell>
          <cell r="J130">
            <v>13503</v>
          </cell>
          <cell r="K130">
            <v>8063</v>
          </cell>
          <cell r="L130">
            <v>0.56382135615028273</v>
          </cell>
          <cell r="M130">
            <v>47734</v>
          </cell>
          <cell r="N130">
            <v>56428</v>
          </cell>
          <cell r="O130">
            <v>23810</v>
          </cell>
          <cell r="P130">
            <v>13379</v>
          </cell>
          <cell r="Q130">
            <v>7921</v>
          </cell>
          <cell r="R130">
            <v>0.56679419522084928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 t="str">
            <v>N/A</v>
          </cell>
          <cell r="Y130">
            <v>2837</v>
          </cell>
          <cell r="Z130">
            <v>1883</v>
          </cell>
          <cell r="AA130">
            <v>865</v>
          </cell>
          <cell r="AB130">
            <v>589</v>
          </cell>
          <cell r="AC130">
            <v>428</v>
          </cell>
          <cell r="AD130">
            <v>0.60455235286354425</v>
          </cell>
          <cell r="AE130">
            <v>349</v>
          </cell>
          <cell r="AF130">
            <v>58</v>
          </cell>
          <cell r="AG130">
            <v>85</v>
          </cell>
          <cell r="AH130">
            <v>66</v>
          </cell>
          <cell r="AI130">
            <v>32</v>
          </cell>
          <cell r="AJ130">
            <v>0.81726751013870458</v>
          </cell>
          <cell r="AK130">
            <v>7134</v>
          </cell>
          <cell r="AL130">
            <v>2399</v>
          </cell>
          <cell r="AM130">
            <v>423</v>
          </cell>
          <cell r="AN130">
            <v>349</v>
          </cell>
          <cell r="AO130">
            <v>185</v>
          </cell>
          <cell r="AP130">
            <v>1.4919558528290744</v>
          </cell>
          <cell r="AQ130">
            <v>21817</v>
          </cell>
          <cell r="AR130">
            <v>14681</v>
          </cell>
          <cell r="AS130">
            <v>12280</v>
          </cell>
          <cell r="AT130">
            <v>11858</v>
          </cell>
          <cell r="AU130">
            <v>8058</v>
          </cell>
          <cell r="AV130">
            <v>0.28274976021588022</v>
          </cell>
          <cell r="AW130">
            <v>1306</v>
          </cell>
          <cell r="AX130">
            <v>11195</v>
          </cell>
          <cell r="AY130">
            <v>9090</v>
          </cell>
          <cell r="AZ130">
            <v>1286</v>
          </cell>
          <cell r="BA130">
            <v>4</v>
          </cell>
          <cell r="BB130">
            <v>3.2508012185460582</v>
          </cell>
          <cell r="BC130">
            <v>376</v>
          </cell>
          <cell r="BD130">
            <v>10210</v>
          </cell>
          <cell r="BE130">
            <v>41714</v>
          </cell>
          <cell r="BF130">
            <v>10797</v>
          </cell>
          <cell r="BG130">
            <v>1286</v>
          </cell>
          <cell r="BH130">
            <v>0</v>
          </cell>
          <cell r="BI130" t="str">
            <v>N/A</v>
          </cell>
          <cell r="BJ130">
            <v>415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 t="str">
            <v>N/A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</row>
        <row r="131">
          <cell r="B131">
            <v>9147</v>
          </cell>
          <cell r="C131" t="str">
            <v>Delta Dental Insurance Co</v>
          </cell>
          <cell r="D131" t="str">
            <v>S</v>
          </cell>
          <cell r="E131" t="str">
            <v>Group A&amp;H</v>
          </cell>
          <cell r="F131">
            <v>388</v>
          </cell>
          <cell r="G131">
            <v>35777</v>
          </cell>
          <cell r="H131">
            <v>34943</v>
          </cell>
          <cell r="I131">
            <v>31985</v>
          </cell>
          <cell r="J131">
            <v>43765</v>
          </cell>
          <cell r="K131">
            <v>33235</v>
          </cell>
          <cell r="L131">
            <v>1.8596218320686621E-2</v>
          </cell>
          <cell r="M131">
            <v>28891</v>
          </cell>
          <cell r="N131">
            <v>28002</v>
          </cell>
          <cell r="O131">
            <v>24477</v>
          </cell>
          <cell r="P131">
            <v>25274</v>
          </cell>
          <cell r="Q131">
            <v>18241</v>
          </cell>
          <cell r="R131">
            <v>0.12183370158234702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 t="str">
            <v>N/A</v>
          </cell>
          <cell r="Y131">
            <v>2036</v>
          </cell>
          <cell r="Z131">
            <v>1903</v>
          </cell>
          <cell r="AA131">
            <v>1613</v>
          </cell>
          <cell r="AB131">
            <v>1450</v>
          </cell>
          <cell r="AC131">
            <v>504</v>
          </cell>
          <cell r="AD131">
            <v>0.41770806284903722</v>
          </cell>
          <cell r="AE131">
            <v>17149</v>
          </cell>
          <cell r="AF131">
            <v>16003</v>
          </cell>
          <cell r="AG131">
            <v>14623</v>
          </cell>
          <cell r="AH131">
            <v>12551</v>
          </cell>
          <cell r="AI131">
            <v>9370</v>
          </cell>
          <cell r="AJ131">
            <v>0.16312074674059471</v>
          </cell>
          <cell r="AK131">
            <v>219</v>
          </cell>
          <cell r="AL131">
            <v>81</v>
          </cell>
          <cell r="AM131">
            <v>61</v>
          </cell>
          <cell r="AN131">
            <v>69</v>
          </cell>
          <cell r="AO131">
            <v>62</v>
          </cell>
          <cell r="AP131">
            <v>0.3709231378796114</v>
          </cell>
          <cell r="AQ131">
            <v>18450</v>
          </cell>
          <cell r="AR131">
            <v>18545</v>
          </cell>
          <cell r="AS131">
            <v>18716</v>
          </cell>
          <cell r="AT131">
            <v>19864</v>
          </cell>
          <cell r="AU131">
            <v>13785</v>
          </cell>
          <cell r="AV131">
            <v>7.5591595391371127E-2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 t="str">
            <v>N/A</v>
          </cell>
          <cell r="BC131">
            <v>225</v>
          </cell>
          <cell r="BD131">
            <v>67034</v>
          </cell>
          <cell r="BE131">
            <v>59375</v>
          </cell>
          <cell r="BF131">
            <v>51463</v>
          </cell>
          <cell r="BG131">
            <v>99880</v>
          </cell>
          <cell r="BH131">
            <v>92221</v>
          </cell>
          <cell r="BI131">
            <v>-7.6650056470155561E-2</v>
          </cell>
          <cell r="BJ131">
            <v>415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 t="str">
            <v>N/A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</row>
        <row r="132">
          <cell r="B132">
            <v>9495</v>
          </cell>
          <cell r="C132" t="str">
            <v>MII Life, Inc.</v>
          </cell>
          <cell r="D132" t="str">
            <v>S</v>
          </cell>
          <cell r="E132" t="str">
            <v>Group Life</v>
          </cell>
          <cell r="F132">
            <v>381</v>
          </cell>
          <cell r="G132">
            <v>37758</v>
          </cell>
          <cell r="H132">
            <v>27928</v>
          </cell>
          <cell r="I132">
            <v>24110</v>
          </cell>
          <cell r="J132">
            <v>22162</v>
          </cell>
          <cell r="K132">
            <v>20546</v>
          </cell>
          <cell r="L132">
            <v>0.16431481777231047</v>
          </cell>
          <cell r="M132">
            <v>35737</v>
          </cell>
          <cell r="N132">
            <v>25659</v>
          </cell>
          <cell r="O132">
            <v>22643</v>
          </cell>
          <cell r="P132">
            <v>20628</v>
          </cell>
          <cell r="Q132">
            <v>18927</v>
          </cell>
          <cell r="R132">
            <v>0.17221986671566744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 t="str">
            <v>N/A</v>
          </cell>
          <cell r="Y132">
            <v>1948</v>
          </cell>
          <cell r="Z132">
            <v>1426</v>
          </cell>
          <cell r="AA132">
            <v>1268</v>
          </cell>
          <cell r="AB132">
            <v>1264</v>
          </cell>
          <cell r="AC132">
            <v>1078</v>
          </cell>
          <cell r="AD132">
            <v>0.15942469926260183</v>
          </cell>
          <cell r="AE132">
            <v>4117</v>
          </cell>
          <cell r="AF132">
            <v>3222</v>
          </cell>
          <cell r="AG132">
            <v>3134</v>
          </cell>
          <cell r="AH132">
            <v>3202</v>
          </cell>
          <cell r="AI132">
            <v>2834</v>
          </cell>
          <cell r="AJ132">
            <v>9.7855685391903161E-2</v>
          </cell>
          <cell r="AK132">
            <v>2719</v>
          </cell>
          <cell r="AL132">
            <v>2304</v>
          </cell>
          <cell r="AM132">
            <v>1633</v>
          </cell>
          <cell r="AN132">
            <v>1339</v>
          </cell>
          <cell r="AO132">
            <v>2011</v>
          </cell>
          <cell r="AP132">
            <v>7.8324032134013635E-2</v>
          </cell>
          <cell r="AQ132">
            <v>27372</v>
          </cell>
          <cell r="AR132">
            <v>17948</v>
          </cell>
          <cell r="AS132">
            <v>15270</v>
          </cell>
          <cell r="AT132">
            <v>13866</v>
          </cell>
          <cell r="AU132">
            <v>12514</v>
          </cell>
          <cell r="AV132">
            <v>0.21612326041355912</v>
          </cell>
          <cell r="AW132">
            <v>155</v>
          </cell>
          <cell r="AX132">
            <v>166</v>
          </cell>
          <cell r="AY132">
            <v>64</v>
          </cell>
          <cell r="AZ132">
            <v>73</v>
          </cell>
          <cell r="BA132">
            <v>46</v>
          </cell>
          <cell r="BB132">
            <v>0.35485702222025117</v>
          </cell>
          <cell r="BC132">
            <v>335</v>
          </cell>
          <cell r="BD132">
            <v>16713</v>
          </cell>
          <cell r="BE132">
            <v>14744</v>
          </cell>
          <cell r="BF132">
            <v>14184</v>
          </cell>
          <cell r="BG132">
            <v>12993</v>
          </cell>
          <cell r="BH132">
            <v>10865</v>
          </cell>
          <cell r="BI132">
            <v>0.11366910202789959</v>
          </cell>
          <cell r="BJ132">
            <v>324</v>
          </cell>
          <cell r="BK132">
            <v>155</v>
          </cell>
          <cell r="BL132">
            <v>166</v>
          </cell>
          <cell r="BM132">
            <v>64</v>
          </cell>
          <cell r="BN132">
            <v>73</v>
          </cell>
          <cell r="BO132">
            <v>46</v>
          </cell>
          <cell r="BP132">
            <v>0.35485702222025117</v>
          </cell>
          <cell r="BQ132">
            <v>155</v>
          </cell>
          <cell r="BR132">
            <v>166</v>
          </cell>
          <cell r="BS132">
            <v>64</v>
          </cell>
          <cell r="BT132">
            <v>73</v>
          </cell>
          <cell r="BU132">
            <v>46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</row>
        <row r="133">
          <cell r="B133">
            <v>9502</v>
          </cell>
          <cell r="C133" t="str">
            <v>Continental Life Ins Co TN</v>
          </cell>
          <cell r="D133" t="str">
            <v>S</v>
          </cell>
          <cell r="E133" t="str">
            <v>Other A&amp;H</v>
          </cell>
          <cell r="F133">
            <v>375</v>
          </cell>
          <cell r="G133">
            <v>40006</v>
          </cell>
          <cell r="H133">
            <v>37015</v>
          </cell>
          <cell r="I133">
            <v>34207</v>
          </cell>
          <cell r="J133">
            <v>30630</v>
          </cell>
          <cell r="K133">
            <v>27338</v>
          </cell>
          <cell r="L133">
            <v>9.9865546395096316E-2</v>
          </cell>
          <cell r="M133">
            <v>38853</v>
          </cell>
          <cell r="N133">
            <v>36139</v>
          </cell>
          <cell r="O133">
            <v>33478</v>
          </cell>
          <cell r="P133">
            <v>29906</v>
          </cell>
          <cell r="Q133">
            <v>26712</v>
          </cell>
          <cell r="R133">
            <v>9.8195192040864854E-2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 t="str">
            <v>N/A</v>
          </cell>
          <cell r="Y133">
            <v>2381</v>
          </cell>
          <cell r="Z133">
            <v>2126</v>
          </cell>
          <cell r="AA133">
            <v>1899</v>
          </cell>
          <cell r="AB133">
            <v>1594</v>
          </cell>
          <cell r="AC133">
            <v>1349</v>
          </cell>
          <cell r="AD133">
            <v>0.15262188525715134</v>
          </cell>
          <cell r="AE133">
            <v>3551</v>
          </cell>
          <cell r="AF133">
            <v>3212</v>
          </cell>
          <cell r="AG133">
            <v>3203</v>
          </cell>
          <cell r="AH133">
            <v>3096</v>
          </cell>
          <cell r="AI133">
            <v>2794</v>
          </cell>
          <cell r="AJ133">
            <v>6.1771509224009785E-2</v>
          </cell>
          <cell r="AK133">
            <v>1070</v>
          </cell>
          <cell r="AL133">
            <v>892</v>
          </cell>
          <cell r="AM133">
            <v>829</v>
          </cell>
          <cell r="AN133">
            <v>604</v>
          </cell>
          <cell r="AO133">
            <v>2601</v>
          </cell>
          <cell r="AP133">
            <v>-0.1991321561667477</v>
          </cell>
          <cell r="AQ133">
            <v>16622</v>
          </cell>
          <cell r="AR133">
            <v>15556</v>
          </cell>
          <cell r="AS133">
            <v>14683</v>
          </cell>
          <cell r="AT133">
            <v>13763</v>
          </cell>
          <cell r="AU133">
            <v>13240</v>
          </cell>
          <cell r="AV133">
            <v>5.8519403078463005E-2</v>
          </cell>
          <cell r="AW133">
            <v>7913</v>
          </cell>
          <cell r="AX133">
            <v>6568</v>
          </cell>
          <cell r="AY133">
            <v>6699</v>
          </cell>
          <cell r="AZ133">
            <v>8589</v>
          </cell>
          <cell r="BA133">
            <v>10995</v>
          </cell>
          <cell r="BB133">
            <v>-7.8943051997203514E-2</v>
          </cell>
          <cell r="BC133">
            <v>256</v>
          </cell>
          <cell r="BD133">
            <v>45056</v>
          </cell>
          <cell r="BE133">
            <v>40795</v>
          </cell>
          <cell r="BF133">
            <v>37625</v>
          </cell>
          <cell r="BG133">
            <v>33744</v>
          </cell>
          <cell r="BH133">
            <v>29103</v>
          </cell>
          <cell r="BI133">
            <v>0.11545927365065084</v>
          </cell>
          <cell r="BJ133">
            <v>289</v>
          </cell>
          <cell r="BK133">
            <v>460</v>
          </cell>
          <cell r="BL133">
            <v>243</v>
          </cell>
          <cell r="BM133">
            <v>185</v>
          </cell>
          <cell r="BN133">
            <v>162</v>
          </cell>
          <cell r="BO133">
            <v>334</v>
          </cell>
          <cell r="BP133">
            <v>8.3310222237351475E-2</v>
          </cell>
          <cell r="BQ133">
            <v>460</v>
          </cell>
          <cell r="BR133">
            <v>243</v>
          </cell>
          <cell r="BS133">
            <v>185</v>
          </cell>
          <cell r="BT133">
            <v>162</v>
          </cell>
          <cell r="BU133">
            <v>334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</row>
        <row r="134">
          <cell r="B134">
            <v>9476</v>
          </cell>
          <cell r="C134" t="str">
            <v>EPIC Life Ins Co</v>
          </cell>
          <cell r="D134" t="str">
            <v>S</v>
          </cell>
          <cell r="E134" t="str">
            <v>Group A&amp;H</v>
          </cell>
          <cell r="F134">
            <v>376</v>
          </cell>
          <cell r="G134">
            <v>39295</v>
          </cell>
          <cell r="H134">
            <v>36326</v>
          </cell>
          <cell r="I134">
            <v>36154</v>
          </cell>
          <cell r="J134">
            <v>31104</v>
          </cell>
          <cell r="K134">
            <v>25123</v>
          </cell>
          <cell r="L134">
            <v>0.11832091880493516</v>
          </cell>
          <cell r="M134">
            <v>32667</v>
          </cell>
          <cell r="N134">
            <v>32193</v>
          </cell>
          <cell r="O134">
            <v>28464</v>
          </cell>
          <cell r="P134">
            <v>23235</v>
          </cell>
          <cell r="Q134">
            <v>20313</v>
          </cell>
          <cell r="R134">
            <v>0.12611772945150321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 t="str">
            <v>N/A</v>
          </cell>
          <cell r="Y134">
            <v>1716</v>
          </cell>
          <cell r="Z134">
            <v>1614</v>
          </cell>
          <cell r="AA134">
            <v>1382</v>
          </cell>
          <cell r="AB134">
            <v>1356</v>
          </cell>
          <cell r="AC134">
            <v>965</v>
          </cell>
          <cell r="AD134">
            <v>0.15477531741913966</v>
          </cell>
          <cell r="AE134">
            <v>4491</v>
          </cell>
          <cell r="AF134">
            <v>4131</v>
          </cell>
          <cell r="AG134">
            <v>4622</v>
          </cell>
          <cell r="AH134">
            <v>5340</v>
          </cell>
          <cell r="AI134">
            <v>5688</v>
          </cell>
          <cell r="AJ134">
            <v>-5.7359995307333433E-2</v>
          </cell>
          <cell r="AK134">
            <v>-33</v>
          </cell>
          <cell r="AL134">
            <v>488</v>
          </cell>
          <cell r="AM134">
            <v>323</v>
          </cell>
          <cell r="AN134">
            <v>-548</v>
          </cell>
          <cell r="AO134">
            <v>-453</v>
          </cell>
          <cell r="AP134">
            <v>-0.48047801043020899</v>
          </cell>
          <cell r="AQ134">
            <v>16257</v>
          </cell>
          <cell r="AR134">
            <v>15578</v>
          </cell>
          <cell r="AS134">
            <v>12902</v>
          </cell>
          <cell r="AT134">
            <v>12334</v>
          </cell>
          <cell r="AU134">
            <v>9223</v>
          </cell>
          <cell r="AV134">
            <v>0.15223761641078321</v>
          </cell>
          <cell r="AW134">
            <v>0</v>
          </cell>
          <cell r="AX134">
            <v>0</v>
          </cell>
          <cell r="AY134">
            <v>24141</v>
          </cell>
          <cell r="AZ134">
            <v>11679</v>
          </cell>
          <cell r="BA134">
            <v>11150</v>
          </cell>
          <cell r="BB134">
            <v>-0.999</v>
          </cell>
          <cell r="BC134">
            <v>229</v>
          </cell>
          <cell r="BD134">
            <v>64227</v>
          </cell>
          <cell r="BE134">
            <v>66015</v>
          </cell>
          <cell r="BF134">
            <v>65320</v>
          </cell>
          <cell r="BG134">
            <v>60793</v>
          </cell>
          <cell r="BH134">
            <v>46582</v>
          </cell>
          <cell r="BI134">
            <v>8.36146714203235E-2</v>
          </cell>
          <cell r="BJ134">
            <v>415</v>
          </cell>
          <cell r="BK134">
            <v>0</v>
          </cell>
          <cell r="BL134">
            <v>0</v>
          </cell>
          <cell r="BM134">
            <v>3</v>
          </cell>
          <cell r="BN134">
            <v>0</v>
          </cell>
          <cell r="BO134">
            <v>0</v>
          </cell>
          <cell r="BP134" t="str">
            <v>N/A</v>
          </cell>
          <cell r="BQ134">
            <v>0</v>
          </cell>
          <cell r="BR134">
            <v>0</v>
          </cell>
          <cell r="BS134">
            <v>3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</row>
        <row r="135">
          <cell r="B135">
            <v>7424</v>
          </cell>
          <cell r="C135" t="str">
            <v>AAA Life Ins Co</v>
          </cell>
          <cell r="D135" t="str">
            <v>S</v>
          </cell>
          <cell r="E135" t="str">
            <v>Group A&amp;H</v>
          </cell>
          <cell r="F135">
            <v>377</v>
          </cell>
          <cell r="G135">
            <v>38889</v>
          </cell>
          <cell r="H135">
            <v>34468</v>
          </cell>
          <cell r="I135">
            <v>31414</v>
          </cell>
          <cell r="J135">
            <v>27648</v>
          </cell>
          <cell r="K135">
            <v>24860</v>
          </cell>
          <cell r="L135">
            <v>0.11835945264361848</v>
          </cell>
          <cell r="M135">
            <v>35160</v>
          </cell>
          <cell r="N135">
            <v>31668</v>
          </cell>
          <cell r="O135">
            <v>29189</v>
          </cell>
          <cell r="P135">
            <v>25962</v>
          </cell>
          <cell r="Q135">
            <v>23417</v>
          </cell>
          <cell r="R135">
            <v>0.10695356331783272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 t="str">
            <v>N/A</v>
          </cell>
          <cell r="Y135">
            <v>1775</v>
          </cell>
          <cell r="Z135">
            <v>1692</v>
          </cell>
          <cell r="AA135">
            <v>1474</v>
          </cell>
          <cell r="AB135">
            <v>1358</v>
          </cell>
          <cell r="AC135">
            <v>1257</v>
          </cell>
          <cell r="AD135">
            <v>9.0098569983384849E-2</v>
          </cell>
          <cell r="AE135">
            <v>10043</v>
          </cell>
          <cell r="AF135">
            <v>8479</v>
          </cell>
          <cell r="AG135">
            <v>6350</v>
          </cell>
          <cell r="AH135">
            <v>5298</v>
          </cell>
          <cell r="AI135">
            <v>4665</v>
          </cell>
          <cell r="AJ135">
            <v>0.21130344856069119</v>
          </cell>
          <cell r="AK135">
            <v>-847</v>
          </cell>
          <cell r="AL135">
            <v>871</v>
          </cell>
          <cell r="AM135">
            <v>2157</v>
          </cell>
          <cell r="AN135">
            <v>1961</v>
          </cell>
          <cell r="AO135">
            <v>488</v>
          </cell>
          <cell r="AP135" t="str">
            <v>N/A</v>
          </cell>
          <cell r="AQ135">
            <v>16330</v>
          </cell>
          <cell r="AR135">
            <v>16686</v>
          </cell>
          <cell r="AS135">
            <v>14459</v>
          </cell>
          <cell r="AT135">
            <v>11668</v>
          </cell>
          <cell r="AU135">
            <v>8592</v>
          </cell>
          <cell r="AV135">
            <v>0.17414836880887657</v>
          </cell>
          <cell r="AW135">
            <v>5439</v>
          </cell>
          <cell r="AX135">
            <v>3717</v>
          </cell>
          <cell r="AY135">
            <v>4094</v>
          </cell>
          <cell r="AZ135">
            <v>5147</v>
          </cell>
          <cell r="BA135">
            <v>5031</v>
          </cell>
          <cell r="BB135">
            <v>1.9685363173061375E-2</v>
          </cell>
          <cell r="BC135">
            <v>322</v>
          </cell>
          <cell r="BD135">
            <v>19084</v>
          </cell>
          <cell r="BE135">
            <v>18279</v>
          </cell>
          <cell r="BF135">
            <v>17048</v>
          </cell>
          <cell r="BG135">
            <v>13902</v>
          </cell>
          <cell r="BH135">
            <v>12191</v>
          </cell>
          <cell r="BI135">
            <v>0.11855545248809976</v>
          </cell>
          <cell r="BJ135">
            <v>197</v>
          </cell>
          <cell r="BK135">
            <v>2843</v>
          </cell>
          <cell r="BL135">
            <v>2140</v>
          </cell>
          <cell r="BM135">
            <v>2457</v>
          </cell>
          <cell r="BN135">
            <v>2793</v>
          </cell>
          <cell r="BO135">
            <v>3326</v>
          </cell>
          <cell r="BP135">
            <v>-3.8468196007901016E-2</v>
          </cell>
          <cell r="BQ135">
            <v>2843</v>
          </cell>
          <cell r="BR135">
            <v>2140</v>
          </cell>
          <cell r="BS135">
            <v>2457</v>
          </cell>
          <cell r="BT135">
            <v>2793</v>
          </cell>
          <cell r="BU135">
            <v>3326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</row>
        <row r="136">
          <cell r="B136">
            <v>6802</v>
          </cell>
          <cell r="C136" t="str">
            <v>National Security Ins Co</v>
          </cell>
          <cell r="D136" t="str">
            <v>S</v>
          </cell>
          <cell r="E136" t="str">
            <v>Ord Life</v>
          </cell>
          <cell r="F136">
            <v>378</v>
          </cell>
          <cell r="G136">
            <v>38424</v>
          </cell>
          <cell r="H136">
            <v>37602</v>
          </cell>
          <cell r="I136">
            <v>33812</v>
          </cell>
          <cell r="J136">
            <v>33773</v>
          </cell>
          <cell r="K136">
            <v>28031</v>
          </cell>
          <cell r="L136">
            <v>8.2034219349324866E-2</v>
          </cell>
          <cell r="M136">
            <v>37419</v>
          </cell>
          <cell r="N136">
            <v>36531</v>
          </cell>
          <cell r="O136">
            <v>32296</v>
          </cell>
          <cell r="P136">
            <v>31986</v>
          </cell>
          <cell r="Q136">
            <v>26967</v>
          </cell>
          <cell r="R136">
            <v>8.5337691678133668E-2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 t="str">
            <v>N/A</v>
          </cell>
          <cell r="Y136">
            <v>2088</v>
          </cell>
          <cell r="Z136">
            <v>2041</v>
          </cell>
          <cell r="AA136">
            <v>1958</v>
          </cell>
          <cell r="AB136">
            <v>2007</v>
          </cell>
          <cell r="AC136">
            <v>2157</v>
          </cell>
          <cell r="AD136">
            <v>-8.0949820807318523E-3</v>
          </cell>
          <cell r="AE136">
            <v>1428</v>
          </cell>
          <cell r="AF136">
            <v>1525</v>
          </cell>
          <cell r="AG136">
            <v>1646</v>
          </cell>
          <cell r="AH136">
            <v>1764</v>
          </cell>
          <cell r="AI136">
            <v>1787</v>
          </cell>
          <cell r="AJ136">
            <v>-5.45231192548069E-2</v>
          </cell>
          <cell r="AK136">
            <v>1657</v>
          </cell>
          <cell r="AL136">
            <v>1314</v>
          </cell>
          <cell r="AM136">
            <v>577</v>
          </cell>
          <cell r="AN136">
            <v>-135</v>
          </cell>
          <cell r="AO136">
            <v>19</v>
          </cell>
          <cell r="AP136">
            <v>2.0559217315271723</v>
          </cell>
          <cell r="AQ136">
            <v>12026</v>
          </cell>
          <cell r="AR136">
            <v>10880</v>
          </cell>
          <cell r="AS136">
            <v>7990</v>
          </cell>
          <cell r="AT136">
            <v>10326</v>
          </cell>
          <cell r="AU136">
            <v>5647</v>
          </cell>
          <cell r="AV136">
            <v>0.20802480770533197</v>
          </cell>
          <cell r="AW136">
            <v>433</v>
          </cell>
          <cell r="AX136">
            <v>264</v>
          </cell>
          <cell r="AY136">
            <v>355</v>
          </cell>
          <cell r="AZ136">
            <v>425</v>
          </cell>
          <cell r="BA136">
            <v>795</v>
          </cell>
          <cell r="BB136">
            <v>-0.14092675825003903</v>
          </cell>
          <cell r="BC136">
            <v>446</v>
          </cell>
          <cell r="BD136">
            <v>3837</v>
          </cell>
          <cell r="BE136">
            <v>3991</v>
          </cell>
          <cell r="BF136">
            <v>4433</v>
          </cell>
          <cell r="BG136">
            <v>4903</v>
          </cell>
          <cell r="BH136">
            <v>5183</v>
          </cell>
          <cell r="BI136">
            <v>-7.2417284166827522E-2</v>
          </cell>
          <cell r="BJ136">
            <v>293</v>
          </cell>
          <cell r="BK136">
            <v>433</v>
          </cell>
          <cell r="BL136">
            <v>264</v>
          </cell>
          <cell r="BM136">
            <v>355</v>
          </cell>
          <cell r="BN136">
            <v>425</v>
          </cell>
          <cell r="BO136">
            <v>351</v>
          </cell>
          <cell r="BP136">
            <v>5.3889784782717318E-2</v>
          </cell>
          <cell r="BQ136">
            <v>433</v>
          </cell>
          <cell r="BR136">
            <v>264</v>
          </cell>
          <cell r="BS136">
            <v>355</v>
          </cell>
          <cell r="BT136">
            <v>425</v>
          </cell>
          <cell r="BU136">
            <v>351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</row>
        <row r="137">
          <cell r="B137">
            <v>7869</v>
          </cell>
          <cell r="C137" t="str">
            <v>American Chambers Life Ins Co</v>
          </cell>
          <cell r="D137" t="str">
            <v>S</v>
          </cell>
          <cell r="E137" t="str">
            <v>Group A&amp;H</v>
          </cell>
          <cell r="F137">
            <v>379</v>
          </cell>
          <cell r="G137">
            <v>38283</v>
          </cell>
          <cell r="H137">
            <v>44285</v>
          </cell>
          <cell r="I137">
            <v>41019</v>
          </cell>
          <cell r="J137">
            <v>55147</v>
          </cell>
          <cell r="K137">
            <v>60434</v>
          </cell>
          <cell r="L137">
            <v>-0.10786381274656298</v>
          </cell>
          <cell r="M137">
            <v>23878</v>
          </cell>
          <cell r="N137">
            <v>19195</v>
          </cell>
          <cell r="O137">
            <v>21130</v>
          </cell>
          <cell r="P137">
            <v>47121</v>
          </cell>
          <cell r="Q137">
            <v>54695</v>
          </cell>
          <cell r="R137">
            <v>-0.18714593806479321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 t="str">
            <v>N/A</v>
          </cell>
          <cell r="Y137">
            <v>982</v>
          </cell>
          <cell r="Z137">
            <v>687</v>
          </cell>
          <cell r="AA137">
            <v>1321</v>
          </cell>
          <cell r="AB137">
            <v>2620</v>
          </cell>
          <cell r="AC137">
            <v>2147</v>
          </cell>
          <cell r="AD137">
            <v>-0.1776250730310939</v>
          </cell>
          <cell r="AE137">
            <v>20750</v>
          </cell>
          <cell r="AF137">
            <v>20819</v>
          </cell>
          <cell r="AG137">
            <v>22095</v>
          </cell>
          <cell r="AH137">
            <v>21046</v>
          </cell>
          <cell r="AI137">
            <v>16922</v>
          </cell>
          <cell r="AJ137">
            <v>5.2304924016780642E-2</v>
          </cell>
          <cell r="AK137">
            <v>899</v>
          </cell>
          <cell r="AL137">
            <v>-3591</v>
          </cell>
          <cell r="AM137">
            <v>-3612</v>
          </cell>
          <cell r="AN137">
            <v>-3734</v>
          </cell>
          <cell r="AO137">
            <v>249</v>
          </cell>
          <cell r="AP137">
            <v>0.37844704321031547</v>
          </cell>
          <cell r="AQ137">
            <v>13393</v>
          </cell>
          <cell r="AR137">
            <v>14125</v>
          </cell>
          <cell r="AS137">
            <v>13800</v>
          </cell>
          <cell r="AT137">
            <v>20128</v>
          </cell>
          <cell r="AU137">
            <v>25567</v>
          </cell>
          <cell r="AV137">
            <v>-0.14925476687082198</v>
          </cell>
          <cell r="AW137">
            <v>0</v>
          </cell>
          <cell r="AX137">
            <v>2</v>
          </cell>
          <cell r="AY137">
            <v>2</v>
          </cell>
          <cell r="AZ137">
            <v>1</v>
          </cell>
          <cell r="BA137">
            <v>2</v>
          </cell>
          <cell r="BB137">
            <v>-0.999</v>
          </cell>
          <cell r="BC137">
            <v>184</v>
          </cell>
          <cell r="BD137">
            <v>113982</v>
          </cell>
          <cell r="BE137">
            <v>116414</v>
          </cell>
          <cell r="BF137">
            <v>188544</v>
          </cell>
          <cell r="BG137">
            <v>205277</v>
          </cell>
          <cell r="BH137">
            <v>189762</v>
          </cell>
          <cell r="BI137">
            <v>-0.11964718748702752</v>
          </cell>
          <cell r="BJ137">
            <v>415</v>
          </cell>
          <cell r="BK137">
            <v>0</v>
          </cell>
          <cell r="BL137">
            <v>2</v>
          </cell>
          <cell r="BM137">
            <v>2</v>
          </cell>
          <cell r="BN137">
            <v>1</v>
          </cell>
          <cell r="BO137">
            <v>2</v>
          </cell>
          <cell r="BP137">
            <v>-0.999</v>
          </cell>
          <cell r="BQ137">
            <v>0</v>
          </cell>
          <cell r="BR137">
            <v>2</v>
          </cell>
          <cell r="BS137">
            <v>2</v>
          </cell>
          <cell r="BT137">
            <v>1</v>
          </cell>
          <cell r="BU137">
            <v>2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</row>
        <row r="138">
          <cell r="B138">
            <v>68131</v>
          </cell>
          <cell r="C138" t="str">
            <v>Seguros De Vida Triple-S Inc</v>
          </cell>
          <cell r="D138" t="str">
            <v>S</v>
          </cell>
          <cell r="E138" t="str">
            <v>Multi-Line</v>
          </cell>
          <cell r="F138">
            <v>380</v>
          </cell>
          <cell r="G138">
            <v>38265</v>
          </cell>
          <cell r="H138">
            <v>35158</v>
          </cell>
          <cell r="I138">
            <v>30628</v>
          </cell>
          <cell r="J138">
            <v>28218</v>
          </cell>
          <cell r="K138">
            <v>22855</v>
          </cell>
          <cell r="L138">
            <v>0.13750973735628208</v>
          </cell>
          <cell r="M138">
            <v>34818</v>
          </cell>
          <cell r="N138">
            <v>31599</v>
          </cell>
          <cell r="O138">
            <v>27032</v>
          </cell>
          <cell r="P138">
            <v>24940</v>
          </cell>
          <cell r="Q138">
            <v>20867</v>
          </cell>
          <cell r="R138">
            <v>0.13654320868847256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 t="str">
            <v>N/A</v>
          </cell>
          <cell r="Y138">
            <v>1938</v>
          </cell>
          <cell r="Z138">
            <v>1760</v>
          </cell>
          <cell r="AA138">
            <v>1747</v>
          </cell>
          <cell r="AB138">
            <v>1515</v>
          </cell>
          <cell r="AC138">
            <v>1353</v>
          </cell>
          <cell r="AD138">
            <v>9.3991616786909427E-2</v>
          </cell>
          <cell r="AE138">
            <v>2418</v>
          </cell>
          <cell r="AF138">
            <v>1852</v>
          </cell>
          <cell r="AG138">
            <v>1597</v>
          </cell>
          <cell r="AH138">
            <v>1346</v>
          </cell>
          <cell r="AI138">
            <v>1207</v>
          </cell>
          <cell r="AJ138">
            <v>0.18969943848428725</v>
          </cell>
          <cell r="AK138">
            <v>1620</v>
          </cell>
          <cell r="AL138">
            <v>1106</v>
          </cell>
          <cell r="AM138">
            <v>1048</v>
          </cell>
          <cell r="AN138">
            <v>807</v>
          </cell>
          <cell r="AO138">
            <v>540</v>
          </cell>
          <cell r="AP138">
            <v>0.31607401295249243</v>
          </cell>
          <cell r="AQ138">
            <v>9273</v>
          </cell>
          <cell r="AR138">
            <v>6898</v>
          </cell>
          <cell r="AS138">
            <v>5422</v>
          </cell>
          <cell r="AT138">
            <v>4358</v>
          </cell>
          <cell r="AU138">
            <v>3587</v>
          </cell>
          <cell r="AV138">
            <v>0.26800866338847013</v>
          </cell>
          <cell r="AW138">
            <v>0</v>
          </cell>
          <cell r="AX138">
            <v>957</v>
          </cell>
          <cell r="AY138">
            <v>423</v>
          </cell>
          <cell r="AZ138">
            <v>113</v>
          </cell>
          <cell r="BA138">
            <v>2622</v>
          </cell>
          <cell r="BB138">
            <v>-0.999</v>
          </cell>
          <cell r="BC138">
            <v>382</v>
          </cell>
          <cell r="BD138">
            <v>9707</v>
          </cell>
          <cell r="BE138">
            <v>9269</v>
          </cell>
          <cell r="BF138">
            <v>8016</v>
          </cell>
          <cell r="BG138">
            <v>6433</v>
          </cell>
          <cell r="BH138">
            <v>5689</v>
          </cell>
          <cell r="BI138">
            <v>0.14291063509854313</v>
          </cell>
          <cell r="BJ138">
            <v>415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 t="str">
            <v>N/A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</row>
        <row r="139">
          <cell r="B139">
            <v>6214</v>
          </cell>
          <cell r="C139" t="str">
            <v>Cherokee National Life Ins Co</v>
          </cell>
          <cell r="D139" t="str">
            <v>S</v>
          </cell>
          <cell r="E139" t="str">
            <v>Credit Life</v>
          </cell>
          <cell r="F139">
            <v>382</v>
          </cell>
          <cell r="G139">
            <v>37451</v>
          </cell>
          <cell r="H139">
            <v>37750</v>
          </cell>
          <cell r="I139">
            <v>34715</v>
          </cell>
          <cell r="J139">
            <v>31370</v>
          </cell>
          <cell r="K139">
            <v>29046</v>
          </cell>
          <cell r="L139">
            <v>6.5600146113712537E-2</v>
          </cell>
          <cell r="M139">
            <v>35172</v>
          </cell>
          <cell r="N139">
            <v>35422</v>
          </cell>
          <cell r="O139">
            <v>32320</v>
          </cell>
          <cell r="P139">
            <v>29195</v>
          </cell>
          <cell r="Q139">
            <v>27370</v>
          </cell>
          <cell r="R139">
            <v>6.4708121325804294E-2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 t="str">
            <v>N/A</v>
          </cell>
          <cell r="Y139">
            <v>1693</v>
          </cell>
          <cell r="Z139">
            <v>1505</v>
          </cell>
          <cell r="AA139">
            <v>924</v>
          </cell>
          <cell r="AB139">
            <v>1274</v>
          </cell>
          <cell r="AC139">
            <v>973</v>
          </cell>
          <cell r="AD139">
            <v>0.14851330182000166</v>
          </cell>
          <cell r="AE139">
            <v>4197</v>
          </cell>
          <cell r="AF139">
            <v>3968</v>
          </cell>
          <cell r="AG139">
            <v>3701</v>
          </cell>
          <cell r="AH139">
            <v>3158</v>
          </cell>
          <cell r="AI139">
            <v>2997</v>
          </cell>
          <cell r="AJ139">
            <v>8.7835072322470148E-2</v>
          </cell>
          <cell r="AK139">
            <v>401</v>
          </cell>
          <cell r="AL139">
            <v>-696</v>
          </cell>
          <cell r="AM139">
            <v>-213</v>
          </cell>
          <cell r="AN139">
            <v>116</v>
          </cell>
          <cell r="AO139">
            <v>-16</v>
          </cell>
          <cell r="AP139" t="str">
            <v>N/A</v>
          </cell>
          <cell r="AQ139">
            <v>5845</v>
          </cell>
          <cell r="AR139">
            <v>5701</v>
          </cell>
          <cell r="AS139">
            <v>5350</v>
          </cell>
          <cell r="AT139">
            <v>5454</v>
          </cell>
          <cell r="AU139">
            <v>5360</v>
          </cell>
          <cell r="AV139">
            <v>2.1891840492481763E-2</v>
          </cell>
          <cell r="AW139">
            <v>32402</v>
          </cell>
          <cell r="AX139">
            <v>33107</v>
          </cell>
          <cell r="AY139">
            <v>32235</v>
          </cell>
          <cell r="AZ139">
            <v>25814</v>
          </cell>
          <cell r="BA139">
            <v>22542</v>
          </cell>
          <cell r="BB139">
            <v>9.4951399611559434E-2</v>
          </cell>
          <cell r="BC139">
            <v>293</v>
          </cell>
          <cell r="BD139">
            <v>26219</v>
          </cell>
          <cell r="BE139">
            <v>26790</v>
          </cell>
          <cell r="BF139">
            <v>30255</v>
          </cell>
          <cell r="BG139">
            <v>24100</v>
          </cell>
          <cell r="BH139">
            <v>19945</v>
          </cell>
          <cell r="BI139">
            <v>7.0768337653464658E-2</v>
          </cell>
          <cell r="BJ139">
            <v>294</v>
          </cell>
          <cell r="BK139">
            <v>407</v>
          </cell>
          <cell r="BL139">
            <v>681</v>
          </cell>
          <cell r="BM139">
            <v>858</v>
          </cell>
          <cell r="BN139">
            <v>623</v>
          </cell>
          <cell r="BO139">
            <v>385</v>
          </cell>
          <cell r="BP139">
            <v>1.3989411481671992E-2</v>
          </cell>
          <cell r="BQ139">
            <v>407</v>
          </cell>
          <cell r="BR139">
            <v>681</v>
          </cell>
          <cell r="BS139">
            <v>858</v>
          </cell>
          <cell r="BT139">
            <v>623</v>
          </cell>
          <cell r="BU139">
            <v>385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</row>
        <row r="140">
          <cell r="B140">
            <v>8586</v>
          </cell>
          <cell r="C140" t="str">
            <v>Concordia Mutual Life Assoc</v>
          </cell>
          <cell r="D140" t="str">
            <v>F</v>
          </cell>
          <cell r="E140" t="str">
            <v>Ord Life</v>
          </cell>
          <cell r="F140">
            <v>373</v>
          </cell>
          <cell r="G140">
            <v>40510</v>
          </cell>
          <cell r="H140">
            <v>0</v>
          </cell>
          <cell r="I140">
            <v>0</v>
          </cell>
          <cell r="J140">
            <v>42156</v>
          </cell>
          <cell r="K140">
            <v>41829</v>
          </cell>
          <cell r="L140">
            <v>-7.9782588113375529E-3</v>
          </cell>
          <cell r="M140">
            <v>39832</v>
          </cell>
          <cell r="N140">
            <v>0</v>
          </cell>
          <cell r="O140">
            <v>0</v>
          </cell>
          <cell r="P140">
            <v>41696</v>
          </cell>
          <cell r="Q140">
            <v>41344</v>
          </cell>
          <cell r="R140">
            <v>-9.2709321402557471E-3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 t="str">
            <v>N/A</v>
          </cell>
          <cell r="Y140">
            <v>2869</v>
          </cell>
          <cell r="Z140">
            <v>0</v>
          </cell>
          <cell r="AA140">
            <v>0</v>
          </cell>
          <cell r="AB140">
            <v>3290</v>
          </cell>
          <cell r="AC140">
            <v>3235</v>
          </cell>
          <cell r="AD140">
            <v>-2.957033091154012E-2</v>
          </cell>
          <cell r="AE140">
            <v>1432</v>
          </cell>
          <cell r="AF140">
            <v>0</v>
          </cell>
          <cell r="AG140">
            <v>0</v>
          </cell>
          <cell r="AH140">
            <v>1544</v>
          </cell>
          <cell r="AI140">
            <v>1447</v>
          </cell>
          <cell r="AJ140">
            <v>-2.6017044629921861E-3</v>
          </cell>
          <cell r="AK140">
            <v>-84</v>
          </cell>
          <cell r="AL140">
            <v>0</v>
          </cell>
          <cell r="AM140">
            <v>0</v>
          </cell>
          <cell r="AN140">
            <v>258</v>
          </cell>
          <cell r="AO140">
            <v>218</v>
          </cell>
          <cell r="AP140" t="str">
            <v>N/A</v>
          </cell>
          <cell r="AQ140">
            <v>1068</v>
          </cell>
          <cell r="AR140">
            <v>0</v>
          </cell>
          <cell r="AS140">
            <v>0</v>
          </cell>
          <cell r="AT140">
            <v>988</v>
          </cell>
          <cell r="AU140">
            <v>863</v>
          </cell>
          <cell r="AV140">
            <v>5.4727122812226026E-2</v>
          </cell>
          <cell r="AW140">
            <v>682</v>
          </cell>
          <cell r="AX140">
            <v>0</v>
          </cell>
          <cell r="AY140">
            <v>0</v>
          </cell>
          <cell r="AZ140">
            <v>3809</v>
          </cell>
          <cell r="BA140">
            <v>1731</v>
          </cell>
          <cell r="BB140">
            <v>-0.2077325258795632</v>
          </cell>
          <cell r="BC140">
            <v>490</v>
          </cell>
          <cell r="BD140">
            <v>1564</v>
          </cell>
          <cell r="BE140">
            <v>0</v>
          </cell>
          <cell r="BF140">
            <v>0</v>
          </cell>
          <cell r="BG140">
            <v>5080</v>
          </cell>
          <cell r="BH140">
            <v>3143</v>
          </cell>
          <cell r="BI140">
            <v>-0.16010868206233775</v>
          </cell>
          <cell r="BJ140">
            <v>300</v>
          </cell>
          <cell r="BK140">
            <v>339</v>
          </cell>
          <cell r="BL140">
            <v>0</v>
          </cell>
          <cell r="BM140">
            <v>0</v>
          </cell>
          <cell r="BN140">
            <v>308</v>
          </cell>
          <cell r="BO140">
            <v>508</v>
          </cell>
          <cell r="BP140">
            <v>-9.6175735395950521E-2</v>
          </cell>
          <cell r="BQ140">
            <v>87</v>
          </cell>
          <cell r="BR140">
            <v>0</v>
          </cell>
          <cell r="BS140">
            <v>0</v>
          </cell>
          <cell r="BT140">
            <v>158</v>
          </cell>
          <cell r="BU140">
            <v>463</v>
          </cell>
          <cell r="BV140">
            <v>252</v>
          </cell>
          <cell r="BW140">
            <v>0</v>
          </cell>
          <cell r="BX140">
            <v>0</v>
          </cell>
          <cell r="BY140">
            <v>150</v>
          </cell>
          <cell r="BZ140">
            <v>45</v>
          </cell>
        </row>
        <row r="141">
          <cell r="B141">
            <v>6161</v>
          </cell>
          <cell r="C141" t="str">
            <v>USA Life One Ins Co of IN</v>
          </cell>
          <cell r="D141" t="str">
            <v>M</v>
          </cell>
          <cell r="E141" t="str">
            <v>Ord Life</v>
          </cell>
          <cell r="F141">
            <v>383</v>
          </cell>
          <cell r="G141">
            <v>37151</v>
          </cell>
          <cell r="H141">
            <v>37202</v>
          </cell>
          <cell r="I141">
            <v>37270</v>
          </cell>
          <cell r="J141">
            <v>36982</v>
          </cell>
          <cell r="K141">
            <v>37793</v>
          </cell>
          <cell r="L141">
            <v>-4.2741426389250169E-3</v>
          </cell>
          <cell r="M141">
            <v>36560</v>
          </cell>
          <cell r="N141">
            <v>36611</v>
          </cell>
          <cell r="O141">
            <v>36616</v>
          </cell>
          <cell r="P141">
            <v>36344</v>
          </cell>
          <cell r="Q141">
            <v>37169</v>
          </cell>
          <cell r="R141">
            <v>-4.1215664207737588E-3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 t="str">
            <v>N/A</v>
          </cell>
          <cell r="Y141">
            <v>2246</v>
          </cell>
          <cell r="Z141">
            <v>2336</v>
          </cell>
          <cell r="AA141">
            <v>2271</v>
          </cell>
          <cell r="AB141">
            <v>2315</v>
          </cell>
          <cell r="AC141">
            <v>2333</v>
          </cell>
          <cell r="AD141">
            <v>-9.4560419591329416E-3</v>
          </cell>
          <cell r="AE141">
            <v>661</v>
          </cell>
          <cell r="AF141">
            <v>781</v>
          </cell>
          <cell r="AG141">
            <v>706</v>
          </cell>
          <cell r="AH141">
            <v>819</v>
          </cell>
          <cell r="AI141">
            <v>963</v>
          </cell>
          <cell r="AJ141">
            <v>-8.9785409001150882E-2</v>
          </cell>
          <cell r="AK141">
            <v>556</v>
          </cell>
          <cell r="AL141">
            <v>635</v>
          </cell>
          <cell r="AM141">
            <v>438</v>
          </cell>
          <cell r="AN141">
            <v>439</v>
          </cell>
          <cell r="AO141">
            <v>342</v>
          </cell>
          <cell r="AP141">
            <v>0.12917738449572444</v>
          </cell>
          <cell r="AQ141">
            <v>12956</v>
          </cell>
          <cell r="AR141">
            <v>12783</v>
          </cell>
          <cell r="AS141">
            <v>11991</v>
          </cell>
          <cell r="AT141">
            <v>11566</v>
          </cell>
          <cell r="AU141">
            <v>11157</v>
          </cell>
          <cell r="AV141">
            <v>3.808012598109372E-2</v>
          </cell>
          <cell r="AW141">
            <v>435</v>
          </cell>
          <cell r="AX141">
            <v>250</v>
          </cell>
          <cell r="AY141">
            <v>232</v>
          </cell>
          <cell r="AZ141">
            <v>168</v>
          </cell>
          <cell r="BA141">
            <v>738</v>
          </cell>
          <cell r="BB141">
            <v>-0.1237899628748992</v>
          </cell>
          <cell r="BC141">
            <v>487</v>
          </cell>
          <cell r="BD141">
            <v>1852</v>
          </cell>
          <cell r="BE141">
            <v>1723</v>
          </cell>
          <cell r="BF141">
            <v>1791</v>
          </cell>
          <cell r="BG141">
            <v>1619</v>
          </cell>
          <cell r="BH141">
            <v>2295</v>
          </cell>
          <cell r="BI141">
            <v>-5.2204651197172776E-2</v>
          </cell>
          <cell r="BJ141">
            <v>317</v>
          </cell>
          <cell r="BK141">
            <v>183</v>
          </cell>
          <cell r="BL141">
            <v>168</v>
          </cell>
          <cell r="BM141">
            <v>164</v>
          </cell>
          <cell r="BN141">
            <v>164</v>
          </cell>
          <cell r="BO141">
            <v>233</v>
          </cell>
          <cell r="BP141">
            <v>-5.8600870950845756E-2</v>
          </cell>
          <cell r="BQ141">
            <v>122</v>
          </cell>
          <cell r="BR141">
            <v>109</v>
          </cell>
          <cell r="BS141">
            <v>105</v>
          </cell>
          <cell r="BT141">
            <v>107</v>
          </cell>
          <cell r="BU141">
            <v>144</v>
          </cell>
          <cell r="BV141">
            <v>61</v>
          </cell>
          <cell r="BW141">
            <v>59</v>
          </cell>
          <cell r="BX141">
            <v>59</v>
          </cell>
          <cell r="BY141">
            <v>57</v>
          </cell>
          <cell r="BZ141">
            <v>89</v>
          </cell>
        </row>
        <row r="142">
          <cell r="B142">
            <v>68321</v>
          </cell>
          <cell r="C142" t="str">
            <v>Citizens Fidelity Ins Co</v>
          </cell>
          <cell r="D142" t="str">
            <v>S</v>
          </cell>
          <cell r="E142" t="str">
            <v>Ord Life</v>
          </cell>
          <cell r="F142">
            <v>384</v>
          </cell>
          <cell r="G142">
            <v>36216</v>
          </cell>
          <cell r="H142">
            <v>33190</v>
          </cell>
          <cell r="I142">
            <v>29855</v>
          </cell>
          <cell r="J142">
            <v>27062</v>
          </cell>
          <cell r="K142">
            <v>23945</v>
          </cell>
          <cell r="L142">
            <v>0.10897411703669029</v>
          </cell>
          <cell r="M142">
            <v>35233</v>
          </cell>
          <cell r="N142">
            <v>32280</v>
          </cell>
          <cell r="O142">
            <v>28946</v>
          </cell>
          <cell r="P142">
            <v>26199</v>
          </cell>
          <cell r="Q142">
            <v>23129</v>
          </cell>
          <cell r="R142">
            <v>0.11095941018484866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 t="str">
            <v>N/A</v>
          </cell>
          <cell r="Y142">
            <v>2309</v>
          </cell>
          <cell r="Z142">
            <v>2322</v>
          </cell>
          <cell r="AA142">
            <v>2237</v>
          </cell>
          <cell r="AB142">
            <v>1929</v>
          </cell>
          <cell r="AC142">
            <v>1655</v>
          </cell>
          <cell r="AD142">
            <v>8.6817151812729892E-2</v>
          </cell>
          <cell r="AE142">
            <v>949</v>
          </cell>
          <cell r="AF142">
            <v>930</v>
          </cell>
          <cell r="AG142">
            <v>966</v>
          </cell>
          <cell r="AH142">
            <v>967</v>
          </cell>
          <cell r="AI142">
            <v>942</v>
          </cell>
          <cell r="AJ142">
            <v>1.8525949459131646E-3</v>
          </cell>
          <cell r="AK142">
            <v>303</v>
          </cell>
          <cell r="AL142">
            <v>576</v>
          </cell>
          <cell r="AM142">
            <v>379</v>
          </cell>
          <cell r="AN142">
            <v>219</v>
          </cell>
          <cell r="AO142">
            <v>140</v>
          </cell>
          <cell r="AP142">
            <v>0.21291019979482995</v>
          </cell>
          <cell r="AQ142">
            <v>6582</v>
          </cell>
          <cell r="AR142">
            <v>5833</v>
          </cell>
          <cell r="AS142">
            <v>4930</v>
          </cell>
          <cell r="AT142">
            <v>4430</v>
          </cell>
          <cell r="AU142">
            <v>4068</v>
          </cell>
          <cell r="AV142">
            <v>0.12783153451016052</v>
          </cell>
          <cell r="AW142">
            <v>1215</v>
          </cell>
          <cell r="AX142">
            <v>1061</v>
          </cell>
          <cell r="AY142">
            <v>781</v>
          </cell>
          <cell r="AZ142">
            <v>1111</v>
          </cell>
          <cell r="BA142">
            <v>1135</v>
          </cell>
          <cell r="BB142">
            <v>1.7173656792742013E-2</v>
          </cell>
          <cell r="BC142">
            <v>441</v>
          </cell>
          <cell r="BD142">
            <v>4243</v>
          </cell>
          <cell r="BE142">
            <v>4439</v>
          </cell>
          <cell r="BF142">
            <v>3750</v>
          </cell>
          <cell r="BG142">
            <v>4217</v>
          </cell>
          <cell r="BH142">
            <v>4049</v>
          </cell>
          <cell r="BI142">
            <v>1.1768871861801122E-2</v>
          </cell>
          <cell r="BJ142">
            <v>250</v>
          </cell>
          <cell r="BK142">
            <v>1058</v>
          </cell>
          <cell r="BL142">
            <v>891</v>
          </cell>
          <cell r="BM142">
            <v>586</v>
          </cell>
          <cell r="BN142">
            <v>844</v>
          </cell>
          <cell r="BO142">
            <v>787</v>
          </cell>
          <cell r="BP142">
            <v>7.6781868016402591E-2</v>
          </cell>
          <cell r="BQ142">
            <v>181</v>
          </cell>
          <cell r="BR142">
            <v>144</v>
          </cell>
          <cell r="BS142">
            <v>118</v>
          </cell>
          <cell r="BT142">
            <v>144</v>
          </cell>
          <cell r="BU142">
            <v>129</v>
          </cell>
          <cell r="BV142">
            <v>877</v>
          </cell>
          <cell r="BW142">
            <v>747</v>
          </cell>
          <cell r="BX142">
            <v>468</v>
          </cell>
          <cell r="BY142">
            <v>700</v>
          </cell>
          <cell r="BZ142">
            <v>658</v>
          </cell>
        </row>
        <row r="143">
          <cell r="B143">
            <v>9177</v>
          </cell>
          <cell r="C143" t="str">
            <v>Greater Georgia Life Ins Co</v>
          </cell>
          <cell r="D143" t="str">
            <v>S</v>
          </cell>
          <cell r="E143" t="str">
            <v>Group Life</v>
          </cell>
          <cell r="F143">
            <v>385</v>
          </cell>
          <cell r="G143">
            <v>36202</v>
          </cell>
          <cell r="H143">
            <v>32534</v>
          </cell>
          <cell r="I143">
            <v>27660</v>
          </cell>
          <cell r="J143">
            <v>24073</v>
          </cell>
          <cell r="K143">
            <v>20183</v>
          </cell>
          <cell r="L143">
            <v>0.15727537191085605</v>
          </cell>
          <cell r="M143">
            <v>33683</v>
          </cell>
          <cell r="N143">
            <v>30536</v>
          </cell>
          <cell r="O143">
            <v>26132</v>
          </cell>
          <cell r="P143">
            <v>22426</v>
          </cell>
          <cell r="Q143">
            <v>19382</v>
          </cell>
          <cell r="R143">
            <v>0.14816166905167119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 t="str">
            <v>N/A</v>
          </cell>
          <cell r="Y143">
            <v>1429</v>
          </cell>
          <cell r="Z143">
            <v>1417</v>
          </cell>
          <cell r="AA143">
            <v>1156</v>
          </cell>
          <cell r="AB143">
            <v>1148</v>
          </cell>
          <cell r="AC143">
            <v>952</v>
          </cell>
          <cell r="AD143">
            <v>0.10687561567688122</v>
          </cell>
          <cell r="AE143">
            <v>4302</v>
          </cell>
          <cell r="AF143">
            <v>3530</v>
          </cell>
          <cell r="AG143">
            <v>2443</v>
          </cell>
          <cell r="AH143">
            <v>2024</v>
          </cell>
          <cell r="AI143">
            <v>1921</v>
          </cell>
          <cell r="AJ143">
            <v>0.22330784345047139</v>
          </cell>
          <cell r="AK143">
            <v>1859</v>
          </cell>
          <cell r="AL143">
            <v>2713</v>
          </cell>
          <cell r="AM143">
            <v>1521</v>
          </cell>
          <cell r="AN143">
            <v>1449</v>
          </cell>
          <cell r="AO143">
            <v>1192</v>
          </cell>
          <cell r="AP143">
            <v>0.11750836733319356</v>
          </cell>
          <cell r="AQ143">
            <v>24971</v>
          </cell>
          <cell r="AR143">
            <v>21805</v>
          </cell>
          <cell r="AS143">
            <v>19256</v>
          </cell>
          <cell r="AT143">
            <v>17682</v>
          </cell>
          <cell r="AU143">
            <v>15414</v>
          </cell>
          <cell r="AV143">
            <v>0.12818454232650736</v>
          </cell>
          <cell r="AW143">
            <v>3091</v>
          </cell>
          <cell r="AX143">
            <v>3019</v>
          </cell>
          <cell r="AY143">
            <v>2885</v>
          </cell>
          <cell r="AZ143">
            <v>3235</v>
          </cell>
          <cell r="BA143">
            <v>1319</v>
          </cell>
          <cell r="BB143">
            <v>0.23726734946451974</v>
          </cell>
          <cell r="BC143">
            <v>345</v>
          </cell>
          <cell r="BD143">
            <v>15932</v>
          </cell>
          <cell r="BE143">
            <v>14775</v>
          </cell>
          <cell r="BF143">
            <v>10749</v>
          </cell>
          <cell r="BG143">
            <v>8257</v>
          </cell>
          <cell r="BH143">
            <v>6680</v>
          </cell>
          <cell r="BI143">
            <v>0.24272048932545917</v>
          </cell>
          <cell r="BJ143">
            <v>374</v>
          </cell>
          <cell r="BK143">
            <v>28</v>
          </cell>
          <cell r="BL143">
            <v>23</v>
          </cell>
          <cell r="BM143">
            <v>21</v>
          </cell>
          <cell r="BN143">
            <v>19</v>
          </cell>
          <cell r="BO143">
            <v>44</v>
          </cell>
          <cell r="BP143">
            <v>-0.10684601819313057</v>
          </cell>
          <cell r="BQ143">
            <v>28</v>
          </cell>
          <cell r="BR143">
            <v>23</v>
          </cell>
          <cell r="BS143">
            <v>21</v>
          </cell>
          <cell r="BT143">
            <v>19</v>
          </cell>
          <cell r="BU143">
            <v>44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</row>
        <row r="144">
          <cell r="B144">
            <v>9782</v>
          </cell>
          <cell r="C144" t="str">
            <v>Firemen's Mut Aid &amp; Ben Assoc</v>
          </cell>
          <cell r="D144" t="str">
            <v>F</v>
          </cell>
          <cell r="E144" t="str">
            <v>Ord Life</v>
          </cell>
          <cell r="F144">
            <v>463</v>
          </cell>
          <cell r="G144">
            <v>14541</v>
          </cell>
          <cell r="H144">
            <v>13253</v>
          </cell>
          <cell r="I144">
            <v>0</v>
          </cell>
          <cell r="J144">
            <v>11935</v>
          </cell>
          <cell r="K144">
            <v>11056</v>
          </cell>
          <cell r="L144">
            <v>7.0900351471382794E-2</v>
          </cell>
          <cell r="M144">
            <v>14449</v>
          </cell>
          <cell r="N144">
            <v>13162</v>
          </cell>
          <cell r="O144">
            <v>0</v>
          </cell>
          <cell r="P144">
            <v>11823</v>
          </cell>
          <cell r="Q144">
            <v>10952</v>
          </cell>
          <cell r="R144">
            <v>7.1731730580467279E-2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 t="str">
            <v>N/A</v>
          </cell>
          <cell r="Y144">
            <v>528</v>
          </cell>
          <cell r="Z144">
            <v>588</v>
          </cell>
          <cell r="AA144">
            <v>0</v>
          </cell>
          <cell r="AB144">
            <v>562</v>
          </cell>
          <cell r="AC144">
            <v>510</v>
          </cell>
          <cell r="AD144">
            <v>8.70909490216089E-3</v>
          </cell>
          <cell r="AE144">
            <v>156</v>
          </cell>
          <cell r="AF144">
            <v>140</v>
          </cell>
          <cell r="AG144">
            <v>0</v>
          </cell>
          <cell r="AH144">
            <v>126</v>
          </cell>
          <cell r="AI144">
            <v>132</v>
          </cell>
          <cell r="AJ144">
            <v>4.2647885438424508E-2</v>
          </cell>
          <cell r="AK144">
            <v>175</v>
          </cell>
          <cell r="AL144">
            <v>232</v>
          </cell>
          <cell r="AM144">
            <v>0</v>
          </cell>
          <cell r="AN144">
            <v>246</v>
          </cell>
          <cell r="AO144">
            <v>176</v>
          </cell>
          <cell r="AP144">
            <v>-1.4234911526147601E-3</v>
          </cell>
          <cell r="AQ144">
            <v>7952</v>
          </cell>
          <cell r="AR144">
            <v>6540</v>
          </cell>
          <cell r="AS144">
            <v>0</v>
          </cell>
          <cell r="AT144">
            <v>5725</v>
          </cell>
          <cell r="AU144">
            <v>5179</v>
          </cell>
          <cell r="AV144">
            <v>0.11316005888740834</v>
          </cell>
          <cell r="AW144">
            <v>19</v>
          </cell>
          <cell r="AX144">
            <v>20</v>
          </cell>
          <cell r="AY144">
            <v>0</v>
          </cell>
          <cell r="AZ144">
            <v>10</v>
          </cell>
          <cell r="BA144">
            <v>7</v>
          </cell>
          <cell r="BB144">
            <v>0.28355324864059611</v>
          </cell>
          <cell r="BC144">
            <v>537</v>
          </cell>
          <cell r="BD144">
            <v>286</v>
          </cell>
          <cell r="BE144">
            <v>283</v>
          </cell>
          <cell r="BF144">
            <v>0</v>
          </cell>
          <cell r="BG144">
            <v>271</v>
          </cell>
          <cell r="BH144">
            <v>275</v>
          </cell>
          <cell r="BI144">
            <v>9.8534065489688516E-3</v>
          </cell>
          <cell r="BJ144">
            <v>383</v>
          </cell>
          <cell r="BK144">
            <v>19</v>
          </cell>
          <cell r="BL144">
            <v>20</v>
          </cell>
          <cell r="BM144">
            <v>0</v>
          </cell>
          <cell r="BN144">
            <v>10</v>
          </cell>
          <cell r="BO144">
            <v>7</v>
          </cell>
          <cell r="BP144">
            <v>0.28355324864059611</v>
          </cell>
          <cell r="BQ144">
            <v>19</v>
          </cell>
          <cell r="BR144">
            <v>20</v>
          </cell>
          <cell r="BS144">
            <v>0</v>
          </cell>
          <cell r="BT144">
            <v>10</v>
          </cell>
          <cell r="BU144">
            <v>7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</row>
        <row r="145">
          <cell r="B145">
            <v>8448</v>
          </cell>
          <cell r="C145" t="str">
            <v>Bankers Life Insurance Co</v>
          </cell>
          <cell r="D145" t="str">
            <v>S</v>
          </cell>
          <cell r="E145" t="str">
            <v>Credit Life</v>
          </cell>
          <cell r="F145">
            <v>386</v>
          </cell>
          <cell r="G145">
            <v>36024</v>
          </cell>
          <cell r="H145">
            <v>35048</v>
          </cell>
          <cell r="I145">
            <v>28564</v>
          </cell>
          <cell r="J145">
            <v>22920</v>
          </cell>
          <cell r="K145">
            <v>16203</v>
          </cell>
          <cell r="L145">
            <v>0.22109407929518973</v>
          </cell>
          <cell r="M145">
            <v>32957</v>
          </cell>
          <cell r="N145">
            <v>31203</v>
          </cell>
          <cell r="O145">
            <v>27914</v>
          </cell>
          <cell r="P145">
            <v>22657</v>
          </cell>
          <cell r="Q145">
            <v>15716</v>
          </cell>
          <cell r="R145">
            <v>0.20337618632408863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 t="str">
            <v>N/A</v>
          </cell>
          <cell r="Y145">
            <v>1986</v>
          </cell>
          <cell r="Z145">
            <v>2001</v>
          </cell>
          <cell r="AA145">
            <v>1578</v>
          </cell>
          <cell r="AB145">
            <v>1209</v>
          </cell>
          <cell r="AC145">
            <v>993</v>
          </cell>
          <cell r="AD145">
            <v>0.18920711500272105</v>
          </cell>
          <cell r="AE145">
            <v>2474</v>
          </cell>
          <cell r="AF145">
            <v>1555</v>
          </cell>
          <cell r="AG145">
            <v>2460</v>
          </cell>
          <cell r="AH145">
            <v>1870</v>
          </cell>
          <cell r="AI145">
            <v>4835</v>
          </cell>
          <cell r="AJ145">
            <v>-0.15423286697176888</v>
          </cell>
          <cell r="AK145">
            <v>-972</v>
          </cell>
          <cell r="AL145">
            <v>340</v>
          </cell>
          <cell r="AM145">
            <v>632</v>
          </cell>
          <cell r="AN145">
            <v>-356</v>
          </cell>
          <cell r="AO145">
            <v>717</v>
          </cell>
          <cell r="AP145" t="str">
            <v>N/A</v>
          </cell>
          <cell r="AQ145">
            <v>7562</v>
          </cell>
          <cell r="AR145">
            <v>8969</v>
          </cell>
          <cell r="AS145">
            <v>7928</v>
          </cell>
          <cell r="AT145">
            <v>7296</v>
          </cell>
          <cell r="AU145">
            <v>4707</v>
          </cell>
          <cell r="AV145">
            <v>0.12583078172315776</v>
          </cell>
          <cell r="AW145">
            <v>21534</v>
          </cell>
          <cell r="AX145">
            <v>21400</v>
          </cell>
          <cell r="AY145">
            <v>23195</v>
          </cell>
          <cell r="AZ145">
            <v>14802</v>
          </cell>
          <cell r="BA145">
            <v>10178</v>
          </cell>
          <cell r="BB145">
            <v>0.20605070130781727</v>
          </cell>
          <cell r="BC145">
            <v>342</v>
          </cell>
          <cell r="BD145">
            <v>16132</v>
          </cell>
          <cell r="BE145">
            <v>15460</v>
          </cell>
          <cell r="BF145">
            <v>7148</v>
          </cell>
          <cell r="BG145">
            <v>9363</v>
          </cell>
          <cell r="BH145">
            <v>6832</v>
          </cell>
          <cell r="BI145">
            <v>0.23961005096516649</v>
          </cell>
          <cell r="BJ145">
            <v>387</v>
          </cell>
          <cell r="BK145">
            <v>18</v>
          </cell>
          <cell r="BL145">
            <v>16</v>
          </cell>
          <cell r="BM145">
            <v>0</v>
          </cell>
          <cell r="BN145">
            <v>0</v>
          </cell>
          <cell r="BO145">
            <v>0</v>
          </cell>
          <cell r="BP145" t="str">
            <v>N/A</v>
          </cell>
          <cell r="BQ145">
            <v>18</v>
          </cell>
          <cell r="BR145">
            <v>16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</row>
        <row r="146">
          <cell r="B146">
            <v>7260</v>
          </cell>
          <cell r="C146" t="str">
            <v>Workmen's Benefit Fund of USA</v>
          </cell>
          <cell r="D146" t="str">
            <v>F</v>
          </cell>
          <cell r="E146" t="str">
            <v>Ord Life</v>
          </cell>
          <cell r="F146">
            <v>387</v>
          </cell>
          <cell r="G146">
            <v>36017</v>
          </cell>
          <cell r="H146">
            <v>36539</v>
          </cell>
          <cell r="I146">
            <v>37255</v>
          </cell>
          <cell r="J146">
            <v>0</v>
          </cell>
          <cell r="K146">
            <v>0</v>
          </cell>
          <cell r="L146" t="str">
            <v>N/A</v>
          </cell>
          <cell r="M146">
            <v>35300</v>
          </cell>
          <cell r="N146">
            <v>35832</v>
          </cell>
          <cell r="O146">
            <v>36522</v>
          </cell>
          <cell r="P146">
            <v>0</v>
          </cell>
          <cell r="Q146">
            <v>0</v>
          </cell>
          <cell r="R146" t="str">
            <v>N/A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 t="str">
            <v>N/A</v>
          </cell>
          <cell r="Y146">
            <v>2422</v>
          </cell>
          <cell r="Z146">
            <v>2480</v>
          </cell>
          <cell r="AA146">
            <v>2595</v>
          </cell>
          <cell r="AB146">
            <v>0</v>
          </cell>
          <cell r="AC146">
            <v>0</v>
          </cell>
          <cell r="AD146" t="str">
            <v>N/A</v>
          </cell>
          <cell r="AE146">
            <v>1291</v>
          </cell>
          <cell r="AF146">
            <v>1333</v>
          </cell>
          <cell r="AG146">
            <v>1281</v>
          </cell>
          <cell r="AH146">
            <v>0</v>
          </cell>
          <cell r="AI146">
            <v>0</v>
          </cell>
          <cell r="AJ146" t="str">
            <v>N/A</v>
          </cell>
          <cell r="AK146">
            <v>65</v>
          </cell>
          <cell r="AL146">
            <v>43</v>
          </cell>
          <cell r="AM146">
            <v>105</v>
          </cell>
          <cell r="AN146">
            <v>0</v>
          </cell>
          <cell r="AO146">
            <v>0</v>
          </cell>
          <cell r="AP146" t="str">
            <v>N/A</v>
          </cell>
          <cell r="AQ146">
            <v>2714</v>
          </cell>
          <cell r="AR146">
            <v>2523</v>
          </cell>
          <cell r="AS146">
            <v>2267</v>
          </cell>
          <cell r="AT146">
            <v>0</v>
          </cell>
          <cell r="AU146">
            <v>0</v>
          </cell>
          <cell r="AV146" t="str">
            <v>N/A</v>
          </cell>
          <cell r="AW146">
            <v>647</v>
          </cell>
          <cell r="AX146">
            <v>197</v>
          </cell>
          <cell r="AY146">
            <v>419</v>
          </cell>
          <cell r="AZ146">
            <v>0</v>
          </cell>
          <cell r="BA146">
            <v>0</v>
          </cell>
          <cell r="BB146" t="str">
            <v>N/A</v>
          </cell>
          <cell r="BC146">
            <v>486</v>
          </cell>
          <cell r="BD146">
            <v>1900</v>
          </cell>
          <cell r="BE146">
            <v>1567</v>
          </cell>
          <cell r="BF146">
            <v>1882</v>
          </cell>
          <cell r="BG146">
            <v>0</v>
          </cell>
          <cell r="BH146">
            <v>0</v>
          </cell>
          <cell r="BI146" t="str">
            <v>N/A</v>
          </cell>
          <cell r="BJ146">
            <v>328</v>
          </cell>
          <cell r="BK146">
            <v>130</v>
          </cell>
          <cell r="BL146">
            <v>87</v>
          </cell>
          <cell r="BM146">
            <v>95</v>
          </cell>
          <cell r="BN146">
            <v>0</v>
          </cell>
          <cell r="BO146">
            <v>0</v>
          </cell>
          <cell r="BP146" t="str">
            <v>N/A</v>
          </cell>
          <cell r="BQ146">
            <v>130</v>
          </cell>
          <cell r="BR146">
            <v>87</v>
          </cell>
          <cell r="BS146">
            <v>95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</row>
        <row r="147">
          <cell r="B147">
            <v>9876</v>
          </cell>
          <cell r="C147" t="str">
            <v>American Slovenian Cath Union</v>
          </cell>
          <cell r="D147" t="str">
            <v>F</v>
          </cell>
          <cell r="E147" t="str">
            <v>Ord Life</v>
          </cell>
          <cell r="F147">
            <v>374</v>
          </cell>
          <cell r="G147">
            <v>40485</v>
          </cell>
          <cell r="H147">
            <v>38014</v>
          </cell>
          <cell r="I147">
            <v>36099</v>
          </cell>
          <cell r="J147">
            <v>33413</v>
          </cell>
          <cell r="K147">
            <v>31144</v>
          </cell>
          <cell r="L147">
            <v>6.7775466640946233E-2</v>
          </cell>
          <cell r="M147">
            <v>40086</v>
          </cell>
          <cell r="N147">
            <v>37662</v>
          </cell>
          <cell r="O147">
            <v>35815</v>
          </cell>
          <cell r="P147">
            <v>33141</v>
          </cell>
          <cell r="Q147">
            <v>30870</v>
          </cell>
          <cell r="R147">
            <v>6.749051081443902E-2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 t="str">
            <v>N/A</v>
          </cell>
          <cell r="Y147">
            <v>2677</v>
          </cell>
          <cell r="Z147">
            <v>2582</v>
          </cell>
          <cell r="AA147">
            <v>2396</v>
          </cell>
          <cell r="AB147">
            <v>2310</v>
          </cell>
          <cell r="AC147">
            <v>2223</v>
          </cell>
          <cell r="AD147">
            <v>4.7555948023756976E-2</v>
          </cell>
          <cell r="AE147">
            <v>1466</v>
          </cell>
          <cell r="AF147">
            <v>1214</v>
          </cell>
          <cell r="AG147">
            <v>1104</v>
          </cell>
          <cell r="AH147">
            <v>1116</v>
          </cell>
          <cell r="AI147">
            <v>1261</v>
          </cell>
          <cell r="AJ147">
            <v>3.8376189400389379E-2</v>
          </cell>
          <cell r="AK147">
            <v>305</v>
          </cell>
          <cell r="AL147">
            <v>238</v>
          </cell>
          <cell r="AM147">
            <v>362</v>
          </cell>
          <cell r="AN147">
            <v>332</v>
          </cell>
          <cell r="AO147">
            <v>-154</v>
          </cell>
          <cell r="AP147" t="str">
            <v>N/A</v>
          </cell>
          <cell r="AQ147">
            <v>6386</v>
          </cell>
          <cell r="AR147">
            <v>6096</v>
          </cell>
          <cell r="AS147">
            <v>5739</v>
          </cell>
          <cell r="AT147">
            <v>5386</v>
          </cell>
          <cell r="AU147">
            <v>5040</v>
          </cell>
          <cell r="AV147">
            <v>6.0961426370338453E-2</v>
          </cell>
          <cell r="AW147">
            <v>1634</v>
          </cell>
          <cell r="AX147">
            <v>1032</v>
          </cell>
          <cell r="AY147">
            <v>1864</v>
          </cell>
          <cell r="AZ147">
            <v>1694</v>
          </cell>
          <cell r="BA147">
            <v>940</v>
          </cell>
          <cell r="BB147">
            <v>0.14823571105372094</v>
          </cell>
          <cell r="BC147">
            <v>457</v>
          </cell>
          <cell r="BD147">
            <v>3139</v>
          </cell>
          <cell r="BE147">
            <v>2552</v>
          </cell>
          <cell r="BF147">
            <v>3293</v>
          </cell>
          <cell r="BG147">
            <v>2899</v>
          </cell>
          <cell r="BH147">
            <v>1915</v>
          </cell>
          <cell r="BI147">
            <v>0.13150280353838806</v>
          </cell>
          <cell r="BJ147">
            <v>285</v>
          </cell>
          <cell r="BK147">
            <v>491</v>
          </cell>
          <cell r="BL147">
            <v>449</v>
          </cell>
          <cell r="BM147">
            <v>432</v>
          </cell>
          <cell r="BN147">
            <v>415</v>
          </cell>
          <cell r="BO147">
            <v>737</v>
          </cell>
          <cell r="BP147">
            <v>-9.6551292180488676E-2</v>
          </cell>
          <cell r="BQ147">
            <v>95</v>
          </cell>
          <cell r="BR147">
            <v>89</v>
          </cell>
          <cell r="BS147">
            <v>58</v>
          </cell>
          <cell r="BT147">
            <v>56</v>
          </cell>
          <cell r="BU147">
            <v>228</v>
          </cell>
          <cell r="BV147">
            <v>396</v>
          </cell>
          <cell r="BW147">
            <v>360</v>
          </cell>
          <cell r="BX147">
            <v>374</v>
          </cell>
          <cell r="BY147">
            <v>359</v>
          </cell>
          <cell r="BZ147">
            <v>509</v>
          </cell>
        </row>
        <row r="148">
          <cell r="B148">
            <v>6094</v>
          </cell>
          <cell r="C148" t="str">
            <v>American Public Life Ins Co</v>
          </cell>
          <cell r="D148" t="str">
            <v>S</v>
          </cell>
          <cell r="E148" t="str">
            <v>Other A&amp;H</v>
          </cell>
          <cell r="F148">
            <v>371</v>
          </cell>
          <cell r="G148">
            <v>41059</v>
          </cell>
          <cell r="H148">
            <v>40362</v>
          </cell>
          <cell r="I148">
            <v>39412</v>
          </cell>
          <cell r="J148">
            <v>38274</v>
          </cell>
          <cell r="K148">
            <v>37489</v>
          </cell>
          <cell r="L148">
            <v>2.300116422602658E-2</v>
          </cell>
          <cell r="M148">
            <v>39970</v>
          </cell>
          <cell r="N148">
            <v>39424</v>
          </cell>
          <cell r="O148">
            <v>38468</v>
          </cell>
          <cell r="P148">
            <v>37057</v>
          </cell>
          <cell r="Q148">
            <v>36320</v>
          </cell>
          <cell r="R148">
            <v>2.4229020812137677E-2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 t="str">
            <v>N/A</v>
          </cell>
          <cell r="Y148">
            <v>2854</v>
          </cell>
          <cell r="Z148">
            <v>2866</v>
          </cell>
          <cell r="AA148">
            <v>2717</v>
          </cell>
          <cell r="AB148">
            <v>2680</v>
          </cell>
          <cell r="AC148">
            <v>2442</v>
          </cell>
          <cell r="AD148">
            <v>3.9745566724076038E-2</v>
          </cell>
          <cell r="AE148">
            <v>5017</v>
          </cell>
          <cell r="AF148">
            <v>4584</v>
          </cell>
          <cell r="AG148">
            <v>5040</v>
          </cell>
          <cell r="AH148">
            <v>4887</v>
          </cell>
          <cell r="AI148">
            <v>4254</v>
          </cell>
          <cell r="AJ148">
            <v>4.2105418063694507E-2</v>
          </cell>
          <cell r="AK148">
            <v>366</v>
          </cell>
          <cell r="AL148">
            <v>-409</v>
          </cell>
          <cell r="AM148">
            <v>678</v>
          </cell>
          <cell r="AN148">
            <v>431</v>
          </cell>
          <cell r="AO148">
            <v>738</v>
          </cell>
          <cell r="AP148">
            <v>-0.16081795944287602</v>
          </cell>
          <cell r="AQ148">
            <v>8622</v>
          </cell>
          <cell r="AR148">
            <v>8532</v>
          </cell>
          <cell r="AS148">
            <v>9342</v>
          </cell>
          <cell r="AT148">
            <v>9683</v>
          </cell>
          <cell r="AU148">
            <v>9885</v>
          </cell>
          <cell r="AV148">
            <v>-3.3597964056711352E-2</v>
          </cell>
          <cell r="AW148">
            <v>6448</v>
          </cell>
          <cell r="AX148">
            <v>4407</v>
          </cell>
          <cell r="AY148">
            <v>3335</v>
          </cell>
          <cell r="AZ148">
            <v>3840</v>
          </cell>
          <cell r="BA148">
            <v>3571</v>
          </cell>
          <cell r="BB148">
            <v>0.15920112688630411</v>
          </cell>
          <cell r="BC148">
            <v>283</v>
          </cell>
          <cell r="BD148">
            <v>30103</v>
          </cell>
          <cell r="BE148">
            <v>27385</v>
          </cell>
          <cell r="BF148">
            <v>26063</v>
          </cell>
          <cell r="BG148">
            <v>25372</v>
          </cell>
          <cell r="BH148">
            <v>24161</v>
          </cell>
          <cell r="BI148">
            <v>5.651025848731149E-2</v>
          </cell>
          <cell r="BJ148">
            <v>311</v>
          </cell>
          <cell r="BK148">
            <v>243</v>
          </cell>
          <cell r="BL148">
            <v>74</v>
          </cell>
          <cell r="BM148">
            <v>30</v>
          </cell>
          <cell r="BN148">
            <v>34</v>
          </cell>
          <cell r="BO148">
            <v>34</v>
          </cell>
          <cell r="BP148">
            <v>0.63505301627715438</v>
          </cell>
          <cell r="BQ148">
            <v>243</v>
          </cell>
          <cell r="BR148">
            <v>74</v>
          </cell>
          <cell r="BS148">
            <v>30</v>
          </cell>
          <cell r="BT148">
            <v>34</v>
          </cell>
          <cell r="BU148">
            <v>34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</row>
        <row r="149">
          <cell r="B149">
            <v>6919</v>
          </cell>
          <cell r="C149" t="str">
            <v>Philadelphia-United Life Ins</v>
          </cell>
          <cell r="D149" t="str">
            <v>S</v>
          </cell>
          <cell r="E149" t="str">
            <v>Ord Life</v>
          </cell>
          <cell r="F149">
            <v>372</v>
          </cell>
          <cell r="G149">
            <v>41055</v>
          </cell>
          <cell r="H149">
            <v>41398</v>
          </cell>
          <cell r="I149">
            <v>40469</v>
          </cell>
          <cell r="J149">
            <v>40692</v>
          </cell>
          <cell r="K149">
            <v>40082</v>
          </cell>
          <cell r="L149">
            <v>6.0143327650108921E-3</v>
          </cell>
          <cell r="M149">
            <v>39793</v>
          </cell>
          <cell r="N149">
            <v>40451</v>
          </cell>
          <cell r="O149">
            <v>39586</v>
          </cell>
          <cell r="P149">
            <v>39745</v>
          </cell>
          <cell r="Q149">
            <v>39176</v>
          </cell>
          <cell r="R149">
            <v>3.9143167610001953E-3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 t="str">
            <v>N/A</v>
          </cell>
          <cell r="Y149">
            <v>2519</v>
          </cell>
          <cell r="Z149">
            <v>2644</v>
          </cell>
          <cell r="AA149">
            <v>2563</v>
          </cell>
          <cell r="AB149">
            <v>2686</v>
          </cell>
          <cell r="AC149">
            <v>2743</v>
          </cell>
          <cell r="AD149">
            <v>-2.1072362259093994E-2</v>
          </cell>
          <cell r="AE149">
            <v>1602</v>
          </cell>
          <cell r="AF149">
            <v>1386</v>
          </cell>
          <cell r="AG149">
            <v>1157</v>
          </cell>
          <cell r="AH149">
            <v>1063</v>
          </cell>
          <cell r="AI149">
            <v>1035</v>
          </cell>
          <cell r="AJ149">
            <v>0.11539974402564805</v>
          </cell>
          <cell r="AK149">
            <v>591</v>
          </cell>
          <cell r="AL149">
            <v>1105</v>
          </cell>
          <cell r="AM149">
            <v>1259</v>
          </cell>
          <cell r="AN149">
            <v>1668</v>
          </cell>
          <cell r="AO149">
            <v>1729</v>
          </cell>
          <cell r="AP149">
            <v>-0.2353756542510172</v>
          </cell>
          <cell r="AQ149">
            <v>18572</v>
          </cell>
          <cell r="AR149">
            <v>18851</v>
          </cell>
          <cell r="AS149">
            <v>18039</v>
          </cell>
          <cell r="AT149">
            <v>18205</v>
          </cell>
          <cell r="AU149">
            <v>17772</v>
          </cell>
          <cell r="AV149">
            <v>1.1068529148697152E-2</v>
          </cell>
          <cell r="AW149">
            <v>1063</v>
          </cell>
          <cell r="AX149">
            <v>674</v>
          </cell>
          <cell r="AY149">
            <v>446</v>
          </cell>
          <cell r="AZ149">
            <v>205</v>
          </cell>
          <cell r="BA149">
            <v>261</v>
          </cell>
          <cell r="BB149">
            <v>0.42060451065826737</v>
          </cell>
          <cell r="BC149">
            <v>454</v>
          </cell>
          <cell r="BD149">
            <v>3235</v>
          </cell>
          <cell r="BE149">
            <v>2583</v>
          </cell>
          <cell r="BF149">
            <v>2295</v>
          </cell>
          <cell r="BG149">
            <v>1973</v>
          </cell>
          <cell r="BH149">
            <v>2153</v>
          </cell>
          <cell r="BI149">
            <v>0.10715280274339357</v>
          </cell>
          <cell r="BJ149">
            <v>249</v>
          </cell>
          <cell r="BK149">
            <v>1063</v>
          </cell>
          <cell r="BL149">
            <v>673</v>
          </cell>
          <cell r="BM149">
            <v>445</v>
          </cell>
          <cell r="BN149">
            <v>203</v>
          </cell>
          <cell r="BO149">
            <v>259</v>
          </cell>
          <cell r="BP149">
            <v>0.42333908444879381</v>
          </cell>
          <cell r="BQ149">
            <v>1063</v>
          </cell>
          <cell r="BR149">
            <v>673</v>
          </cell>
          <cell r="BS149">
            <v>445</v>
          </cell>
          <cell r="BT149">
            <v>203</v>
          </cell>
          <cell r="BU149">
            <v>259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</row>
        <row r="150">
          <cell r="B150">
            <v>7370</v>
          </cell>
          <cell r="C150" t="str">
            <v>Sierra Health and Life Ins Co</v>
          </cell>
          <cell r="D150" t="str">
            <v>S</v>
          </cell>
          <cell r="E150" t="str">
            <v>Group A&amp;H</v>
          </cell>
          <cell r="F150">
            <v>355</v>
          </cell>
          <cell r="G150">
            <v>47622</v>
          </cell>
          <cell r="H150">
            <v>57748</v>
          </cell>
          <cell r="I150">
            <v>52058</v>
          </cell>
          <cell r="J150">
            <v>48511</v>
          </cell>
          <cell r="K150">
            <v>41800</v>
          </cell>
          <cell r="L150">
            <v>3.3136814222164926E-2</v>
          </cell>
          <cell r="M150">
            <v>40896</v>
          </cell>
          <cell r="N150">
            <v>45473</v>
          </cell>
          <cell r="O150">
            <v>38699</v>
          </cell>
          <cell r="P150">
            <v>36496</v>
          </cell>
          <cell r="Q150">
            <v>29921</v>
          </cell>
          <cell r="R150">
            <v>8.125015318383666E-2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 t="str">
            <v>N/A</v>
          </cell>
          <cell r="Y150">
            <v>2089</v>
          </cell>
          <cell r="Z150">
            <v>2419</v>
          </cell>
          <cell r="AA150">
            <v>2508</v>
          </cell>
          <cell r="AB150">
            <v>2443</v>
          </cell>
          <cell r="AC150">
            <v>2005</v>
          </cell>
          <cell r="AD150">
            <v>1.0313173390033252E-2</v>
          </cell>
          <cell r="AE150">
            <v>27042</v>
          </cell>
          <cell r="AF150">
            <v>20707</v>
          </cell>
          <cell r="AG150">
            <v>18984</v>
          </cell>
          <cell r="AH150">
            <v>10063</v>
          </cell>
          <cell r="AI150">
            <v>10459</v>
          </cell>
          <cell r="AJ150">
            <v>0.26805228614004573</v>
          </cell>
          <cell r="AK150">
            <v>895</v>
          </cell>
          <cell r="AL150">
            <v>2329</v>
          </cell>
          <cell r="AM150">
            <v>702</v>
          </cell>
          <cell r="AN150">
            <v>2179</v>
          </cell>
          <cell r="AO150">
            <v>2054</v>
          </cell>
          <cell r="AP150">
            <v>-0.18753315198471426</v>
          </cell>
          <cell r="AQ150">
            <v>22813</v>
          </cell>
          <cell r="AR150">
            <v>23139</v>
          </cell>
          <cell r="AS150">
            <v>20197</v>
          </cell>
          <cell r="AT150">
            <v>21095</v>
          </cell>
          <cell r="AU150">
            <v>19226</v>
          </cell>
          <cell r="AV150">
            <v>4.3694429759689769E-2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 t="str">
            <v>N/A</v>
          </cell>
          <cell r="BC150">
            <v>198</v>
          </cell>
          <cell r="BD150">
            <v>91408</v>
          </cell>
          <cell r="BE150">
            <v>119196</v>
          </cell>
          <cell r="BF150">
            <v>76426</v>
          </cell>
          <cell r="BG150">
            <v>55831</v>
          </cell>
          <cell r="BH150">
            <v>46806</v>
          </cell>
          <cell r="BI150">
            <v>0.18214478206210474</v>
          </cell>
          <cell r="BJ150">
            <v>415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 t="str">
            <v>N/A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</row>
        <row r="151">
          <cell r="B151">
            <v>60037</v>
          </cell>
          <cell r="C151" t="str">
            <v>ACA Assurance</v>
          </cell>
          <cell r="D151" t="str">
            <v>F</v>
          </cell>
          <cell r="E151" t="str">
            <v>Ord Life</v>
          </cell>
          <cell r="F151">
            <v>362</v>
          </cell>
          <cell r="G151">
            <v>44289</v>
          </cell>
          <cell r="H151">
            <v>43347</v>
          </cell>
          <cell r="I151">
            <v>42638</v>
          </cell>
          <cell r="J151">
            <v>45781</v>
          </cell>
          <cell r="K151">
            <v>40916</v>
          </cell>
          <cell r="L151">
            <v>2.0001184588035955E-2</v>
          </cell>
          <cell r="M151">
            <v>46057</v>
          </cell>
          <cell r="N151">
            <v>46082</v>
          </cell>
          <cell r="O151">
            <v>46859</v>
          </cell>
          <cell r="P151">
            <v>44969</v>
          </cell>
          <cell r="Q151">
            <v>40021</v>
          </cell>
          <cell r="R151">
            <v>3.5742810776541789E-2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 t="str">
            <v>N/A</v>
          </cell>
          <cell r="Y151">
            <v>2799</v>
          </cell>
          <cell r="Z151">
            <v>2652</v>
          </cell>
          <cell r="AA151">
            <v>2780</v>
          </cell>
          <cell r="AB151">
            <v>2548</v>
          </cell>
          <cell r="AC151">
            <v>2247</v>
          </cell>
          <cell r="AD151">
            <v>5.6452454617033292E-2</v>
          </cell>
          <cell r="AE151">
            <v>2837</v>
          </cell>
          <cell r="AF151">
            <v>2514</v>
          </cell>
          <cell r="AG151">
            <v>2371</v>
          </cell>
          <cell r="AH151">
            <v>2146</v>
          </cell>
          <cell r="AI151">
            <v>1920</v>
          </cell>
          <cell r="AJ151">
            <v>0.10252774377802321</v>
          </cell>
          <cell r="AK151">
            <v>1093</v>
          </cell>
          <cell r="AL151">
            <v>643</v>
          </cell>
          <cell r="AM151">
            <v>615</v>
          </cell>
          <cell r="AN151">
            <v>283</v>
          </cell>
          <cell r="AO151">
            <v>249</v>
          </cell>
          <cell r="AP151">
            <v>0.44745544296340495</v>
          </cell>
          <cell r="AQ151">
            <v>5496</v>
          </cell>
          <cell r="AR151">
            <v>5014</v>
          </cell>
          <cell r="AS151">
            <v>2216</v>
          </cell>
          <cell r="AT151">
            <v>2106</v>
          </cell>
          <cell r="AU151">
            <v>2761</v>
          </cell>
          <cell r="AV151">
            <v>0.18780480928529875</v>
          </cell>
          <cell r="AW151">
            <v>6414</v>
          </cell>
          <cell r="AX151">
            <v>5421</v>
          </cell>
          <cell r="AY151">
            <v>5251</v>
          </cell>
          <cell r="AZ151">
            <v>4826</v>
          </cell>
          <cell r="BA151">
            <v>6170</v>
          </cell>
          <cell r="BB151">
            <v>9.7432249809364813E-3</v>
          </cell>
          <cell r="BC151">
            <v>380</v>
          </cell>
          <cell r="BD151">
            <v>9912</v>
          </cell>
          <cell r="BE151">
            <v>9418</v>
          </cell>
          <cell r="BF151">
            <v>11510</v>
          </cell>
          <cell r="BG151">
            <v>8805</v>
          </cell>
          <cell r="BH151">
            <v>8646</v>
          </cell>
          <cell r="BI151">
            <v>3.4752574330457073E-2</v>
          </cell>
          <cell r="BJ151">
            <v>213</v>
          </cell>
          <cell r="BK151">
            <v>2255</v>
          </cell>
          <cell r="BL151">
            <v>2284</v>
          </cell>
          <cell r="BM151">
            <v>2662</v>
          </cell>
          <cell r="BN151">
            <v>3418</v>
          </cell>
          <cell r="BO151">
            <v>4709</v>
          </cell>
          <cell r="BP151">
            <v>-0.16813191263951308</v>
          </cell>
          <cell r="BQ151">
            <v>878</v>
          </cell>
          <cell r="BR151">
            <v>815</v>
          </cell>
          <cell r="BS151">
            <v>1109</v>
          </cell>
          <cell r="BT151">
            <v>1342</v>
          </cell>
          <cell r="BU151">
            <v>1189</v>
          </cell>
          <cell r="BV151">
            <v>1377</v>
          </cell>
          <cell r="BW151">
            <v>1469</v>
          </cell>
          <cell r="BX151">
            <v>1553</v>
          </cell>
          <cell r="BY151">
            <v>2076</v>
          </cell>
          <cell r="BZ151">
            <v>3520</v>
          </cell>
        </row>
        <row r="152">
          <cell r="B152">
            <v>68055</v>
          </cell>
          <cell r="C152" t="str">
            <v>Landmark Life Insurance Co</v>
          </cell>
          <cell r="D152" t="str">
            <v>S</v>
          </cell>
          <cell r="E152" t="str">
            <v>Ord Life</v>
          </cell>
          <cell r="F152">
            <v>356</v>
          </cell>
          <cell r="G152">
            <v>46639</v>
          </cell>
          <cell r="H152">
            <v>45194</v>
          </cell>
          <cell r="I152">
            <v>39232</v>
          </cell>
          <cell r="J152">
            <v>37800</v>
          </cell>
          <cell r="K152">
            <v>33660</v>
          </cell>
          <cell r="L152">
            <v>8.494764031805134E-2</v>
          </cell>
          <cell r="M152">
            <v>45266</v>
          </cell>
          <cell r="N152">
            <v>44766</v>
          </cell>
          <cell r="O152">
            <v>38787</v>
          </cell>
          <cell r="P152">
            <v>37346</v>
          </cell>
          <cell r="Q152">
            <v>33157</v>
          </cell>
          <cell r="R152">
            <v>8.0934111936983855E-2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 t="str">
            <v>N/A</v>
          </cell>
          <cell r="Y152">
            <v>3666</v>
          </cell>
          <cell r="Z152">
            <v>3695</v>
          </cell>
          <cell r="AA152">
            <v>3130</v>
          </cell>
          <cell r="AB152">
            <v>2641</v>
          </cell>
          <cell r="AC152">
            <v>2319</v>
          </cell>
          <cell r="AD152">
            <v>0.12130285517131829</v>
          </cell>
          <cell r="AE152">
            <v>1663</v>
          </cell>
          <cell r="AF152">
            <v>1483</v>
          </cell>
          <cell r="AG152">
            <v>1280</v>
          </cell>
          <cell r="AH152">
            <v>1048</v>
          </cell>
          <cell r="AI152">
            <v>931</v>
          </cell>
          <cell r="AJ152">
            <v>0.15607402131424455</v>
          </cell>
          <cell r="AK152">
            <v>-1452</v>
          </cell>
          <cell r="AL152">
            <v>1587</v>
          </cell>
          <cell r="AM152">
            <v>1163</v>
          </cell>
          <cell r="AN152">
            <v>-985</v>
          </cell>
          <cell r="AO152">
            <v>403</v>
          </cell>
          <cell r="AP152" t="str">
            <v>N/A</v>
          </cell>
          <cell r="AQ152">
            <v>5390</v>
          </cell>
          <cell r="AR152">
            <v>5639</v>
          </cell>
          <cell r="AS152">
            <v>3630</v>
          </cell>
          <cell r="AT152">
            <v>1813</v>
          </cell>
          <cell r="AU152">
            <v>2754</v>
          </cell>
          <cell r="AV152">
            <v>0.1827860869916314</v>
          </cell>
          <cell r="AW152">
            <v>210</v>
          </cell>
          <cell r="AX152">
            <v>841</v>
          </cell>
          <cell r="AY152">
            <v>158</v>
          </cell>
          <cell r="AZ152">
            <v>1193</v>
          </cell>
          <cell r="BA152">
            <v>743</v>
          </cell>
          <cell r="BB152">
            <v>-0.27086554653541656</v>
          </cell>
          <cell r="BC152">
            <v>465</v>
          </cell>
          <cell r="BD152">
            <v>2859</v>
          </cell>
          <cell r="BE152">
            <v>3322</v>
          </cell>
          <cell r="BF152">
            <v>2365</v>
          </cell>
          <cell r="BG152">
            <v>3420</v>
          </cell>
          <cell r="BH152">
            <v>2911</v>
          </cell>
          <cell r="BI152">
            <v>-4.4960502244054436E-3</v>
          </cell>
          <cell r="BJ152">
            <v>314</v>
          </cell>
          <cell r="BK152">
            <v>210</v>
          </cell>
          <cell r="BL152">
            <v>841</v>
          </cell>
          <cell r="BM152">
            <v>158</v>
          </cell>
          <cell r="BN152">
            <v>1193</v>
          </cell>
          <cell r="BO152">
            <v>743</v>
          </cell>
          <cell r="BP152">
            <v>-0.27086554653541656</v>
          </cell>
          <cell r="BQ152">
            <v>210</v>
          </cell>
          <cell r="BR152">
            <v>242</v>
          </cell>
          <cell r="BS152">
            <v>158</v>
          </cell>
          <cell r="BT152">
            <v>143</v>
          </cell>
          <cell r="BU152">
            <v>139</v>
          </cell>
          <cell r="BV152">
            <v>0</v>
          </cell>
          <cell r="BW152">
            <v>599</v>
          </cell>
          <cell r="BX152">
            <v>0</v>
          </cell>
          <cell r="BY152">
            <v>1050</v>
          </cell>
          <cell r="BZ152">
            <v>604</v>
          </cell>
        </row>
        <row r="153">
          <cell r="B153">
            <v>7277</v>
          </cell>
          <cell r="C153" t="str">
            <v>North West Life Assur of Amer</v>
          </cell>
          <cell r="D153" t="str">
            <v>S</v>
          </cell>
          <cell r="E153" t="str">
            <v>Ord Life</v>
          </cell>
          <cell r="F153">
            <v>357</v>
          </cell>
          <cell r="G153">
            <v>46529</v>
          </cell>
          <cell r="H153">
            <v>45774</v>
          </cell>
          <cell r="I153">
            <v>44577</v>
          </cell>
          <cell r="J153">
            <v>43557</v>
          </cell>
          <cell r="K153">
            <v>37383</v>
          </cell>
          <cell r="L153">
            <v>5.6239469168417662E-2</v>
          </cell>
          <cell r="M153">
            <v>45122</v>
          </cell>
          <cell r="N153">
            <v>44025</v>
          </cell>
          <cell r="O153">
            <v>43369</v>
          </cell>
          <cell r="P153">
            <v>37482</v>
          </cell>
          <cell r="Q153">
            <v>36456</v>
          </cell>
          <cell r="R153">
            <v>5.4762865496466404E-2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 t="str">
            <v>N/A</v>
          </cell>
          <cell r="Y153">
            <v>2946</v>
          </cell>
          <cell r="Z153">
            <v>2991</v>
          </cell>
          <cell r="AA153">
            <v>2983</v>
          </cell>
          <cell r="AB153">
            <v>2603</v>
          </cell>
          <cell r="AC153">
            <v>2512</v>
          </cell>
          <cell r="AD153">
            <v>4.064661730658968E-2</v>
          </cell>
          <cell r="AE153">
            <v>794</v>
          </cell>
          <cell r="AF153">
            <v>1214</v>
          </cell>
          <cell r="AG153">
            <v>1086</v>
          </cell>
          <cell r="AH153">
            <v>852</v>
          </cell>
          <cell r="AI153">
            <v>773</v>
          </cell>
          <cell r="AJ153">
            <v>6.7236057928042733E-3</v>
          </cell>
          <cell r="AK153">
            <v>588</v>
          </cell>
          <cell r="AL153">
            <v>530</v>
          </cell>
          <cell r="AM153">
            <v>337</v>
          </cell>
          <cell r="AN153">
            <v>402</v>
          </cell>
          <cell r="AO153">
            <v>550</v>
          </cell>
          <cell r="AP153">
            <v>1.6842428415728018E-2</v>
          </cell>
          <cell r="AQ153">
            <v>14468</v>
          </cell>
          <cell r="AR153">
            <v>13928</v>
          </cell>
          <cell r="AS153">
            <v>13270</v>
          </cell>
          <cell r="AT153">
            <v>12968</v>
          </cell>
          <cell r="AU153">
            <v>12582</v>
          </cell>
          <cell r="AV153">
            <v>3.553481552633244E-2</v>
          </cell>
          <cell r="AW153">
            <v>591</v>
          </cell>
          <cell r="AX153">
            <v>1311</v>
          </cell>
          <cell r="AY153">
            <v>999</v>
          </cell>
          <cell r="AZ153">
            <v>1234</v>
          </cell>
          <cell r="BA153">
            <v>815</v>
          </cell>
          <cell r="BB153">
            <v>-7.7200250333599729E-2</v>
          </cell>
          <cell r="BC153">
            <v>444</v>
          </cell>
          <cell r="BD153">
            <v>4023</v>
          </cell>
          <cell r="BE153">
            <v>4405</v>
          </cell>
          <cell r="BF153">
            <v>3901</v>
          </cell>
          <cell r="BG153">
            <v>8139</v>
          </cell>
          <cell r="BH153">
            <v>2594</v>
          </cell>
          <cell r="BI153">
            <v>0.11595071608335218</v>
          </cell>
          <cell r="BJ153">
            <v>276</v>
          </cell>
          <cell r="BK153">
            <v>591</v>
          </cell>
          <cell r="BL153">
            <v>1311</v>
          </cell>
          <cell r="BM153">
            <v>999</v>
          </cell>
          <cell r="BN153">
            <v>1234</v>
          </cell>
          <cell r="BO153">
            <v>815</v>
          </cell>
          <cell r="BP153">
            <v>-7.7200250333599729E-2</v>
          </cell>
          <cell r="BQ153">
            <v>479</v>
          </cell>
          <cell r="BR153">
            <v>1071</v>
          </cell>
          <cell r="BS153">
            <v>759</v>
          </cell>
          <cell r="BT153">
            <v>773</v>
          </cell>
          <cell r="BU153">
            <v>368</v>
          </cell>
          <cell r="BV153">
            <v>112</v>
          </cell>
          <cell r="BW153">
            <v>240</v>
          </cell>
          <cell r="BX153">
            <v>240</v>
          </cell>
          <cell r="BY153">
            <v>461</v>
          </cell>
          <cell r="BZ153">
            <v>447</v>
          </cell>
        </row>
        <row r="154">
          <cell r="B154">
            <v>9817</v>
          </cell>
          <cell r="C154" t="str">
            <v>Polish Womens Alliance of Amer</v>
          </cell>
          <cell r="D154" t="str">
            <v>F</v>
          </cell>
          <cell r="E154" t="str">
            <v>Ord Life</v>
          </cell>
          <cell r="F154">
            <v>358</v>
          </cell>
          <cell r="G154">
            <v>45698</v>
          </cell>
          <cell r="H154">
            <v>44653</v>
          </cell>
          <cell r="I154">
            <v>44265</v>
          </cell>
          <cell r="J154">
            <v>43916</v>
          </cell>
          <cell r="K154">
            <v>43201</v>
          </cell>
          <cell r="L154">
            <v>1.414685544148479E-2</v>
          </cell>
          <cell r="M154">
            <v>44932</v>
          </cell>
          <cell r="N154">
            <v>43916</v>
          </cell>
          <cell r="O154">
            <v>43510</v>
          </cell>
          <cell r="P154">
            <v>43152</v>
          </cell>
          <cell r="Q154">
            <v>42354</v>
          </cell>
          <cell r="R154">
            <v>1.4881484903509297E-2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 t="str">
            <v>N/A</v>
          </cell>
          <cell r="Y154">
            <v>2871</v>
          </cell>
          <cell r="Z154">
            <v>2827</v>
          </cell>
          <cell r="AA154">
            <v>2827</v>
          </cell>
          <cell r="AB154">
            <v>2705</v>
          </cell>
          <cell r="AC154">
            <v>2804</v>
          </cell>
          <cell r="AD154">
            <v>5.9208171484108757E-3</v>
          </cell>
          <cell r="AE154">
            <v>1487</v>
          </cell>
          <cell r="AF154">
            <v>1542</v>
          </cell>
          <cell r="AG154">
            <v>1548</v>
          </cell>
          <cell r="AH154">
            <v>1777</v>
          </cell>
          <cell r="AI154">
            <v>1558</v>
          </cell>
          <cell r="AJ154">
            <v>-1.159284902363495E-2</v>
          </cell>
          <cell r="AK154">
            <v>163</v>
          </cell>
          <cell r="AL154">
            <v>-126</v>
          </cell>
          <cell r="AM154">
            <v>-88</v>
          </cell>
          <cell r="AN154">
            <v>-255</v>
          </cell>
          <cell r="AO154">
            <v>159</v>
          </cell>
          <cell r="AP154">
            <v>6.230831015432761E-3</v>
          </cell>
          <cell r="AQ154">
            <v>6606</v>
          </cell>
          <cell r="AR154">
            <v>6625</v>
          </cell>
          <cell r="AS154">
            <v>6563</v>
          </cell>
          <cell r="AT154">
            <v>6674</v>
          </cell>
          <cell r="AU154">
            <v>6981</v>
          </cell>
          <cell r="AV154">
            <v>-1.3708630563353183E-2</v>
          </cell>
          <cell r="AW154">
            <v>647</v>
          </cell>
          <cell r="AX154">
            <v>424</v>
          </cell>
          <cell r="AY154">
            <v>376</v>
          </cell>
          <cell r="AZ154">
            <v>1095</v>
          </cell>
          <cell r="BA154">
            <v>776</v>
          </cell>
          <cell r="BB154">
            <v>-4.4434107517075105E-2</v>
          </cell>
          <cell r="BC154">
            <v>488</v>
          </cell>
          <cell r="BD154">
            <v>1763</v>
          </cell>
          <cell r="BE154">
            <v>1307</v>
          </cell>
          <cell r="BF154">
            <v>1387</v>
          </cell>
          <cell r="BG154">
            <v>2219</v>
          </cell>
          <cell r="BH154">
            <v>1880</v>
          </cell>
          <cell r="BI154">
            <v>-1.593538492241595E-2</v>
          </cell>
          <cell r="BJ154">
            <v>273</v>
          </cell>
          <cell r="BK154">
            <v>647</v>
          </cell>
          <cell r="BL154">
            <v>424</v>
          </cell>
          <cell r="BM154">
            <v>376</v>
          </cell>
          <cell r="BN154">
            <v>842</v>
          </cell>
          <cell r="BO154">
            <v>392</v>
          </cell>
          <cell r="BP154">
            <v>0.13345570675967211</v>
          </cell>
          <cell r="BQ154">
            <v>120</v>
          </cell>
          <cell r="BR154">
            <v>75</v>
          </cell>
          <cell r="BS154">
            <v>8</v>
          </cell>
          <cell r="BT154">
            <v>15</v>
          </cell>
          <cell r="BU154">
            <v>18</v>
          </cell>
          <cell r="BV154">
            <v>527</v>
          </cell>
          <cell r="BW154">
            <v>349</v>
          </cell>
          <cell r="BX154">
            <v>368</v>
          </cell>
          <cell r="BY154">
            <v>827</v>
          </cell>
          <cell r="BZ154">
            <v>374</v>
          </cell>
        </row>
        <row r="155">
          <cell r="B155">
            <v>6176</v>
          </cell>
          <cell r="C155" t="str">
            <v>Resource Life Insurance Co</v>
          </cell>
          <cell r="D155" t="str">
            <v>S</v>
          </cell>
          <cell r="E155" t="str">
            <v>Credit Life</v>
          </cell>
          <cell r="F155">
            <v>359</v>
          </cell>
          <cell r="G155">
            <v>44522</v>
          </cell>
          <cell r="H155">
            <v>39156</v>
          </cell>
          <cell r="I155">
            <v>31187</v>
          </cell>
          <cell r="J155">
            <v>37445</v>
          </cell>
          <cell r="K155">
            <v>40447</v>
          </cell>
          <cell r="L155">
            <v>2.4288006559242264E-2</v>
          </cell>
          <cell r="M155">
            <v>38703</v>
          </cell>
          <cell r="N155">
            <v>32190</v>
          </cell>
          <cell r="O155">
            <v>30543</v>
          </cell>
          <cell r="P155">
            <v>36603</v>
          </cell>
          <cell r="Q155">
            <v>38536</v>
          </cell>
          <cell r="R155">
            <v>1.081646328702286E-3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 t="str">
            <v>N/A</v>
          </cell>
          <cell r="Y155">
            <v>2416</v>
          </cell>
          <cell r="Z155">
            <v>2216</v>
          </cell>
          <cell r="AA155">
            <v>2323</v>
          </cell>
          <cell r="AB155">
            <v>2708</v>
          </cell>
          <cell r="AC155">
            <v>3031</v>
          </cell>
          <cell r="AD155">
            <v>-5.5117624400721509E-2</v>
          </cell>
          <cell r="AE155">
            <v>1547</v>
          </cell>
          <cell r="AF155">
            <v>1131</v>
          </cell>
          <cell r="AG155">
            <v>-108</v>
          </cell>
          <cell r="AH155">
            <v>951</v>
          </cell>
          <cell r="AI155">
            <v>874</v>
          </cell>
          <cell r="AJ155">
            <v>0.15343923533326245</v>
          </cell>
          <cell r="AK155">
            <v>2686</v>
          </cell>
          <cell r="AL155">
            <v>1301</v>
          </cell>
          <cell r="AM155">
            <v>2100</v>
          </cell>
          <cell r="AN155">
            <v>2552</v>
          </cell>
          <cell r="AO155">
            <v>4220</v>
          </cell>
          <cell r="AP155">
            <v>-0.10680066853367581</v>
          </cell>
          <cell r="AQ155">
            <v>26666</v>
          </cell>
          <cell r="AR155">
            <v>28162</v>
          </cell>
          <cell r="AS155">
            <v>28965</v>
          </cell>
          <cell r="AT155">
            <v>31046</v>
          </cell>
          <cell r="AU155">
            <v>28632</v>
          </cell>
          <cell r="AV155">
            <v>-1.7626706528121552E-2</v>
          </cell>
          <cell r="AW155">
            <v>149526</v>
          </cell>
          <cell r="AX155">
            <v>26883</v>
          </cell>
          <cell r="AY155">
            <v>0</v>
          </cell>
          <cell r="AZ155">
            <v>107</v>
          </cell>
          <cell r="BA155">
            <v>221</v>
          </cell>
          <cell r="BB155">
            <v>4.1001284059693157</v>
          </cell>
          <cell r="BC155">
            <v>463</v>
          </cell>
          <cell r="BD155">
            <v>2974</v>
          </cell>
          <cell r="BE155">
            <v>2540</v>
          </cell>
          <cell r="BF155">
            <v>-3020</v>
          </cell>
          <cell r="BG155">
            <v>5254</v>
          </cell>
          <cell r="BH155">
            <v>6523</v>
          </cell>
          <cell r="BI155">
            <v>-0.17828087236721238</v>
          </cell>
          <cell r="BJ155">
            <v>415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 t="str">
            <v>N/A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</row>
        <row r="156">
          <cell r="B156">
            <v>9877</v>
          </cell>
          <cell r="C156" t="str">
            <v>First Rehabilitation of Amer</v>
          </cell>
          <cell r="D156" t="str">
            <v>S</v>
          </cell>
          <cell r="E156" t="str">
            <v>Group A&amp;H</v>
          </cell>
          <cell r="F156">
            <v>360</v>
          </cell>
          <cell r="G156">
            <v>44456</v>
          </cell>
          <cell r="H156">
            <v>34169</v>
          </cell>
          <cell r="I156">
            <v>29091</v>
          </cell>
          <cell r="J156">
            <v>25619</v>
          </cell>
          <cell r="K156">
            <v>22523</v>
          </cell>
          <cell r="L156">
            <v>0.18529386556835589</v>
          </cell>
          <cell r="M156">
            <v>29669</v>
          </cell>
          <cell r="N156">
            <v>26435</v>
          </cell>
          <cell r="O156">
            <v>22041</v>
          </cell>
          <cell r="P156">
            <v>19210</v>
          </cell>
          <cell r="Q156">
            <v>16470</v>
          </cell>
          <cell r="R156">
            <v>0.15851677691194932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 t="str">
            <v>N/A</v>
          </cell>
          <cell r="Y156">
            <v>1612</v>
          </cell>
          <cell r="Z156">
            <v>1577</v>
          </cell>
          <cell r="AA156">
            <v>1374</v>
          </cell>
          <cell r="AB156">
            <v>1221</v>
          </cell>
          <cell r="AC156">
            <v>865</v>
          </cell>
          <cell r="AD156">
            <v>0.16838838908529119</v>
          </cell>
          <cell r="AE156">
            <v>6983</v>
          </cell>
          <cell r="AF156">
            <v>6151</v>
          </cell>
          <cell r="AG156">
            <v>5651</v>
          </cell>
          <cell r="AH156">
            <v>5087</v>
          </cell>
          <cell r="AI156">
            <v>4919</v>
          </cell>
          <cell r="AJ156">
            <v>9.1544146069729618E-2</v>
          </cell>
          <cell r="AK156">
            <v>3260</v>
          </cell>
          <cell r="AL156">
            <v>3883</v>
          </cell>
          <cell r="AM156">
            <v>2451</v>
          </cell>
          <cell r="AN156">
            <v>2240</v>
          </cell>
          <cell r="AO156">
            <v>1966</v>
          </cell>
          <cell r="AP156">
            <v>0.13477176591541495</v>
          </cell>
          <cell r="AQ156">
            <v>21001</v>
          </cell>
          <cell r="AR156">
            <v>17843</v>
          </cell>
          <cell r="AS156">
            <v>14210</v>
          </cell>
          <cell r="AT156">
            <v>11944</v>
          </cell>
          <cell r="AU156">
            <v>9803</v>
          </cell>
          <cell r="AV156">
            <v>0.20981856077148456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 t="str">
            <v>N/A</v>
          </cell>
          <cell r="BC156">
            <v>327</v>
          </cell>
          <cell r="BD156">
            <v>18404</v>
          </cell>
          <cell r="BE156">
            <v>18156</v>
          </cell>
          <cell r="BF156">
            <v>16242</v>
          </cell>
          <cell r="BG156">
            <v>15024</v>
          </cell>
          <cell r="BH156">
            <v>14758</v>
          </cell>
          <cell r="BI156">
            <v>5.6747379738257213E-2</v>
          </cell>
          <cell r="BJ156">
            <v>415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 t="str">
            <v>N/A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</row>
        <row r="157">
          <cell r="B157">
            <v>7273</v>
          </cell>
          <cell r="C157" t="str">
            <v>Family Benefit Life Ins - MO</v>
          </cell>
          <cell r="D157" t="str">
            <v>S</v>
          </cell>
          <cell r="E157" t="str">
            <v>Indiv Ann</v>
          </cell>
          <cell r="F157">
            <v>361</v>
          </cell>
          <cell r="G157">
            <v>44437</v>
          </cell>
          <cell r="H157">
            <v>41828</v>
          </cell>
          <cell r="I157">
            <v>39403</v>
          </cell>
          <cell r="J157">
            <v>37840</v>
          </cell>
          <cell r="K157">
            <v>35105</v>
          </cell>
          <cell r="L157">
            <v>6.0703345229190159E-2</v>
          </cell>
          <cell r="M157">
            <v>43195</v>
          </cell>
          <cell r="N157">
            <v>40533</v>
          </cell>
          <cell r="O157">
            <v>38297</v>
          </cell>
          <cell r="P157">
            <v>36706</v>
          </cell>
          <cell r="Q157">
            <v>34155</v>
          </cell>
          <cell r="R157">
            <v>6.0461234008202205E-2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 t="str">
            <v>N/A</v>
          </cell>
          <cell r="Y157">
            <v>2761</v>
          </cell>
          <cell r="Z157">
            <v>2693</v>
          </cell>
          <cell r="AA157">
            <v>2625</v>
          </cell>
          <cell r="AB157">
            <v>2463</v>
          </cell>
          <cell r="AC157">
            <v>2143</v>
          </cell>
          <cell r="AD157">
            <v>6.5395992626234509E-2</v>
          </cell>
          <cell r="AE157">
            <v>691</v>
          </cell>
          <cell r="AF157">
            <v>767</v>
          </cell>
          <cell r="AG157">
            <v>733</v>
          </cell>
          <cell r="AH157">
            <v>727</v>
          </cell>
          <cell r="AI157">
            <v>656</v>
          </cell>
          <cell r="AJ157">
            <v>1.3079557497981504E-2</v>
          </cell>
          <cell r="AK157">
            <v>340</v>
          </cell>
          <cell r="AL157">
            <v>416</v>
          </cell>
          <cell r="AM157">
            <v>632</v>
          </cell>
          <cell r="AN157">
            <v>184</v>
          </cell>
          <cell r="AO157">
            <v>500</v>
          </cell>
          <cell r="AP157">
            <v>-9.1913481476829706E-2</v>
          </cell>
          <cell r="AQ157">
            <v>5609</v>
          </cell>
          <cell r="AR157">
            <v>5468</v>
          </cell>
          <cell r="AS157">
            <v>4936</v>
          </cell>
          <cell r="AT157">
            <v>4389</v>
          </cell>
          <cell r="AU157">
            <v>4098</v>
          </cell>
          <cell r="AV157">
            <v>8.162912125069513E-2</v>
          </cell>
          <cell r="AW157">
            <v>2913</v>
          </cell>
          <cell r="AX157">
            <v>1681</v>
          </cell>
          <cell r="AY157">
            <v>1339</v>
          </cell>
          <cell r="AZ157">
            <v>1906</v>
          </cell>
          <cell r="BA157">
            <v>1457</v>
          </cell>
          <cell r="BB157">
            <v>0.18910507655182679</v>
          </cell>
          <cell r="BC157">
            <v>434</v>
          </cell>
          <cell r="BD157">
            <v>4472</v>
          </cell>
          <cell r="BE157">
            <v>3244</v>
          </cell>
          <cell r="BF157">
            <v>2986</v>
          </cell>
          <cell r="BG157">
            <v>3442</v>
          </cell>
          <cell r="BH157">
            <v>2976</v>
          </cell>
          <cell r="BI157">
            <v>0.10717741206519531</v>
          </cell>
          <cell r="BJ157">
            <v>333</v>
          </cell>
          <cell r="BK157">
            <v>113</v>
          </cell>
          <cell r="BL157">
            <v>129</v>
          </cell>
          <cell r="BM157">
            <v>93</v>
          </cell>
          <cell r="BN157">
            <v>91</v>
          </cell>
          <cell r="BO157">
            <v>100</v>
          </cell>
          <cell r="BP157">
            <v>3.1025984771220469E-2</v>
          </cell>
          <cell r="BQ157">
            <v>76</v>
          </cell>
          <cell r="BR157">
            <v>89</v>
          </cell>
          <cell r="BS157">
            <v>88</v>
          </cell>
          <cell r="BT157">
            <v>87</v>
          </cell>
          <cell r="BU157">
            <v>94</v>
          </cell>
          <cell r="BV157">
            <v>37</v>
          </cell>
          <cell r="BW157">
            <v>40</v>
          </cell>
          <cell r="BX157">
            <v>5</v>
          </cell>
          <cell r="BY157">
            <v>4</v>
          </cell>
          <cell r="BZ157">
            <v>6</v>
          </cell>
        </row>
        <row r="158">
          <cell r="B158">
            <v>69964</v>
          </cell>
          <cell r="C158" t="str">
            <v>Individual Assurance Group</v>
          </cell>
          <cell r="D158" t="str">
            <v>S</v>
          </cell>
          <cell r="E158" t="str">
            <v>Multi-Line</v>
          </cell>
          <cell r="F158">
            <v>363</v>
          </cell>
          <cell r="G158">
            <v>43836</v>
          </cell>
          <cell r="H158">
            <v>40831</v>
          </cell>
          <cell r="I158">
            <v>36997</v>
          </cell>
          <cell r="J158">
            <v>33575</v>
          </cell>
          <cell r="K158">
            <v>30154</v>
          </cell>
          <cell r="L158">
            <v>9.8048434093906428E-2</v>
          </cell>
          <cell r="M158">
            <v>38959</v>
          </cell>
          <cell r="N158">
            <v>35379</v>
          </cell>
          <cell r="O158">
            <v>30157</v>
          </cell>
          <cell r="P158">
            <v>27675</v>
          </cell>
          <cell r="Q158">
            <v>24249</v>
          </cell>
          <cell r="R158">
            <v>0.12584471076345236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 t="str">
            <v>N/A</v>
          </cell>
          <cell r="Y158">
            <v>2090</v>
          </cell>
          <cell r="Z158">
            <v>1847</v>
          </cell>
          <cell r="AA158">
            <v>1646</v>
          </cell>
          <cell r="AB158">
            <v>1511</v>
          </cell>
          <cell r="AC158">
            <v>1303</v>
          </cell>
          <cell r="AD158">
            <v>0.12538330362357511</v>
          </cell>
          <cell r="AE158">
            <v>4289</v>
          </cell>
          <cell r="AF158">
            <v>3766</v>
          </cell>
          <cell r="AG158">
            <v>3411</v>
          </cell>
          <cell r="AH158">
            <v>3438</v>
          </cell>
          <cell r="AI158">
            <v>3666</v>
          </cell>
          <cell r="AJ158">
            <v>4.0018097068519255E-2</v>
          </cell>
          <cell r="AK158">
            <v>1419</v>
          </cell>
          <cell r="AL158">
            <v>1267</v>
          </cell>
          <cell r="AM158">
            <v>1443</v>
          </cell>
          <cell r="AN158">
            <v>1381</v>
          </cell>
          <cell r="AO158">
            <v>580</v>
          </cell>
          <cell r="AP158">
            <v>0.25065810079123585</v>
          </cell>
          <cell r="AQ158">
            <v>11948</v>
          </cell>
          <cell r="AR158">
            <v>11073</v>
          </cell>
          <cell r="AS158">
            <v>10100</v>
          </cell>
          <cell r="AT158">
            <v>8629</v>
          </cell>
          <cell r="AU158">
            <v>8090</v>
          </cell>
          <cell r="AV158">
            <v>0.10239357417720216</v>
          </cell>
          <cell r="AW158">
            <v>29384</v>
          </cell>
          <cell r="AX158">
            <v>25334</v>
          </cell>
          <cell r="AY158">
            <v>18431</v>
          </cell>
          <cell r="AZ158">
            <v>17104</v>
          </cell>
          <cell r="BA158">
            <v>16068</v>
          </cell>
          <cell r="BB158">
            <v>0.16288635076023636</v>
          </cell>
          <cell r="BC158">
            <v>288</v>
          </cell>
          <cell r="BD158">
            <v>28061</v>
          </cell>
          <cell r="BE158">
            <v>25762</v>
          </cell>
          <cell r="BF158">
            <v>20571</v>
          </cell>
          <cell r="BG158">
            <v>19825</v>
          </cell>
          <cell r="BH158">
            <v>19664</v>
          </cell>
          <cell r="BI158">
            <v>9.2968938025368222E-2</v>
          </cell>
          <cell r="BJ158">
            <v>240</v>
          </cell>
          <cell r="BK158">
            <v>1358</v>
          </cell>
          <cell r="BL158">
            <v>1150</v>
          </cell>
          <cell r="BM158">
            <v>893</v>
          </cell>
          <cell r="BN158">
            <v>876</v>
          </cell>
          <cell r="BO158">
            <v>974</v>
          </cell>
          <cell r="BP158">
            <v>8.6638787948215765E-2</v>
          </cell>
          <cell r="BQ158">
            <v>1129</v>
          </cell>
          <cell r="BR158">
            <v>899</v>
          </cell>
          <cell r="BS158">
            <v>677</v>
          </cell>
          <cell r="BT158">
            <v>566</v>
          </cell>
          <cell r="BU158">
            <v>700</v>
          </cell>
          <cell r="BV158">
            <v>229</v>
          </cell>
          <cell r="BW158">
            <v>251</v>
          </cell>
          <cell r="BX158">
            <v>216</v>
          </cell>
          <cell r="BY158">
            <v>310</v>
          </cell>
          <cell r="BZ158">
            <v>274</v>
          </cell>
        </row>
        <row r="159">
          <cell r="B159">
            <v>8449</v>
          </cell>
          <cell r="C159" t="str">
            <v>AMEDEX Insurance Company</v>
          </cell>
          <cell r="D159" t="str">
            <v>S</v>
          </cell>
          <cell r="E159" t="str">
            <v>Other A&amp;H</v>
          </cell>
          <cell r="F159">
            <v>370</v>
          </cell>
          <cell r="G159">
            <v>41668</v>
          </cell>
          <cell r="H159">
            <v>34596</v>
          </cell>
          <cell r="I159">
            <v>5743</v>
          </cell>
          <cell r="J159">
            <v>4869</v>
          </cell>
          <cell r="K159">
            <v>3957</v>
          </cell>
          <cell r="L159">
            <v>0.80139582267033271</v>
          </cell>
          <cell r="M159">
            <v>38169</v>
          </cell>
          <cell r="N159">
            <v>33784</v>
          </cell>
          <cell r="O159">
            <v>4920</v>
          </cell>
          <cell r="P159">
            <v>4219</v>
          </cell>
          <cell r="Q159">
            <v>3555</v>
          </cell>
          <cell r="R159">
            <v>0.81016346099742775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 t="str">
            <v>N/A</v>
          </cell>
          <cell r="Y159">
            <v>1865</v>
          </cell>
          <cell r="Z159">
            <v>711</v>
          </cell>
          <cell r="AA159">
            <v>265</v>
          </cell>
          <cell r="AB159">
            <v>250</v>
          </cell>
          <cell r="AC159">
            <v>261</v>
          </cell>
          <cell r="AD159">
            <v>0.63496922442237558</v>
          </cell>
          <cell r="AE159">
            <v>975</v>
          </cell>
          <cell r="AF159">
            <v>282</v>
          </cell>
          <cell r="AG159">
            <v>76</v>
          </cell>
          <cell r="AH159">
            <v>106</v>
          </cell>
          <cell r="AI159">
            <v>122</v>
          </cell>
          <cell r="AJ159">
            <v>0.68136187779287116</v>
          </cell>
          <cell r="AK159">
            <v>5679</v>
          </cell>
          <cell r="AL159">
            <v>1849</v>
          </cell>
          <cell r="AM159">
            <v>759</v>
          </cell>
          <cell r="AN159">
            <v>825</v>
          </cell>
          <cell r="AO159">
            <v>417</v>
          </cell>
          <cell r="AP159">
            <v>0.92102914319961182</v>
          </cell>
          <cell r="AQ159">
            <v>12114</v>
          </cell>
          <cell r="AR159">
            <v>6157</v>
          </cell>
          <cell r="AS159">
            <v>4372</v>
          </cell>
          <cell r="AT159">
            <v>3539</v>
          </cell>
          <cell r="AU159">
            <v>2685</v>
          </cell>
          <cell r="AV159">
            <v>0.45742367404548884</v>
          </cell>
          <cell r="AW159">
            <v>6360</v>
          </cell>
          <cell r="AX159">
            <v>2694</v>
          </cell>
          <cell r="AY159">
            <v>0</v>
          </cell>
          <cell r="AZ159">
            <v>0</v>
          </cell>
          <cell r="BA159">
            <v>0</v>
          </cell>
          <cell r="BB159" t="str">
            <v>N/A</v>
          </cell>
          <cell r="BC159">
            <v>266</v>
          </cell>
          <cell r="BD159">
            <v>36531</v>
          </cell>
          <cell r="BE159">
            <v>23131</v>
          </cell>
          <cell r="BF159">
            <v>3899</v>
          </cell>
          <cell r="BG159">
            <v>4030</v>
          </cell>
          <cell r="BH159">
            <v>2334</v>
          </cell>
          <cell r="BI159">
            <v>0.98902470444899415</v>
          </cell>
          <cell r="BJ159">
            <v>355</v>
          </cell>
          <cell r="BK159">
            <v>52</v>
          </cell>
          <cell r="BL159">
            <v>10</v>
          </cell>
          <cell r="BM159">
            <v>0</v>
          </cell>
          <cell r="BN159">
            <v>0</v>
          </cell>
          <cell r="BO159">
            <v>0</v>
          </cell>
          <cell r="BP159" t="str">
            <v>N/A</v>
          </cell>
          <cell r="BQ159">
            <v>52</v>
          </cell>
          <cell r="BR159">
            <v>10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</row>
        <row r="160">
          <cell r="B160">
            <v>8064</v>
          </cell>
          <cell r="C160" t="str">
            <v>Companion Life Ins Co SC</v>
          </cell>
          <cell r="D160" t="str">
            <v>S</v>
          </cell>
          <cell r="E160" t="str">
            <v>Group Life</v>
          </cell>
          <cell r="F160">
            <v>364</v>
          </cell>
          <cell r="G160">
            <v>43745</v>
          </cell>
          <cell r="H160">
            <v>40448</v>
          </cell>
          <cell r="I160">
            <v>39301</v>
          </cell>
          <cell r="J160">
            <v>41629</v>
          </cell>
          <cell r="K160">
            <v>40126</v>
          </cell>
          <cell r="L160">
            <v>2.1822915563198854E-2</v>
          </cell>
          <cell r="M160">
            <v>39539</v>
          </cell>
          <cell r="N160">
            <v>35655</v>
          </cell>
          <cell r="O160">
            <v>33501</v>
          </cell>
          <cell r="P160">
            <v>36065</v>
          </cell>
          <cell r="Q160">
            <v>34191</v>
          </cell>
          <cell r="R160">
            <v>3.6999315073825083E-2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 t="str">
            <v>N/A</v>
          </cell>
          <cell r="Y160">
            <v>2124</v>
          </cell>
          <cell r="Z160">
            <v>1893</v>
          </cell>
          <cell r="AA160">
            <v>1915</v>
          </cell>
          <cell r="AB160">
            <v>1922</v>
          </cell>
          <cell r="AC160">
            <v>1549</v>
          </cell>
          <cell r="AD160">
            <v>8.2120871627891015E-2</v>
          </cell>
          <cell r="AE160">
            <v>6928</v>
          </cell>
          <cell r="AF160">
            <v>5933</v>
          </cell>
          <cell r="AG160">
            <v>5523</v>
          </cell>
          <cell r="AH160">
            <v>5270</v>
          </cell>
          <cell r="AI160">
            <v>5381</v>
          </cell>
          <cell r="AJ160">
            <v>6.521242055001919E-2</v>
          </cell>
          <cell r="AK160">
            <v>1466</v>
          </cell>
          <cell r="AL160">
            <v>829</v>
          </cell>
          <cell r="AM160">
            <v>1036</v>
          </cell>
          <cell r="AN160">
            <v>1323</v>
          </cell>
          <cell r="AO160">
            <v>483</v>
          </cell>
          <cell r="AP160">
            <v>0.31991726578519158</v>
          </cell>
          <cell r="AQ160">
            <v>20628</v>
          </cell>
          <cell r="AR160">
            <v>19282</v>
          </cell>
          <cell r="AS160">
            <v>17795</v>
          </cell>
          <cell r="AT160">
            <v>16175</v>
          </cell>
          <cell r="AU160">
            <v>14746</v>
          </cell>
          <cell r="AV160">
            <v>8.7541211783248737E-2</v>
          </cell>
          <cell r="AW160">
            <v>0</v>
          </cell>
          <cell r="AX160">
            <v>0</v>
          </cell>
          <cell r="AY160">
            <v>79</v>
          </cell>
          <cell r="AZ160">
            <v>180</v>
          </cell>
          <cell r="BA160">
            <v>128</v>
          </cell>
          <cell r="BB160">
            <v>-0.999</v>
          </cell>
          <cell r="BC160">
            <v>281</v>
          </cell>
          <cell r="BD160">
            <v>30548</v>
          </cell>
          <cell r="BE160">
            <v>28280</v>
          </cell>
          <cell r="BF160">
            <v>24811</v>
          </cell>
          <cell r="BG160">
            <v>21185</v>
          </cell>
          <cell r="BH160">
            <v>22925</v>
          </cell>
          <cell r="BI160">
            <v>7.4405837761825688E-2</v>
          </cell>
          <cell r="BJ160">
            <v>415</v>
          </cell>
          <cell r="BK160">
            <v>0</v>
          </cell>
          <cell r="BL160">
            <v>0</v>
          </cell>
          <cell r="BM160">
            <v>79</v>
          </cell>
          <cell r="BN160">
            <v>180</v>
          </cell>
          <cell r="BO160">
            <v>128</v>
          </cell>
          <cell r="BP160">
            <v>-0.999</v>
          </cell>
          <cell r="BQ160">
            <v>0</v>
          </cell>
          <cell r="BR160">
            <v>0</v>
          </cell>
          <cell r="BS160">
            <v>79</v>
          </cell>
          <cell r="BT160">
            <v>180</v>
          </cell>
          <cell r="BU160">
            <v>128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</row>
        <row r="161">
          <cell r="B161">
            <v>7974</v>
          </cell>
          <cell r="C161" t="str">
            <v>Scott Life Ins Co</v>
          </cell>
          <cell r="D161" t="str">
            <v>S</v>
          </cell>
          <cell r="E161" t="str">
            <v>Credit A&amp;H</v>
          </cell>
          <cell r="F161">
            <v>365</v>
          </cell>
          <cell r="G161">
            <v>43590</v>
          </cell>
          <cell r="H161">
            <v>39456</v>
          </cell>
          <cell r="I161">
            <v>35213</v>
          </cell>
          <cell r="J161">
            <v>32662</v>
          </cell>
          <cell r="K161">
            <v>29119</v>
          </cell>
          <cell r="L161">
            <v>0.10612091225328987</v>
          </cell>
          <cell r="M161">
            <v>42199</v>
          </cell>
          <cell r="N161">
            <v>38269</v>
          </cell>
          <cell r="O161">
            <v>34388</v>
          </cell>
          <cell r="P161">
            <v>31909</v>
          </cell>
          <cell r="Q161">
            <v>28465</v>
          </cell>
          <cell r="R161">
            <v>0.10343750913464508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 t="str">
            <v>N/A</v>
          </cell>
          <cell r="Y161">
            <v>2521</v>
          </cell>
          <cell r="Z161">
            <v>2336</v>
          </cell>
          <cell r="AA161">
            <v>2352</v>
          </cell>
          <cell r="AB161">
            <v>2333</v>
          </cell>
          <cell r="AC161">
            <v>2170</v>
          </cell>
          <cell r="AD161">
            <v>3.8193434186864217E-2</v>
          </cell>
          <cell r="AE161">
            <v>15</v>
          </cell>
          <cell r="AF161">
            <v>17</v>
          </cell>
          <cell r="AG161">
            <v>18</v>
          </cell>
          <cell r="AH161">
            <v>15</v>
          </cell>
          <cell r="AI161">
            <v>3</v>
          </cell>
          <cell r="AJ161">
            <v>0.49534878122122056</v>
          </cell>
          <cell r="AK161">
            <v>3734</v>
          </cell>
          <cell r="AL161">
            <v>3025</v>
          </cell>
          <cell r="AM161">
            <v>2737</v>
          </cell>
          <cell r="AN161">
            <v>2498</v>
          </cell>
          <cell r="AO161">
            <v>2622</v>
          </cell>
          <cell r="AP161">
            <v>9.2409344786885297E-2</v>
          </cell>
          <cell r="AQ161">
            <v>39479</v>
          </cell>
          <cell r="AR161">
            <v>35393</v>
          </cell>
          <cell r="AS161">
            <v>32291</v>
          </cell>
          <cell r="AT161">
            <v>29813</v>
          </cell>
          <cell r="AU161">
            <v>27222</v>
          </cell>
          <cell r="AV161">
            <v>9.7391339485886894E-2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 t="str">
            <v>N/A</v>
          </cell>
          <cell r="BC161">
            <v>462</v>
          </cell>
          <cell r="BD161">
            <v>2977</v>
          </cell>
          <cell r="BE161">
            <v>2751</v>
          </cell>
          <cell r="BF161">
            <v>2699</v>
          </cell>
          <cell r="BG161">
            <v>2105</v>
          </cell>
          <cell r="BH161">
            <v>2229</v>
          </cell>
          <cell r="BI161">
            <v>7.5021602694495454E-2</v>
          </cell>
          <cell r="BJ161">
            <v>415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 t="str">
            <v>N/A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</row>
        <row r="162">
          <cell r="B162">
            <v>7040</v>
          </cell>
          <cell r="C162" t="str">
            <v>Sentinel Security Life Ins Co</v>
          </cell>
          <cell r="D162" t="str">
            <v>S</v>
          </cell>
          <cell r="E162" t="str">
            <v>Ord Life</v>
          </cell>
          <cell r="F162">
            <v>366</v>
          </cell>
          <cell r="G162">
            <v>42974</v>
          </cell>
          <cell r="H162">
            <v>41232</v>
          </cell>
          <cell r="I162">
            <v>38856</v>
          </cell>
          <cell r="J162">
            <v>37487</v>
          </cell>
          <cell r="K162">
            <v>34791</v>
          </cell>
          <cell r="L162">
            <v>5.4228412985466858E-2</v>
          </cell>
          <cell r="M162">
            <v>41573</v>
          </cell>
          <cell r="N162">
            <v>39876</v>
          </cell>
          <cell r="O162">
            <v>37590</v>
          </cell>
          <cell r="P162">
            <v>36244</v>
          </cell>
          <cell r="Q162">
            <v>33589</v>
          </cell>
          <cell r="R162">
            <v>5.4759808583500373E-2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 t="str">
            <v>N/A</v>
          </cell>
          <cell r="Y162">
            <v>2861</v>
          </cell>
          <cell r="Z162">
            <v>2812</v>
          </cell>
          <cell r="AA162">
            <v>2588</v>
          </cell>
          <cell r="AB162">
            <v>2475</v>
          </cell>
          <cell r="AC162">
            <v>2341</v>
          </cell>
          <cell r="AD162">
            <v>5.1426965587491491E-2</v>
          </cell>
          <cell r="AE162">
            <v>1760</v>
          </cell>
          <cell r="AF162">
            <v>1681</v>
          </cell>
          <cell r="AG162">
            <v>1554</v>
          </cell>
          <cell r="AH162">
            <v>1518</v>
          </cell>
          <cell r="AI162">
            <v>1520</v>
          </cell>
          <cell r="AJ162">
            <v>3.733079280330856E-2</v>
          </cell>
          <cell r="AK162">
            <v>1577</v>
          </cell>
          <cell r="AL162">
            <v>1339</v>
          </cell>
          <cell r="AM162">
            <v>1319</v>
          </cell>
          <cell r="AN162">
            <v>1153</v>
          </cell>
          <cell r="AO162">
            <v>1166</v>
          </cell>
          <cell r="AP162">
            <v>7.84084588272594E-2</v>
          </cell>
          <cell r="AQ162">
            <v>15873</v>
          </cell>
          <cell r="AR162">
            <v>14560</v>
          </cell>
          <cell r="AS162">
            <v>12982</v>
          </cell>
          <cell r="AT162">
            <v>12135</v>
          </cell>
          <cell r="AU162">
            <v>11478</v>
          </cell>
          <cell r="AV162">
            <v>8.4421698609556006E-2</v>
          </cell>
          <cell r="AW162">
            <v>915</v>
          </cell>
          <cell r="AX162">
            <v>791</v>
          </cell>
          <cell r="AY162">
            <v>599</v>
          </cell>
          <cell r="AZ162">
            <v>687</v>
          </cell>
          <cell r="BA162">
            <v>720</v>
          </cell>
          <cell r="BB162">
            <v>6.1749706006892932E-2</v>
          </cell>
          <cell r="BC162">
            <v>447</v>
          </cell>
          <cell r="BD162">
            <v>3797</v>
          </cell>
          <cell r="BE162">
            <v>3563</v>
          </cell>
          <cell r="BF162">
            <v>3392</v>
          </cell>
          <cell r="BG162">
            <v>3542</v>
          </cell>
          <cell r="BH162">
            <v>3543</v>
          </cell>
          <cell r="BI162">
            <v>1.7460038988070928E-2</v>
          </cell>
          <cell r="BJ162">
            <v>258</v>
          </cell>
          <cell r="BK162">
            <v>915</v>
          </cell>
          <cell r="BL162">
            <v>791</v>
          </cell>
          <cell r="BM162">
            <v>599</v>
          </cell>
          <cell r="BN162">
            <v>687</v>
          </cell>
          <cell r="BO162">
            <v>720</v>
          </cell>
          <cell r="BP162">
            <v>6.1749706006892932E-2</v>
          </cell>
          <cell r="BQ162">
            <v>801</v>
          </cell>
          <cell r="BR162">
            <v>689</v>
          </cell>
          <cell r="BS162">
            <v>452</v>
          </cell>
          <cell r="BT162">
            <v>433</v>
          </cell>
          <cell r="BU162">
            <v>493</v>
          </cell>
          <cell r="BV162">
            <v>114</v>
          </cell>
          <cell r="BW162">
            <v>102</v>
          </cell>
          <cell r="BX162">
            <v>147</v>
          </cell>
          <cell r="BY162">
            <v>254</v>
          </cell>
          <cell r="BZ162">
            <v>227</v>
          </cell>
        </row>
        <row r="163">
          <cell r="B163">
            <v>8070</v>
          </cell>
          <cell r="C163" t="str">
            <v>Life and Health Ins Co of Amer</v>
          </cell>
          <cell r="D163" t="str">
            <v>S</v>
          </cell>
          <cell r="E163" t="str">
            <v>Other A&amp;H</v>
          </cell>
          <cell r="F163">
            <v>367</v>
          </cell>
          <cell r="G163">
            <v>41910</v>
          </cell>
          <cell r="H163">
            <v>31215</v>
          </cell>
          <cell r="I163">
            <v>30909</v>
          </cell>
          <cell r="J163">
            <v>18207</v>
          </cell>
          <cell r="K163">
            <v>16507</v>
          </cell>
          <cell r="L163">
            <v>0.26229940465681378</v>
          </cell>
          <cell r="M163">
            <v>39365</v>
          </cell>
          <cell r="N163">
            <v>29473</v>
          </cell>
          <cell r="O163">
            <v>29306</v>
          </cell>
          <cell r="P163">
            <v>17317</v>
          </cell>
          <cell r="Q163">
            <v>15302</v>
          </cell>
          <cell r="R163">
            <v>0.26645719175331173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 t="str">
            <v>N/A</v>
          </cell>
          <cell r="Y163">
            <v>1767</v>
          </cell>
          <cell r="Z163">
            <v>1674</v>
          </cell>
          <cell r="AA163">
            <v>1639</v>
          </cell>
          <cell r="AB163">
            <v>944</v>
          </cell>
          <cell r="AC163">
            <v>750</v>
          </cell>
          <cell r="AD163">
            <v>0.23892159087974227</v>
          </cell>
          <cell r="AE163">
            <v>4083</v>
          </cell>
          <cell r="AF163">
            <v>3827</v>
          </cell>
          <cell r="AG163">
            <v>3350</v>
          </cell>
          <cell r="AH163">
            <v>3246</v>
          </cell>
          <cell r="AI163">
            <v>3180</v>
          </cell>
          <cell r="AJ163">
            <v>6.4481369853472817E-2</v>
          </cell>
          <cell r="AK163">
            <v>-889</v>
          </cell>
          <cell r="AL163">
            <v>172</v>
          </cell>
          <cell r="AM163">
            <v>-863</v>
          </cell>
          <cell r="AN163">
            <v>955</v>
          </cell>
          <cell r="AO163">
            <v>1293</v>
          </cell>
          <cell r="AP163" t="str">
            <v>N/A</v>
          </cell>
          <cell r="AQ163">
            <v>5630</v>
          </cell>
          <cell r="AR163">
            <v>5329</v>
          </cell>
          <cell r="AS163">
            <v>5318</v>
          </cell>
          <cell r="AT163">
            <v>4842</v>
          </cell>
          <cell r="AU163">
            <v>3467</v>
          </cell>
          <cell r="AV163">
            <v>0.12885624081969857</v>
          </cell>
          <cell r="AW163">
            <v>973</v>
          </cell>
          <cell r="AX163">
            <v>873</v>
          </cell>
          <cell r="AY163">
            <v>733</v>
          </cell>
          <cell r="AZ163">
            <v>290</v>
          </cell>
          <cell r="BA163">
            <v>460</v>
          </cell>
          <cell r="BB163">
            <v>0.205976241878111</v>
          </cell>
          <cell r="BC163">
            <v>357</v>
          </cell>
          <cell r="BD163">
            <v>13253</v>
          </cell>
          <cell r="BE163">
            <v>10667</v>
          </cell>
          <cell r="BF163">
            <v>11525</v>
          </cell>
          <cell r="BG163">
            <v>8917</v>
          </cell>
          <cell r="BH163">
            <v>10202</v>
          </cell>
          <cell r="BI163">
            <v>6.7596692635005173E-2</v>
          </cell>
          <cell r="BJ163">
            <v>255</v>
          </cell>
          <cell r="BK163">
            <v>973</v>
          </cell>
          <cell r="BL163">
            <v>873</v>
          </cell>
          <cell r="BM163">
            <v>733</v>
          </cell>
          <cell r="BN163">
            <v>290</v>
          </cell>
          <cell r="BO163">
            <v>460</v>
          </cell>
          <cell r="BP163">
            <v>0.205976241878111</v>
          </cell>
          <cell r="BQ163">
            <v>973</v>
          </cell>
          <cell r="BR163">
            <v>873</v>
          </cell>
          <cell r="BS163">
            <v>733</v>
          </cell>
          <cell r="BT163">
            <v>290</v>
          </cell>
          <cell r="BU163">
            <v>460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</row>
        <row r="164">
          <cell r="B164">
            <v>8919</v>
          </cell>
          <cell r="C164" t="str">
            <v>Enterprise Life Ins Co</v>
          </cell>
          <cell r="D164" t="str">
            <v>S</v>
          </cell>
          <cell r="E164" t="str">
            <v>Credit A&amp;H</v>
          </cell>
          <cell r="F164">
            <v>368</v>
          </cell>
          <cell r="G164">
            <v>41799</v>
          </cell>
          <cell r="H164">
            <v>38741</v>
          </cell>
          <cell r="I164">
            <v>37270</v>
          </cell>
          <cell r="J164">
            <v>33137</v>
          </cell>
          <cell r="K164">
            <v>28597</v>
          </cell>
          <cell r="L164">
            <v>9.9540812693833511E-2</v>
          </cell>
          <cell r="M164">
            <v>35342</v>
          </cell>
          <cell r="N164">
            <v>32709</v>
          </cell>
          <cell r="O164">
            <v>32247</v>
          </cell>
          <cell r="P164">
            <v>27437</v>
          </cell>
          <cell r="Q164">
            <v>23314</v>
          </cell>
          <cell r="R164">
            <v>0.1096054536458846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 t="str">
            <v>N/A</v>
          </cell>
          <cell r="Y164">
            <v>3115</v>
          </cell>
          <cell r="Z164">
            <v>2976</v>
          </cell>
          <cell r="AA164">
            <v>2421</v>
          </cell>
          <cell r="AB164">
            <v>1942</v>
          </cell>
          <cell r="AC164">
            <v>1032</v>
          </cell>
          <cell r="AD164">
            <v>0.31808855308766498</v>
          </cell>
          <cell r="AE164">
            <v>4621</v>
          </cell>
          <cell r="AF164">
            <v>3451</v>
          </cell>
          <cell r="AG164">
            <v>3765</v>
          </cell>
          <cell r="AH164">
            <v>4717</v>
          </cell>
          <cell r="AI164">
            <v>4358</v>
          </cell>
          <cell r="AJ164">
            <v>1.4757303288128663E-2</v>
          </cell>
          <cell r="AK164">
            <v>-180</v>
          </cell>
          <cell r="AL164">
            <v>1866</v>
          </cell>
          <cell r="AM164">
            <v>968</v>
          </cell>
          <cell r="AN164">
            <v>-1364</v>
          </cell>
          <cell r="AO164">
            <v>1086</v>
          </cell>
          <cell r="AP164" t="str">
            <v>N/A</v>
          </cell>
          <cell r="AQ164">
            <v>8378</v>
          </cell>
          <cell r="AR164">
            <v>7239</v>
          </cell>
          <cell r="AS164">
            <v>6277</v>
          </cell>
          <cell r="AT164">
            <v>4763</v>
          </cell>
          <cell r="AU164">
            <v>5857</v>
          </cell>
          <cell r="AV164">
            <v>9.3619594673378076E-2</v>
          </cell>
          <cell r="AW164">
            <v>23859</v>
          </cell>
          <cell r="AX164">
            <v>20460</v>
          </cell>
          <cell r="AY164">
            <v>26339</v>
          </cell>
          <cell r="AZ164">
            <v>25639</v>
          </cell>
          <cell r="BA164">
            <v>19270</v>
          </cell>
          <cell r="BB164">
            <v>5.4854671761156965E-2</v>
          </cell>
          <cell r="BC164">
            <v>354</v>
          </cell>
          <cell r="BD164">
            <v>14123</v>
          </cell>
          <cell r="BE164">
            <v>13418</v>
          </cell>
          <cell r="BF164">
            <v>14604</v>
          </cell>
          <cell r="BG164">
            <v>12624</v>
          </cell>
          <cell r="BH164">
            <v>10889</v>
          </cell>
          <cell r="BI164">
            <v>6.7172782479910487E-2</v>
          </cell>
          <cell r="BJ164">
            <v>415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 t="str">
            <v>N/A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</row>
        <row r="165">
          <cell r="B165">
            <v>8181</v>
          </cell>
          <cell r="C165" t="str">
            <v>United Commercial Travelers</v>
          </cell>
          <cell r="D165" t="str">
            <v>F</v>
          </cell>
          <cell r="E165" t="str">
            <v>Other A&amp;H</v>
          </cell>
          <cell r="F165">
            <v>369</v>
          </cell>
          <cell r="G165">
            <v>41724</v>
          </cell>
          <cell r="H165">
            <v>44909</v>
          </cell>
          <cell r="I165">
            <v>43077</v>
          </cell>
          <cell r="J165">
            <v>42698</v>
          </cell>
          <cell r="K165">
            <v>35881</v>
          </cell>
          <cell r="L165">
            <v>3.8437468084755677E-2</v>
          </cell>
          <cell r="M165">
            <v>39879</v>
          </cell>
          <cell r="N165">
            <v>42992</v>
          </cell>
          <cell r="O165">
            <v>40854</v>
          </cell>
          <cell r="P165">
            <v>41190</v>
          </cell>
          <cell r="Q165">
            <v>34689</v>
          </cell>
          <cell r="R165">
            <v>3.5471427926733905E-2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 t="str">
            <v>N/A</v>
          </cell>
          <cell r="Y165">
            <v>1653</v>
          </cell>
          <cell r="Z165">
            <v>2884</v>
          </cell>
          <cell r="AA165">
            <v>2816</v>
          </cell>
          <cell r="AB165">
            <v>3084</v>
          </cell>
          <cell r="AC165">
            <v>2041</v>
          </cell>
          <cell r="AD165">
            <v>-5.1346830152077763E-2</v>
          </cell>
          <cell r="AE165">
            <v>10730</v>
          </cell>
          <cell r="AF165">
            <v>11277</v>
          </cell>
          <cell r="AG165">
            <v>9999</v>
          </cell>
          <cell r="AH165">
            <v>7564</v>
          </cell>
          <cell r="AI165">
            <v>6104</v>
          </cell>
          <cell r="AJ165">
            <v>0.15145322170774769</v>
          </cell>
          <cell r="AK165">
            <v>-2808</v>
          </cell>
          <cell r="AL165">
            <v>-9706</v>
          </cell>
          <cell r="AM165">
            <v>-7025</v>
          </cell>
          <cell r="AN165">
            <v>-968</v>
          </cell>
          <cell r="AO165">
            <v>-611</v>
          </cell>
          <cell r="AP165">
            <v>0.46416146754088883</v>
          </cell>
          <cell r="AQ165">
            <v>5553</v>
          </cell>
          <cell r="AR165">
            <v>4955</v>
          </cell>
          <cell r="AS165">
            <v>13369</v>
          </cell>
          <cell r="AT165">
            <v>21214</v>
          </cell>
          <cell r="AU165">
            <v>22659</v>
          </cell>
          <cell r="AV165">
            <v>-0.29640663795360378</v>
          </cell>
          <cell r="AW165">
            <v>21535</v>
          </cell>
          <cell r="AX165">
            <v>31089</v>
          </cell>
          <cell r="AY165">
            <v>20005</v>
          </cell>
          <cell r="AZ165">
            <v>13799</v>
          </cell>
          <cell r="BA165">
            <v>1992</v>
          </cell>
          <cell r="BB165">
            <v>0.81327588355700831</v>
          </cell>
          <cell r="BC165">
            <v>304</v>
          </cell>
          <cell r="BD165">
            <v>22865</v>
          </cell>
          <cell r="BE165">
            <v>65511</v>
          </cell>
          <cell r="BF165">
            <v>38481</v>
          </cell>
          <cell r="BG165">
            <v>25036</v>
          </cell>
          <cell r="BH165">
            <v>14393</v>
          </cell>
          <cell r="BI165">
            <v>0.12267737386522826</v>
          </cell>
          <cell r="BJ165">
            <v>233</v>
          </cell>
          <cell r="BK165">
            <v>1588</v>
          </cell>
          <cell r="BL165">
            <v>1377</v>
          </cell>
          <cell r="BM165">
            <v>2246</v>
          </cell>
          <cell r="BN165">
            <v>1653</v>
          </cell>
          <cell r="BO165">
            <v>579</v>
          </cell>
          <cell r="BP165">
            <v>0.28689461503103009</v>
          </cell>
          <cell r="BQ165">
            <v>1405</v>
          </cell>
          <cell r="BR165">
            <v>1118</v>
          </cell>
          <cell r="BS165">
            <v>1976</v>
          </cell>
          <cell r="BT165">
            <v>1450</v>
          </cell>
          <cell r="BU165">
            <v>473</v>
          </cell>
          <cell r="BV165">
            <v>183</v>
          </cell>
          <cell r="BW165">
            <v>259</v>
          </cell>
          <cell r="BX165">
            <v>270</v>
          </cell>
          <cell r="BY165">
            <v>203</v>
          </cell>
          <cell r="BZ165">
            <v>106</v>
          </cell>
        </row>
        <row r="166">
          <cell r="B166">
            <v>9777</v>
          </cell>
          <cell r="C166" t="str">
            <v>Ladies Penn Slovak Cath Union</v>
          </cell>
          <cell r="D166" t="str">
            <v>F</v>
          </cell>
          <cell r="E166" t="str">
            <v>Ord Life</v>
          </cell>
          <cell r="F166">
            <v>462</v>
          </cell>
          <cell r="G166">
            <v>14830</v>
          </cell>
          <cell r="H166">
            <v>14469</v>
          </cell>
          <cell r="I166">
            <v>14045</v>
          </cell>
          <cell r="J166">
            <v>13860</v>
          </cell>
          <cell r="K166">
            <v>13601</v>
          </cell>
          <cell r="L166">
            <v>2.1862772389792669E-2</v>
          </cell>
          <cell r="M166">
            <v>14570</v>
          </cell>
          <cell r="N166">
            <v>14191</v>
          </cell>
          <cell r="O166">
            <v>13757</v>
          </cell>
          <cell r="P166">
            <v>13612</v>
          </cell>
          <cell r="Q166">
            <v>13286</v>
          </cell>
          <cell r="R166">
            <v>2.3331460440634257E-2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 t="str">
            <v>N/A</v>
          </cell>
          <cell r="Y166">
            <v>1114</v>
          </cell>
          <cell r="Z166">
            <v>1067</v>
          </cell>
          <cell r="AA166">
            <v>1014</v>
          </cell>
          <cell r="AB166">
            <v>1027</v>
          </cell>
          <cell r="AC166">
            <v>1031</v>
          </cell>
          <cell r="AD166">
            <v>1.9545545227671175E-2</v>
          </cell>
          <cell r="AE166">
            <v>583</v>
          </cell>
          <cell r="AF166">
            <v>518</v>
          </cell>
          <cell r="AG166">
            <v>531</v>
          </cell>
          <cell r="AH166">
            <v>490</v>
          </cell>
          <cell r="AI166">
            <v>457</v>
          </cell>
          <cell r="AJ166">
            <v>6.2767068547483387E-2</v>
          </cell>
          <cell r="AK166">
            <v>207</v>
          </cell>
          <cell r="AL166">
            <v>187</v>
          </cell>
          <cell r="AM166">
            <v>169</v>
          </cell>
          <cell r="AN166">
            <v>146</v>
          </cell>
          <cell r="AO166">
            <v>202</v>
          </cell>
          <cell r="AP166">
            <v>6.1314950953923275E-3</v>
          </cell>
          <cell r="AQ166">
            <v>5966</v>
          </cell>
          <cell r="AR166">
            <v>5741</v>
          </cell>
          <cell r="AS166">
            <v>5627</v>
          </cell>
          <cell r="AT166">
            <v>5444</v>
          </cell>
          <cell r="AU166">
            <v>5321</v>
          </cell>
          <cell r="AV166">
            <v>2.90168765283246E-2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 t="str">
            <v>N/A</v>
          </cell>
          <cell r="BC166">
            <v>546</v>
          </cell>
          <cell r="BD166">
            <v>210</v>
          </cell>
          <cell r="BE166">
            <v>211</v>
          </cell>
          <cell r="BF166">
            <v>236</v>
          </cell>
          <cell r="BG166">
            <v>223</v>
          </cell>
          <cell r="BH166">
            <v>428</v>
          </cell>
          <cell r="BI166">
            <v>-0.16306085415219254</v>
          </cell>
          <cell r="BJ166">
            <v>415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 t="str">
            <v>N/A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</row>
        <row r="167">
          <cell r="B167">
            <v>9124</v>
          </cell>
          <cell r="C167" t="str">
            <v>Century Life Assur Co</v>
          </cell>
          <cell r="D167" t="str">
            <v>S</v>
          </cell>
          <cell r="E167" t="str">
            <v>Multi-Line</v>
          </cell>
          <cell r="F167">
            <v>471</v>
          </cell>
          <cell r="G167">
            <v>14082</v>
          </cell>
          <cell r="H167">
            <v>15310</v>
          </cell>
          <cell r="I167">
            <v>16232</v>
          </cell>
          <cell r="J167">
            <v>15963</v>
          </cell>
          <cell r="K167">
            <v>16023</v>
          </cell>
          <cell r="L167">
            <v>-3.1766450810132747E-2</v>
          </cell>
          <cell r="M167">
            <v>13251</v>
          </cell>
          <cell r="N167">
            <v>14571</v>
          </cell>
          <cell r="O167">
            <v>15355</v>
          </cell>
          <cell r="P167">
            <v>15330</v>
          </cell>
          <cell r="Q167">
            <v>15414</v>
          </cell>
          <cell r="R167">
            <v>-3.7095259422129344E-2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 t="str">
            <v>N/A</v>
          </cell>
          <cell r="Y167">
            <v>648</v>
          </cell>
          <cell r="Z167">
            <v>859</v>
          </cell>
          <cell r="AA167">
            <v>831</v>
          </cell>
          <cell r="AB167">
            <v>839</v>
          </cell>
          <cell r="AC167">
            <v>751</v>
          </cell>
          <cell r="AD167">
            <v>-3.620700109204248E-2</v>
          </cell>
          <cell r="AE167">
            <v>1092</v>
          </cell>
          <cell r="AF167">
            <v>1477</v>
          </cell>
          <cell r="AG167">
            <v>1479</v>
          </cell>
          <cell r="AH167">
            <v>2100</v>
          </cell>
          <cell r="AI167">
            <v>1470</v>
          </cell>
          <cell r="AJ167">
            <v>-7.1618824312268473E-2</v>
          </cell>
          <cell r="AK167">
            <v>640</v>
          </cell>
          <cell r="AL167">
            <v>-93</v>
          </cell>
          <cell r="AM167">
            <v>237</v>
          </cell>
          <cell r="AN167">
            <v>83</v>
          </cell>
          <cell r="AO167">
            <v>294</v>
          </cell>
          <cell r="AP167">
            <v>0.21466959586820769</v>
          </cell>
          <cell r="AQ167">
            <v>3644</v>
          </cell>
          <cell r="AR167">
            <v>4920</v>
          </cell>
          <cell r="AS167">
            <v>6658</v>
          </cell>
          <cell r="AT167">
            <v>6546</v>
          </cell>
          <cell r="AU167">
            <v>6844</v>
          </cell>
          <cell r="AV167">
            <v>-0.14578519964662631</v>
          </cell>
          <cell r="AW167">
            <v>7141</v>
          </cell>
          <cell r="AX167">
            <v>7990</v>
          </cell>
          <cell r="AY167">
            <v>7187</v>
          </cell>
          <cell r="AZ167">
            <v>11811</v>
          </cell>
          <cell r="BA167">
            <v>12864</v>
          </cell>
          <cell r="BB167">
            <v>-0.13683116737019288</v>
          </cell>
          <cell r="BC167">
            <v>440</v>
          </cell>
          <cell r="BD167">
            <v>4296</v>
          </cell>
          <cell r="BE167">
            <v>4315</v>
          </cell>
          <cell r="BF167">
            <v>4891</v>
          </cell>
          <cell r="BG167">
            <v>5708</v>
          </cell>
          <cell r="BH167">
            <v>7177</v>
          </cell>
          <cell r="BI167">
            <v>-0.12040990204901462</v>
          </cell>
          <cell r="BJ167">
            <v>298</v>
          </cell>
          <cell r="BK167">
            <v>370</v>
          </cell>
          <cell r="BL167">
            <v>386</v>
          </cell>
          <cell r="BM167">
            <v>394</v>
          </cell>
          <cell r="BN167">
            <v>435</v>
          </cell>
          <cell r="BO167">
            <v>567</v>
          </cell>
          <cell r="BP167">
            <v>-0.10121737889522668</v>
          </cell>
          <cell r="BQ167">
            <v>150</v>
          </cell>
          <cell r="BR167">
            <v>154</v>
          </cell>
          <cell r="BS167">
            <v>151</v>
          </cell>
          <cell r="BT167">
            <v>168</v>
          </cell>
          <cell r="BU167">
            <v>138</v>
          </cell>
          <cell r="BV167">
            <v>220</v>
          </cell>
          <cell r="BW167">
            <v>232</v>
          </cell>
          <cell r="BX167">
            <v>243</v>
          </cell>
          <cell r="BY167">
            <v>267</v>
          </cell>
          <cell r="BZ167">
            <v>429</v>
          </cell>
        </row>
        <row r="168">
          <cell r="B168">
            <v>6476</v>
          </cell>
          <cell r="C168" t="str">
            <v>Great Atlantic Life Ins Co</v>
          </cell>
          <cell r="D168" t="str">
            <v>S</v>
          </cell>
          <cell r="E168" t="str">
            <v>Credit Life</v>
          </cell>
          <cell r="F168">
            <v>464</v>
          </cell>
          <cell r="G168">
            <v>14455</v>
          </cell>
          <cell r="H168">
            <v>14506</v>
          </cell>
          <cell r="I168">
            <v>14429</v>
          </cell>
          <cell r="J168">
            <v>14497</v>
          </cell>
          <cell r="K168">
            <v>14067</v>
          </cell>
          <cell r="L168">
            <v>6.8253740901867421E-3</v>
          </cell>
          <cell r="M168">
            <v>14198</v>
          </cell>
          <cell r="N168">
            <v>14281</v>
          </cell>
          <cell r="O168">
            <v>14098</v>
          </cell>
          <cell r="P168">
            <v>14117</v>
          </cell>
          <cell r="Q168">
            <v>12416</v>
          </cell>
          <cell r="R168">
            <v>3.4097211382783862E-2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 t="str">
            <v>N/A</v>
          </cell>
          <cell r="Y168">
            <v>1016</v>
          </cell>
          <cell r="Z168">
            <v>908</v>
          </cell>
          <cell r="AA168">
            <v>984</v>
          </cell>
          <cell r="AB168">
            <v>956</v>
          </cell>
          <cell r="AC168">
            <v>973</v>
          </cell>
          <cell r="AD168">
            <v>1.0869787996782823E-2</v>
          </cell>
          <cell r="AE168">
            <v>651</v>
          </cell>
          <cell r="AF168">
            <v>1012</v>
          </cell>
          <cell r="AG168">
            <v>1060</v>
          </cell>
          <cell r="AH168">
            <v>738</v>
          </cell>
          <cell r="AI168">
            <v>760</v>
          </cell>
          <cell r="AJ168">
            <v>-3.7962836694548696E-2</v>
          </cell>
          <cell r="AK168">
            <v>587</v>
          </cell>
          <cell r="AL168">
            <v>786</v>
          </cell>
          <cell r="AM168">
            <v>788</v>
          </cell>
          <cell r="AN168">
            <v>1051</v>
          </cell>
          <cell r="AO168">
            <v>848</v>
          </cell>
          <cell r="AP168">
            <v>-8.7861972111873091E-2</v>
          </cell>
          <cell r="AQ168">
            <v>7822</v>
          </cell>
          <cell r="AR168">
            <v>7110</v>
          </cell>
          <cell r="AS168">
            <v>5972</v>
          </cell>
          <cell r="AT168">
            <v>5453</v>
          </cell>
          <cell r="AU168">
            <v>5810</v>
          </cell>
          <cell r="AV168">
            <v>7.7172902741505719E-2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 t="str">
            <v>N/A</v>
          </cell>
          <cell r="BC168">
            <v>480</v>
          </cell>
          <cell r="BD168">
            <v>2152</v>
          </cell>
          <cell r="BE168">
            <v>2105</v>
          </cell>
          <cell r="BF168">
            <v>2818</v>
          </cell>
          <cell r="BG168">
            <v>4421</v>
          </cell>
          <cell r="BH168">
            <v>4286</v>
          </cell>
          <cell r="BI168">
            <v>-0.15822208941957799</v>
          </cell>
          <cell r="BJ168">
            <v>415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 t="str">
            <v>N/A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</row>
        <row r="169">
          <cell r="B169">
            <v>68486</v>
          </cell>
          <cell r="C169" t="str">
            <v>Healthpartners Ins Co</v>
          </cell>
          <cell r="D169" t="str">
            <v>S</v>
          </cell>
          <cell r="E169" t="str">
            <v>Group A&amp;H</v>
          </cell>
          <cell r="F169">
            <v>465</v>
          </cell>
          <cell r="G169">
            <v>14446</v>
          </cell>
          <cell r="H169">
            <v>0</v>
          </cell>
          <cell r="I169">
            <v>0</v>
          </cell>
          <cell r="J169">
            <v>6517</v>
          </cell>
          <cell r="K169">
            <v>3533</v>
          </cell>
          <cell r="L169">
            <v>0.42200457377346423</v>
          </cell>
          <cell r="M169">
            <v>6922</v>
          </cell>
          <cell r="N169">
            <v>0</v>
          </cell>
          <cell r="O169">
            <v>0</v>
          </cell>
          <cell r="P169">
            <v>5438</v>
          </cell>
          <cell r="Q169">
            <v>3397</v>
          </cell>
          <cell r="R169">
            <v>0.19476918250150141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 t="str">
            <v>N/A</v>
          </cell>
          <cell r="Y169">
            <v>535</v>
          </cell>
          <cell r="Z169">
            <v>0</v>
          </cell>
          <cell r="AA169">
            <v>0</v>
          </cell>
          <cell r="AB169">
            <v>140</v>
          </cell>
          <cell r="AC169">
            <v>69</v>
          </cell>
          <cell r="AD169">
            <v>0.66869195755947997</v>
          </cell>
          <cell r="AE169">
            <v>7385</v>
          </cell>
          <cell r="AF169">
            <v>0</v>
          </cell>
          <cell r="AG169">
            <v>0</v>
          </cell>
          <cell r="AH169">
            <v>3111</v>
          </cell>
          <cell r="AI169">
            <v>1407</v>
          </cell>
          <cell r="AJ169">
            <v>0.51361039112261553</v>
          </cell>
          <cell r="AK169">
            <v>-2786</v>
          </cell>
          <cell r="AL169">
            <v>0</v>
          </cell>
          <cell r="AM169">
            <v>0</v>
          </cell>
          <cell r="AN169">
            <v>-1034</v>
          </cell>
          <cell r="AO169">
            <v>-694</v>
          </cell>
          <cell r="AP169">
            <v>0.41548545282330923</v>
          </cell>
          <cell r="AQ169">
            <v>4717</v>
          </cell>
          <cell r="AR169">
            <v>0</v>
          </cell>
          <cell r="AS169">
            <v>0</v>
          </cell>
          <cell r="AT169">
            <v>2704</v>
          </cell>
          <cell r="AU169">
            <v>1796</v>
          </cell>
          <cell r="AV169">
            <v>0.27303365733045226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4071</v>
          </cell>
          <cell r="BB169">
            <v>-0.999</v>
          </cell>
          <cell r="BC169">
            <v>259</v>
          </cell>
          <cell r="BD169">
            <v>42476</v>
          </cell>
          <cell r="BE169">
            <v>0</v>
          </cell>
          <cell r="BF169">
            <v>0</v>
          </cell>
          <cell r="BG169">
            <v>18725</v>
          </cell>
          <cell r="BH169">
            <v>4071</v>
          </cell>
          <cell r="BI169">
            <v>0.79725883597371561</v>
          </cell>
          <cell r="BJ169">
            <v>415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 t="str">
            <v>N/A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</row>
        <row r="170">
          <cell r="B170">
            <v>9810</v>
          </cell>
          <cell r="C170" t="str">
            <v>Lithuanian Alliance of America</v>
          </cell>
          <cell r="D170" t="str">
            <v>F</v>
          </cell>
          <cell r="E170" t="str">
            <v>Ord Life</v>
          </cell>
          <cell r="F170">
            <v>567</v>
          </cell>
          <cell r="G170">
            <v>3389</v>
          </cell>
          <cell r="H170">
            <v>3260</v>
          </cell>
          <cell r="I170">
            <v>3236</v>
          </cell>
          <cell r="J170">
            <v>3292</v>
          </cell>
          <cell r="K170">
            <v>3280</v>
          </cell>
          <cell r="L170">
            <v>8.2063566109656528E-3</v>
          </cell>
          <cell r="M170">
            <v>3346</v>
          </cell>
          <cell r="N170">
            <v>3221</v>
          </cell>
          <cell r="O170">
            <v>3194</v>
          </cell>
          <cell r="P170">
            <v>3252</v>
          </cell>
          <cell r="Q170">
            <v>3238</v>
          </cell>
          <cell r="R170">
            <v>8.2361689777851917E-3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 t="str">
            <v>N/A</v>
          </cell>
          <cell r="Y170">
            <v>151</v>
          </cell>
          <cell r="Z170">
            <v>167</v>
          </cell>
          <cell r="AA170">
            <v>170</v>
          </cell>
          <cell r="AB170">
            <v>177</v>
          </cell>
          <cell r="AC170">
            <v>182</v>
          </cell>
          <cell r="AD170">
            <v>-4.5608880046588501E-2</v>
          </cell>
          <cell r="AE170">
            <v>186</v>
          </cell>
          <cell r="AF170">
            <v>189</v>
          </cell>
          <cell r="AG170">
            <v>194</v>
          </cell>
          <cell r="AH170">
            <v>184</v>
          </cell>
          <cell r="AI170">
            <v>191</v>
          </cell>
          <cell r="AJ170">
            <v>-6.6097474656362518E-3</v>
          </cell>
          <cell r="AK170">
            <v>-70</v>
          </cell>
          <cell r="AL170">
            <v>-77</v>
          </cell>
          <cell r="AM170">
            <v>-62</v>
          </cell>
          <cell r="AN170">
            <v>-39</v>
          </cell>
          <cell r="AO170">
            <v>0</v>
          </cell>
          <cell r="AP170" t="str">
            <v>N/A</v>
          </cell>
          <cell r="AQ170">
            <v>1610</v>
          </cell>
          <cell r="AR170">
            <v>1487</v>
          </cell>
          <cell r="AS170">
            <v>1444</v>
          </cell>
          <cell r="AT170">
            <v>1520</v>
          </cell>
          <cell r="AU170">
            <v>1579</v>
          </cell>
          <cell r="AV170">
            <v>4.8724428623979719E-3</v>
          </cell>
          <cell r="AW170">
            <v>6</v>
          </cell>
          <cell r="AX170">
            <v>8</v>
          </cell>
          <cell r="AY170">
            <v>5</v>
          </cell>
          <cell r="AZ170">
            <v>4</v>
          </cell>
          <cell r="BA170">
            <v>12</v>
          </cell>
          <cell r="BB170">
            <v>-0.15910358474628547</v>
          </cell>
          <cell r="BC170">
            <v>566</v>
          </cell>
          <cell r="BD170">
            <v>32</v>
          </cell>
          <cell r="BE170">
            <v>37</v>
          </cell>
          <cell r="BF170">
            <v>41</v>
          </cell>
          <cell r="BG170">
            <v>40</v>
          </cell>
          <cell r="BH170">
            <v>53</v>
          </cell>
          <cell r="BI170">
            <v>-0.11850769153337966</v>
          </cell>
          <cell r="BJ170">
            <v>398</v>
          </cell>
          <cell r="BK170">
            <v>6</v>
          </cell>
          <cell r="BL170">
            <v>8</v>
          </cell>
          <cell r="BM170">
            <v>5</v>
          </cell>
          <cell r="BN170">
            <v>4</v>
          </cell>
          <cell r="BO170">
            <v>12</v>
          </cell>
          <cell r="BP170">
            <v>-0.15910358474628547</v>
          </cell>
          <cell r="BQ170">
            <v>0</v>
          </cell>
          <cell r="BR170">
            <v>1</v>
          </cell>
          <cell r="BS170">
            <v>1</v>
          </cell>
          <cell r="BT170">
            <v>1</v>
          </cell>
          <cell r="BU170">
            <v>1</v>
          </cell>
          <cell r="BV170">
            <v>6</v>
          </cell>
          <cell r="BW170">
            <v>7</v>
          </cell>
          <cell r="BX170">
            <v>4</v>
          </cell>
          <cell r="BY170">
            <v>3</v>
          </cell>
          <cell r="BZ170">
            <v>11</v>
          </cell>
        </row>
        <row r="171">
          <cell r="B171">
            <v>8117</v>
          </cell>
          <cell r="C171" t="str">
            <v>Wilbert Life Ins Co</v>
          </cell>
          <cell r="D171" t="str">
            <v>S</v>
          </cell>
          <cell r="E171" t="str">
            <v>Ord Life</v>
          </cell>
          <cell r="F171">
            <v>561</v>
          </cell>
          <cell r="G171">
            <v>4041</v>
          </cell>
          <cell r="H171">
            <v>3747</v>
          </cell>
          <cell r="I171">
            <v>3429</v>
          </cell>
          <cell r="J171">
            <v>4033</v>
          </cell>
          <cell r="K171">
            <v>4154</v>
          </cell>
          <cell r="L171">
            <v>-6.8711696567086856E-3</v>
          </cell>
          <cell r="M171">
            <v>4004</v>
          </cell>
          <cell r="N171">
            <v>3668</v>
          </cell>
          <cell r="O171">
            <v>3395</v>
          </cell>
          <cell r="P171">
            <v>4023</v>
          </cell>
          <cell r="Q171">
            <v>4137</v>
          </cell>
          <cell r="R171">
            <v>-8.1359788103087423E-3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 t="str">
            <v>N/A</v>
          </cell>
          <cell r="Y171">
            <v>289</v>
          </cell>
          <cell r="Z171">
            <v>278</v>
          </cell>
          <cell r="AA171">
            <v>268</v>
          </cell>
          <cell r="AB171">
            <v>235</v>
          </cell>
          <cell r="AC171">
            <v>398</v>
          </cell>
          <cell r="AD171">
            <v>-7.6889496268704907E-2</v>
          </cell>
          <cell r="AE171">
            <v>179</v>
          </cell>
          <cell r="AF171">
            <v>219</v>
          </cell>
          <cell r="AG171">
            <v>685</v>
          </cell>
          <cell r="AH171">
            <v>260</v>
          </cell>
          <cell r="AI171">
            <v>258</v>
          </cell>
          <cell r="AJ171">
            <v>-8.734144048645151E-2</v>
          </cell>
          <cell r="AK171">
            <v>76</v>
          </cell>
          <cell r="AL171">
            <v>88</v>
          </cell>
          <cell r="AM171">
            <v>-452</v>
          </cell>
          <cell r="AN171">
            <v>-62</v>
          </cell>
          <cell r="AO171">
            <v>24</v>
          </cell>
          <cell r="AP171">
            <v>0.33398389870538486</v>
          </cell>
          <cell r="AQ171">
            <v>640</v>
          </cell>
          <cell r="AR171">
            <v>505</v>
          </cell>
          <cell r="AS171">
            <v>382</v>
          </cell>
          <cell r="AT171">
            <v>539</v>
          </cell>
          <cell r="AU171">
            <v>616</v>
          </cell>
          <cell r="AV171">
            <v>9.6011008686802575E-3</v>
          </cell>
          <cell r="AW171">
            <v>103</v>
          </cell>
          <cell r="AX171">
            <v>145</v>
          </cell>
          <cell r="AY171">
            <v>143</v>
          </cell>
          <cell r="AZ171">
            <v>201</v>
          </cell>
          <cell r="BA171">
            <v>230</v>
          </cell>
          <cell r="BB171">
            <v>-0.18195471246189449</v>
          </cell>
          <cell r="BC171">
            <v>530</v>
          </cell>
          <cell r="BD171">
            <v>381</v>
          </cell>
          <cell r="BE171">
            <v>440</v>
          </cell>
          <cell r="BF171">
            <v>421</v>
          </cell>
          <cell r="BG171">
            <v>442</v>
          </cell>
          <cell r="BH171">
            <v>479</v>
          </cell>
          <cell r="BI171">
            <v>-5.5618728966463936E-2</v>
          </cell>
          <cell r="BJ171">
            <v>335</v>
          </cell>
          <cell r="BK171">
            <v>103</v>
          </cell>
          <cell r="BL171">
            <v>143</v>
          </cell>
          <cell r="BM171">
            <v>143</v>
          </cell>
          <cell r="BN171">
            <v>200</v>
          </cell>
          <cell r="BO171">
            <v>230</v>
          </cell>
          <cell r="BP171">
            <v>-0.18195471246189449</v>
          </cell>
          <cell r="BQ171">
            <v>16</v>
          </cell>
          <cell r="BR171">
            <v>23</v>
          </cell>
          <cell r="BS171">
            <v>28</v>
          </cell>
          <cell r="BT171">
            <v>44</v>
          </cell>
          <cell r="BU171">
            <v>41</v>
          </cell>
          <cell r="BV171">
            <v>87</v>
          </cell>
          <cell r="BW171">
            <v>120</v>
          </cell>
          <cell r="BX171">
            <v>115</v>
          </cell>
          <cell r="BY171">
            <v>156</v>
          </cell>
          <cell r="BZ171">
            <v>189</v>
          </cell>
        </row>
        <row r="172">
          <cell r="B172">
            <v>68729</v>
          </cell>
          <cell r="C172" t="str">
            <v>Mag Mutual Life Ins Co</v>
          </cell>
          <cell r="D172" t="str">
            <v>S</v>
          </cell>
          <cell r="E172" t="str">
            <v>None</v>
          </cell>
          <cell r="F172">
            <v>562</v>
          </cell>
          <cell r="G172">
            <v>4034</v>
          </cell>
          <cell r="H172">
            <v>3895</v>
          </cell>
          <cell r="I172">
            <v>4050</v>
          </cell>
          <cell r="J172">
            <v>3961</v>
          </cell>
          <cell r="K172">
            <v>3636</v>
          </cell>
          <cell r="L172">
            <v>2.630868677816995E-2</v>
          </cell>
          <cell r="M172">
            <v>3989</v>
          </cell>
          <cell r="N172">
            <v>3753</v>
          </cell>
          <cell r="O172">
            <v>3692</v>
          </cell>
          <cell r="P172">
            <v>3611</v>
          </cell>
          <cell r="Q172">
            <v>3499</v>
          </cell>
          <cell r="R172">
            <v>3.3308551260661387E-2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 t="str">
            <v>N/A</v>
          </cell>
          <cell r="Y172">
            <v>239</v>
          </cell>
          <cell r="Z172">
            <v>231</v>
          </cell>
          <cell r="AA172">
            <v>230</v>
          </cell>
          <cell r="AB172">
            <v>221</v>
          </cell>
          <cell r="AC172">
            <v>142</v>
          </cell>
          <cell r="AD172">
            <v>0.13900961219541147</v>
          </cell>
          <cell r="AE172">
            <v>50</v>
          </cell>
          <cell r="AF172">
            <v>67</v>
          </cell>
          <cell r="AG172">
            <v>94</v>
          </cell>
          <cell r="AH172">
            <v>88</v>
          </cell>
          <cell r="AI172">
            <v>104</v>
          </cell>
          <cell r="AJ172">
            <v>-0.16730843328304543</v>
          </cell>
          <cell r="AK172">
            <v>120</v>
          </cell>
          <cell r="AL172">
            <v>266</v>
          </cell>
          <cell r="AM172">
            <v>67</v>
          </cell>
          <cell r="AN172">
            <v>73</v>
          </cell>
          <cell r="AO172">
            <v>4</v>
          </cell>
          <cell r="AP172">
            <v>1.340347319320716</v>
          </cell>
          <cell r="AQ172">
            <v>4029</v>
          </cell>
          <cell r="AR172">
            <v>3909</v>
          </cell>
          <cell r="AS172">
            <v>3643</v>
          </cell>
          <cell r="AT172">
            <v>3577</v>
          </cell>
          <cell r="AU172">
            <v>3505</v>
          </cell>
          <cell r="AV172">
            <v>3.5445657948111067E-2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 t="str">
            <v>N/A</v>
          </cell>
          <cell r="BC172">
            <v>576</v>
          </cell>
          <cell r="BD172">
            <v>0</v>
          </cell>
          <cell r="BE172">
            <v>-504</v>
          </cell>
          <cell r="BF172">
            <v>237</v>
          </cell>
          <cell r="BG172">
            <v>156</v>
          </cell>
          <cell r="BH172">
            <v>111</v>
          </cell>
          <cell r="BI172">
            <v>-0.999</v>
          </cell>
          <cell r="BJ172">
            <v>415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 t="str">
            <v>N/A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</row>
        <row r="173">
          <cell r="B173">
            <v>9452</v>
          </cell>
          <cell r="C173" t="str">
            <v>First Oklahoma Life Ins Co</v>
          </cell>
          <cell r="D173" t="str">
            <v>S</v>
          </cell>
          <cell r="E173" t="str">
            <v>Credit Life</v>
          </cell>
          <cell r="F173">
            <v>563</v>
          </cell>
          <cell r="G173">
            <v>3969</v>
          </cell>
          <cell r="H173">
            <v>3898</v>
          </cell>
          <cell r="I173">
            <v>4359</v>
          </cell>
          <cell r="J173">
            <v>4041</v>
          </cell>
          <cell r="K173">
            <v>3642</v>
          </cell>
          <cell r="L173">
            <v>2.17279862876661E-2</v>
          </cell>
          <cell r="M173">
            <v>3830</v>
          </cell>
          <cell r="N173">
            <v>3686</v>
          </cell>
          <cell r="O173">
            <v>4223</v>
          </cell>
          <cell r="P173">
            <v>3934</v>
          </cell>
          <cell r="Q173">
            <v>3538</v>
          </cell>
          <cell r="R173">
            <v>2.0023638332814783E-2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 t="str">
            <v>N/A</v>
          </cell>
          <cell r="Y173">
            <v>161</v>
          </cell>
          <cell r="Z173">
            <v>201</v>
          </cell>
          <cell r="AA173">
            <v>191</v>
          </cell>
          <cell r="AB173">
            <v>196</v>
          </cell>
          <cell r="AC173">
            <v>122</v>
          </cell>
          <cell r="AD173">
            <v>7.1806808078275913E-2</v>
          </cell>
          <cell r="AE173">
            <v>470</v>
          </cell>
          <cell r="AF173">
            <v>560</v>
          </cell>
          <cell r="AG173">
            <v>539</v>
          </cell>
          <cell r="AH173">
            <v>544</v>
          </cell>
          <cell r="AI173">
            <v>443</v>
          </cell>
          <cell r="AJ173">
            <v>1.4900655313130683E-2</v>
          </cell>
          <cell r="AK173">
            <v>101</v>
          </cell>
          <cell r="AL173">
            <v>119</v>
          </cell>
          <cell r="AM173">
            <v>56</v>
          </cell>
          <cell r="AN173">
            <v>97</v>
          </cell>
          <cell r="AO173">
            <v>141</v>
          </cell>
          <cell r="AP173">
            <v>-8.0025975322860918E-2</v>
          </cell>
          <cell r="AQ173">
            <v>1021</v>
          </cell>
          <cell r="AR173">
            <v>1003</v>
          </cell>
          <cell r="AS173">
            <v>1962</v>
          </cell>
          <cell r="AT173">
            <v>1998</v>
          </cell>
          <cell r="AU173">
            <v>2035</v>
          </cell>
          <cell r="AV173">
            <v>-0.15838138606747013</v>
          </cell>
          <cell r="AW173">
            <v>3535</v>
          </cell>
          <cell r="AX173">
            <v>4066</v>
          </cell>
          <cell r="AY173">
            <v>3618</v>
          </cell>
          <cell r="AZ173">
            <v>3311</v>
          </cell>
          <cell r="BA173">
            <v>2933</v>
          </cell>
          <cell r="BB173">
            <v>4.77781529128413E-2</v>
          </cell>
          <cell r="BC173">
            <v>483</v>
          </cell>
          <cell r="BD173">
            <v>1972</v>
          </cell>
          <cell r="BE173">
            <v>2292</v>
          </cell>
          <cell r="BF173">
            <v>2018</v>
          </cell>
          <cell r="BG173">
            <v>1712</v>
          </cell>
          <cell r="BH173">
            <v>1453</v>
          </cell>
          <cell r="BI173">
            <v>7.9345099545526307E-2</v>
          </cell>
          <cell r="BJ173">
            <v>415</v>
          </cell>
          <cell r="BK173">
            <v>0</v>
          </cell>
          <cell r="BL173">
            <v>0</v>
          </cell>
          <cell r="BM173">
            <v>1</v>
          </cell>
          <cell r="BN173">
            <v>0</v>
          </cell>
          <cell r="BO173">
            <v>0</v>
          </cell>
          <cell r="BP173" t="str">
            <v>N/A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1</v>
          </cell>
          <cell r="BY173">
            <v>0</v>
          </cell>
          <cell r="BZ173">
            <v>0</v>
          </cell>
        </row>
        <row r="174">
          <cell r="B174">
            <v>9519</v>
          </cell>
          <cell r="C174" t="str">
            <v>Hemisphere Life Insurance Co</v>
          </cell>
          <cell r="D174" t="str">
            <v>S</v>
          </cell>
          <cell r="E174" t="str">
            <v>Ord Life</v>
          </cell>
          <cell r="F174">
            <v>564</v>
          </cell>
          <cell r="G174">
            <v>3806</v>
          </cell>
          <cell r="H174">
            <v>3764</v>
          </cell>
          <cell r="I174">
            <v>3203</v>
          </cell>
          <cell r="J174">
            <v>2888</v>
          </cell>
          <cell r="K174">
            <v>2808</v>
          </cell>
          <cell r="L174">
            <v>7.899124330486007E-2</v>
          </cell>
          <cell r="M174">
            <v>3759</v>
          </cell>
          <cell r="N174">
            <v>2450</v>
          </cell>
          <cell r="O174">
            <v>2553</v>
          </cell>
          <cell r="P174">
            <v>2398</v>
          </cell>
          <cell r="Q174">
            <v>2209</v>
          </cell>
          <cell r="R174">
            <v>0.14213950245196391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 t="str">
            <v>N/A</v>
          </cell>
          <cell r="Y174">
            <v>129</v>
          </cell>
          <cell r="Z174">
            <v>191</v>
          </cell>
          <cell r="AA174">
            <v>159</v>
          </cell>
          <cell r="AB174">
            <v>150</v>
          </cell>
          <cell r="AC174">
            <v>122</v>
          </cell>
          <cell r="AD174">
            <v>1.4045564848160635E-2</v>
          </cell>
          <cell r="AE174">
            <v>788</v>
          </cell>
          <cell r="AF174">
            <v>468</v>
          </cell>
          <cell r="AG174">
            <v>118</v>
          </cell>
          <cell r="AH174">
            <v>240</v>
          </cell>
          <cell r="AI174">
            <v>483</v>
          </cell>
          <cell r="AJ174">
            <v>0.13017259392908043</v>
          </cell>
          <cell r="AK174">
            <v>267</v>
          </cell>
          <cell r="AL174">
            <v>-480</v>
          </cell>
          <cell r="AM174">
            <v>402</v>
          </cell>
          <cell r="AN174">
            <v>-26</v>
          </cell>
          <cell r="AO174">
            <v>384</v>
          </cell>
          <cell r="AP174">
            <v>-8.6843932283261968E-2</v>
          </cell>
          <cell r="AQ174">
            <v>2928</v>
          </cell>
          <cell r="AR174">
            <v>2414</v>
          </cell>
          <cell r="AS174">
            <v>2957</v>
          </cell>
          <cell r="AT174">
            <v>2500</v>
          </cell>
          <cell r="AU174">
            <v>2628</v>
          </cell>
          <cell r="AV174">
            <v>2.7392587148904569E-2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 t="str">
            <v>N/A</v>
          </cell>
          <cell r="BC174">
            <v>361</v>
          </cell>
          <cell r="BD174">
            <v>12427</v>
          </cell>
          <cell r="BE174">
            <v>1282</v>
          </cell>
          <cell r="BF174">
            <v>2268</v>
          </cell>
          <cell r="BG174">
            <v>2279</v>
          </cell>
          <cell r="BH174">
            <v>2716</v>
          </cell>
          <cell r="BI174">
            <v>0.46254464884382318</v>
          </cell>
          <cell r="BJ174">
            <v>415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 t="str">
            <v>N/A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</row>
        <row r="175">
          <cell r="B175">
            <v>68018</v>
          </cell>
          <cell r="C175" t="str">
            <v>Cameron Life Ins Co</v>
          </cell>
          <cell r="D175" t="str">
            <v>S</v>
          </cell>
          <cell r="E175" t="str">
            <v>Ord Life</v>
          </cell>
          <cell r="F175">
            <v>565</v>
          </cell>
          <cell r="G175">
            <v>3660</v>
          </cell>
          <cell r="H175">
            <v>3308</v>
          </cell>
          <cell r="I175">
            <v>3049</v>
          </cell>
          <cell r="J175">
            <v>2914</v>
          </cell>
          <cell r="K175">
            <v>2512</v>
          </cell>
          <cell r="L175">
            <v>9.866518492088884E-2</v>
          </cell>
          <cell r="M175">
            <v>3480</v>
          </cell>
          <cell r="N175">
            <v>3154</v>
          </cell>
          <cell r="O175">
            <v>2889</v>
          </cell>
          <cell r="P175">
            <v>2772</v>
          </cell>
          <cell r="Q175">
            <v>2412</v>
          </cell>
          <cell r="R175">
            <v>9.5974589758739529E-2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 t="str">
            <v>N/A</v>
          </cell>
          <cell r="Y175">
            <v>194</v>
          </cell>
          <cell r="Z175">
            <v>188</v>
          </cell>
          <cell r="AA175">
            <v>171</v>
          </cell>
          <cell r="AB175">
            <v>166</v>
          </cell>
          <cell r="AC175">
            <v>145</v>
          </cell>
          <cell r="AD175">
            <v>7.5495089746095367E-2</v>
          </cell>
          <cell r="AE175">
            <v>214</v>
          </cell>
          <cell r="AF175">
            <v>215</v>
          </cell>
          <cell r="AG175">
            <v>246</v>
          </cell>
          <cell r="AH175">
            <v>171</v>
          </cell>
          <cell r="AI175">
            <v>177</v>
          </cell>
          <cell r="AJ175">
            <v>4.860066004746548E-2</v>
          </cell>
          <cell r="AK175">
            <v>17</v>
          </cell>
          <cell r="AL175">
            <v>90</v>
          </cell>
          <cell r="AM175">
            <v>-42</v>
          </cell>
          <cell r="AN175">
            <v>21</v>
          </cell>
          <cell r="AO175">
            <v>58</v>
          </cell>
          <cell r="AP175">
            <v>-0.2642077113724895</v>
          </cell>
          <cell r="AQ175">
            <v>1544</v>
          </cell>
          <cell r="AR175">
            <v>1504</v>
          </cell>
          <cell r="AS175">
            <v>1398</v>
          </cell>
          <cell r="AT175">
            <v>1436</v>
          </cell>
          <cell r="AU175">
            <v>1382</v>
          </cell>
          <cell r="AV175">
            <v>2.8098707676789524E-2</v>
          </cell>
          <cell r="AW175">
            <v>334</v>
          </cell>
          <cell r="AX175">
            <v>91</v>
          </cell>
          <cell r="AY175">
            <v>199</v>
          </cell>
          <cell r="AZ175">
            <v>280</v>
          </cell>
          <cell r="BA175">
            <v>408</v>
          </cell>
          <cell r="BB175">
            <v>-4.8800581897658901E-2</v>
          </cell>
          <cell r="BC175">
            <v>520</v>
          </cell>
          <cell r="BD175">
            <v>687</v>
          </cell>
          <cell r="BE175">
            <v>457</v>
          </cell>
          <cell r="BF175">
            <v>510</v>
          </cell>
          <cell r="BG175">
            <v>532</v>
          </cell>
          <cell r="BH175">
            <v>614</v>
          </cell>
          <cell r="BI175">
            <v>2.8482938260322607E-2</v>
          </cell>
          <cell r="BJ175">
            <v>348</v>
          </cell>
          <cell r="BK175">
            <v>68</v>
          </cell>
          <cell r="BL175">
            <v>79</v>
          </cell>
          <cell r="BM175">
            <v>122</v>
          </cell>
          <cell r="BN175">
            <v>91</v>
          </cell>
          <cell r="BO175">
            <v>99</v>
          </cell>
          <cell r="BP175">
            <v>-8.9628969040233541E-2</v>
          </cell>
          <cell r="BQ175">
            <v>59</v>
          </cell>
          <cell r="BR175">
            <v>71</v>
          </cell>
          <cell r="BS175">
            <v>115</v>
          </cell>
          <cell r="BT175">
            <v>83</v>
          </cell>
          <cell r="BU175">
            <v>93</v>
          </cell>
          <cell r="BV175">
            <v>9</v>
          </cell>
          <cell r="BW175">
            <v>8</v>
          </cell>
          <cell r="BX175">
            <v>7</v>
          </cell>
          <cell r="BY175">
            <v>8</v>
          </cell>
          <cell r="BZ175">
            <v>6</v>
          </cell>
        </row>
        <row r="176">
          <cell r="B176">
            <v>68022</v>
          </cell>
          <cell r="C176" t="str">
            <v>Colonial Empire Life Ins Co</v>
          </cell>
          <cell r="D176" t="str">
            <v>S</v>
          </cell>
          <cell r="E176" t="str">
            <v>None</v>
          </cell>
          <cell r="F176">
            <v>566</v>
          </cell>
          <cell r="G176">
            <v>3515</v>
          </cell>
          <cell r="H176">
            <v>3407</v>
          </cell>
          <cell r="I176">
            <v>0</v>
          </cell>
          <cell r="J176">
            <v>3417</v>
          </cell>
          <cell r="K176">
            <v>3295</v>
          </cell>
          <cell r="L176">
            <v>1.6289591276854944E-2</v>
          </cell>
          <cell r="M176">
            <v>3510</v>
          </cell>
          <cell r="N176">
            <v>3397</v>
          </cell>
          <cell r="O176">
            <v>0</v>
          </cell>
          <cell r="P176">
            <v>3453</v>
          </cell>
          <cell r="Q176">
            <v>3256</v>
          </cell>
          <cell r="R176">
            <v>1.8956584487471152E-2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 t="str">
            <v>N/A</v>
          </cell>
          <cell r="Y176">
            <v>99</v>
          </cell>
          <cell r="Z176">
            <v>110</v>
          </cell>
          <cell r="AA176">
            <v>0</v>
          </cell>
          <cell r="AB176">
            <v>150</v>
          </cell>
          <cell r="AC176">
            <v>126</v>
          </cell>
          <cell r="AD176">
            <v>-5.8509022651879933E-2</v>
          </cell>
          <cell r="AE176">
            <v>153</v>
          </cell>
          <cell r="AF176">
            <v>159</v>
          </cell>
          <cell r="AG176">
            <v>0</v>
          </cell>
          <cell r="AH176">
            <v>151</v>
          </cell>
          <cell r="AI176">
            <v>165</v>
          </cell>
          <cell r="AJ176">
            <v>-1.8699835492250971E-2</v>
          </cell>
          <cell r="AK176">
            <v>-4</v>
          </cell>
          <cell r="AL176">
            <v>338</v>
          </cell>
          <cell r="AM176">
            <v>0</v>
          </cell>
          <cell r="AN176">
            <v>-123</v>
          </cell>
          <cell r="AO176">
            <v>35</v>
          </cell>
          <cell r="AP176" t="str">
            <v>N/A</v>
          </cell>
          <cell r="AQ176">
            <v>2937</v>
          </cell>
          <cell r="AR176">
            <v>2772</v>
          </cell>
          <cell r="AS176">
            <v>0</v>
          </cell>
          <cell r="AT176">
            <v>1804</v>
          </cell>
          <cell r="AU176">
            <v>1834</v>
          </cell>
          <cell r="AV176">
            <v>0.12493169650514571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 t="str">
            <v>N/A</v>
          </cell>
          <cell r="BC176">
            <v>576</v>
          </cell>
          <cell r="BD176">
            <v>0</v>
          </cell>
          <cell r="BE176">
            <v>-991</v>
          </cell>
          <cell r="BF176">
            <v>0</v>
          </cell>
          <cell r="BG176">
            <v>944</v>
          </cell>
          <cell r="BH176">
            <v>737</v>
          </cell>
          <cell r="BI176">
            <v>-0.999</v>
          </cell>
          <cell r="BJ176">
            <v>415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 t="str">
            <v>N/A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</row>
        <row r="177">
          <cell r="B177">
            <v>68282</v>
          </cell>
          <cell r="C177" t="str">
            <v>Southwest Credit Life Inc</v>
          </cell>
          <cell r="D177" t="str">
            <v>S</v>
          </cell>
          <cell r="E177" t="str">
            <v>Credit Life</v>
          </cell>
          <cell r="F177">
            <v>568</v>
          </cell>
          <cell r="G177">
            <v>3384</v>
          </cell>
          <cell r="H177">
            <v>3173</v>
          </cell>
          <cell r="I177">
            <v>2986</v>
          </cell>
          <cell r="J177">
            <v>0</v>
          </cell>
          <cell r="K177">
            <v>2558</v>
          </cell>
          <cell r="L177">
            <v>7.2463334883481154E-2</v>
          </cell>
          <cell r="M177">
            <v>3343</v>
          </cell>
          <cell r="N177">
            <v>3121</v>
          </cell>
          <cell r="O177">
            <v>2927</v>
          </cell>
          <cell r="P177">
            <v>0</v>
          </cell>
          <cell r="Q177">
            <v>2549</v>
          </cell>
          <cell r="R177">
            <v>7.0142557075444811E-2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 t="str">
            <v>N/A</v>
          </cell>
          <cell r="Y177">
            <v>202</v>
          </cell>
          <cell r="Z177">
            <v>202</v>
          </cell>
          <cell r="AA177">
            <v>193</v>
          </cell>
          <cell r="AB177">
            <v>0</v>
          </cell>
          <cell r="AC177">
            <v>123</v>
          </cell>
          <cell r="AD177">
            <v>0.13203945736971842</v>
          </cell>
          <cell r="AE177">
            <v>162</v>
          </cell>
          <cell r="AF177">
            <v>93</v>
          </cell>
          <cell r="AG177">
            <v>89</v>
          </cell>
          <cell r="AH177">
            <v>0</v>
          </cell>
          <cell r="AI177">
            <v>89</v>
          </cell>
          <cell r="AJ177">
            <v>0.16153219507362368</v>
          </cell>
          <cell r="AK177">
            <v>85</v>
          </cell>
          <cell r="AL177">
            <v>136</v>
          </cell>
          <cell r="AM177">
            <v>154</v>
          </cell>
          <cell r="AN177">
            <v>0</v>
          </cell>
          <cell r="AO177">
            <v>88</v>
          </cell>
          <cell r="AP177">
            <v>-8.6339014351859526E-3</v>
          </cell>
          <cell r="AQ177">
            <v>3117</v>
          </cell>
          <cell r="AR177">
            <v>3011</v>
          </cell>
          <cell r="AS177">
            <v>2770</v>
          </cell>
          <cell r="AT177">
            <v>0</v>
          </cell>
          <cell r="AU177">
            <v>2167</v>
          </cell>
          <cell r="AV177">
            <v>9.5139573531335245E-2</v>
          </cell>
          <cell r="AW177">
            <v>190</v>
          </cell>
          <cell r="AX177">
            <v>129</v>
          </cell>
          <cell r="AY177">
            <v>94</v>
          </cell>
          <cell r="AZ177">
            <v>0</v>
          </cell>
          <cell r="BA177">
            <v>150</v>
          </cell>
          <cell r="BB177">
            <v>6.0878347286942927E-2</v>
          </cell>
          <cell r="BC177">
            <v>547</v>
          </cell>
          <cell r="BD177">
            <v>190</v>
          </cell>
          <cell r="BE177">
            <v>129</v>
          </cell>
          <cell r="BF177">
            <v>94</v>
          </cell>
          <cell r="BG177">
            <v>0</v>
          </cell>
          <cell r="BH177">
            <v>150</v>
          </cell>
          <cell r="BI177">
            <v>6.0878347286942927E-2</v>
          </cell>
          <cell r="BJ177">
            <v>415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 t="str">
            <v>N/A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</row>
        <row r="178">
          <cell r="B178">
            <v>9582</v>
          </cell>
          <cell r="C178" t="str">
            <v>Western Family Life Ins Co</v>
          </cell>
          <cell r="D178" t="str">
            <v>S</v>
          </cell>
          <cell r="E178" t="str">
            <v>None</v>
          </cell>
          <cell r="F178">
            <v>559</v>
          </cell>
          <cell r="G178">
            <v>4242</v>
          </cell>
          <cell r="H178">
            <v>3753</v>
          </cell>
          <cell r="I178">
            <v>3384</v>
          </cell>
          <cell r="J178">
            <v>3213</v>
          </cell>
          <cell r="K178">
            <v>3036</v>
          </cell>
          <cell r="L178">
            <v>8.7219477685893901E-2</v>
          </cell>
          <cell r="M178">
            <v>4223</v>
          </cell>
          <cell r="N178">
            <v>3714</v>
          </cell>
          <cell r="O178">
            <v>3252</v>
          </cell>
          <cell r="P178">
            <v>3174</v>
          </cell>
          <cell r="Q178">
            <v>2991</v>
          </cell>
          <cell r="R178">
            <v>9.0061916848601362E-2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 t="str">
            <v>N/A</v>
          </cell>
          <cell r="Y178">
            <v>156</v>
          </cell>
          <cell r="Z178">
            <v>174</v>
          </cell>
          <cell r="AA178">
            <v>163</v>
          </cell>
          <cell r="AB178">
            <v>168</v>
          </cell>
          <cell r="AC178">
            <v>152</v>
          </cell>
          <cell r="AD178">
            <v>6.5150025006858632E-3</v>
          </cell>
          <cell r="AE178">
            <v>60</v>
          </cell>
          <cell r="AF178">
            <v>30</v>
          </cell>
          <cell r="AG178">
            <v>47</v>
          </cell>
          <cell r="AH178">
            <v>74</v>
          </cell>
          <cell r="AI178">
            <v>57</v>
          </cell>
          <cell r="AJ178">
            <v>1.2905894979960168E-2</v>
          </cell>
          <cell r="AK178">
            <v>75</v>
          </cell>
          <cell r="AL178">
            <v>92</v>
          </cell>
          <cell r="AM178">
            <v>83</v>
          </cell>
          <cell r="AN178">
            <v>60</v>
          </cell>
          <cell r="AO178">
            <v>85</v>
          </cell>
          <cell r="AP178">
            <v>-3.0806295610766858E-2</v>
          </cell>
          <cell r="AQ178">
            <v>3928</v>
          </cell>
          <cell r="AR178">
            <v>3456</v>
          </cell>
          <cell r="AS178">
            <v>2973</v>
          </cell>
          <cell r="AT178">
            <v>2869</v>
          </cell>
          <cell r="AU178">
            <v>2794</v>
          </cell>
          <cell r="AV178">
            <v>8.889566623506287E-2</v>
          </cell>
          <cell r="AW178">
            <v>0</v>
          </cell>
          <cell r="AX178">
            <v>0</v>
          </cell>
          <cell r="AY178">
            <v>-1</v>
          </cell>
          <cell r="AZ178">
            <v>-2</v>
          </cell>
          <cell r="BA178">
            <v>-16</v>
          </cell>
          <cell r="BB178">
            <v>-0.999</v>
          </cell>
          <cell r="BC178">
            <v>576</v>
          </cell>
          <cell r="BD178">
            <v>0</v>
          </cell>
          <cell r="BE178">
            <v>0</v>
          </cell>
          <cell r="BF178">
            <v>-1</v>
          </cell>
          <cell r="BG178">
            <v>-2</v>
          </cell>
          <cell r="BH178">
            <v>-992</v>
          </cell>
          <cell r="BI178">
            <v>-0.999</v>
          </cell>
          <cell r="BJ178">
            <v>415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 t="str">
            <v>N/A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</row>
        <row r="179">
          <cell r="B179">
            <v>60253</v>
          </cell>
          <cell r="C179" t="str">
            <v>Medical Community Insurance Co</v>
          </cell>
          <cell r="D179" t="str">
            <v>S</v>
          </cell>
          <cell r="E179" t="str">
            <v>Group A&amp;H</v>
          </cell>
          <cell r="F179">
            <v>569</v>
          </cell>
          <cell r="G179">
            <v>3357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 t="str">
            <v>N/A</v>
          </cell>
          <cell r="M179">
            <v>3357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 t="str">
            <v>N/A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 t="str">
            <v>N/A</v>
          </cell>
          <cell r="Y179">
            <v>121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 t="str">
            <v>N/A</v>
          </cell>
          <cell r="AE179">
            <v>870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 t="str">
            <v>N/A</v>
          </cell>
          <cell r="AK179">
            <v>-567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 t="str">
            <v>N/A</v>
          </cell>
          <cell r="AQ179">
            <v>2849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 t="str">
            <v>N/A</v>
          </cell>
          <cell r="AW179">
            <v>1568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 t="str">
            <v>N/A</v>
          </cell>
          <cell r="BC179">
            <v>536</v>
          </cell>
          <cell r="BD179">
            <v>306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 t="str">
            <v>N/A</v>
          </cell>
          <cell r="BJ179">
            <v>415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 t="str">
            <v>N/A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</row>
        <row r="180">
          <cell r="B180">
            <v>7430</v>
          </cell>
          <cell r="C180" t="str">
            <v>Direct Life Insurance Company</v>
          </cell>
          <cell r="D180" t="str">
            <v>S</v>
          </cell>
          <cell r="E180" t="str">
            <v>None</v>
          </cell>
          <cell r="F180">
            <v>570</v>
          </cell>
          <cell r="G180">
            <v>3308</v>
          </cell>
          <cell r="H180">
            <v>3767</v>
          </cell>
          <cell r="I180">
            <v>3109</v>
          </cell>
          <cell r="J180">
            <v>3020</v>
          </cell>
          <cell r="K180">
            <v>102585</v>
          </cell>
          <cell r="L180">
            <v>-0.57623956130999421</v>
          </cell>
          <cell r="M180">
            <v>3258</v>
          </cell>
          <cell r="N180">
            <v>3723</v>
          </cell>
          <cell r="O180">
            <v>2135</v>
          </cell>
          <cell r="P180">
            <v>2891</v>
          </cell>
          <cell r="Q180">
            <v>95826</v>
          </cell>
          <cell r="R180">
            <v>-0.5705951652049448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 t="str">
            <v>N/A</v>
          </cell>
          <cell r="Y180">
            <v>186</v>
          </cell>
          <cell r="Z180">
            <v>158</v>
          </cell>
          <cell r="AA180">
            <v>135</v>
          </cell>
          <cell r="AB180">
            <v>5438</v>
          </cell>
          <cell r="AC180">
            <v>4415</v>
          </cell>
          <cell r="AD180">
            <v>-0.54695060052514566</v>
          </cell>
          <cell r="AE180">
            <v>105</v>
          </cell>
          <cell r="AF180">
            <v>0</v>
          </cell>
          <cell r="AG180">
            <v>0</v>
          </cell>
          <cell r="AH180">
            <v>3124</v>
          </cell>
          <cell r="AI180">
            <v>3337</v>
          </cell>
          <cell r="AJ180">
            <v>-0.57882918116819537</v>
          </cell>
          <cell r="AK180">
            <v>36</v>
          </cell>
          <cell r="AL180">
            <v>84</v>
          </cell>
          <cell r="AM180">
            <v>85</v>
          </cell>
          <cell r="AN180">
            <v>1160</v>
          </cell>
          <cell r="AO180">
            <v>-558</v>
          </cell>
          <cell r="AP180" t="str">
            <v>N/A</v>
          </cell>
          <cell r="AQ180">
            <v>3245</v>
          </cell>
          <cell r="AR180">
            <v>3189</v>
          </cell>
          <cell r="AS180">
            <v>3105</v>
          </cell>
          <cell r="AT180">
            <v>3020</v>
          </cell>
          <cell r="AU180">
            <v>7946</v>
          </cell>
          <cell r="AV180">
            <v>-0.20059559857476025</v>
          </cell>
          <cell r="AW180">
            <v>0</v>
          </cell>
          <cell r="AX180">
            <v>0</v>
          </cell>
          <cell r="AY180">
            <v>0</v>
          </cell>
          <cell r="AZ180">
            <v>2369</v>
          </cell>
          <cell r="BA180">
            <v>3792</v>
          </cell>
          <cell r="BB180">
            <v>-0.999</v>
          </cell>
          <cell r="BC180">
            <v>576</v>
          </cell>
          <cell r="BD180">
            <v>0</v>
          </cell>
          <cell r="BE180">
            <v>0</v>
          </cell>
          <cell r="BF180">
            <v>0</v>
          </cell>
          <cell r="BG180">
            <v>13635</v>
          </cell>
          <cell r="BH180">
            <v>24879</v>
          </cell>
          <cell r="BI180">
            <v>-0.999</v>
          </cell>
          <cell r="BJ180">
            <v>415</v>
          </cell>
          <cell r="BK180">
            <v>0</v>
          </cell>
          <cell r="BL180">
            <v>0</v>
          </cell>
          <cell r="BM180">
            <v>0</v>
          </cell>
          <cell r="BN180">
            <v>2192</v>
          </cell>
          <cell r="BO180">
            <v>3433</v>
          </cell>
          <cell r="BP180">
            <v>-0.999</v>
          </cell>
          <cell r="BQ180">
            <v>0</v>
          </cell>
          <cell r="BR180">
            <v>0</v>
          </cell>
          <cell r="BS180">
            <v>0</v>
          </cell>
          <cell r="BT180">
            <v>1973</v>
          </cell>
          <cell r="BU180">
            <v>3256</v>
          </cell>
          <cell r="BV180">
            <v>0</v>
          </cell>
          <cell r="BW180">
            <v>0</v>
          </cell>
          <cell r="BX180">
            <v>0</v>
          </cell>
          <cell r="BY180">
            <v>219</v>
          </cell>
          <cell r="BZ180">
            <v>177</v>
          </cell>
        </row>
        <row r="181">
          <cell r="B181">
            <v>8236</v>
          </cell>
          <cell r="C181" t="str">
            <v>Fortune Life Ins Co</v>
          </cell>
          <cell r="D181" t="str">
            <v>S</v>
          </cell>
          <cell r="E181" t="str">
            <v>Ord Life</v>
          </cell>
          <cell r="F181">
            <v>571</v>
          </cell>
          <cell r="G181">
            <v>3296</v>
          </cell>
          <cell r="H181">
            <v>3232</v>
          </cell>
          <cell r="I181">
            <v>4015</v>
          </cell>
          <cell r="J181">
            <v>3963</v>
          </cell>
          <cell r="K181">
            <v>3735</v>
          </cell>
          <cell r="L181">
            <v>-3.0776023240935913E-2</v>
          </cell>
          <cell r="M181">
            <v>3244</v>
          </cell>
          <cell r="N181">
            <v>3182</v>
          </cell>
          <cell r="O181">
            <v>3967</v>
          </cell>
          <cell r="P181">
            <v>3915</v>
          </cell>
          <cell r="Q181">
            <v>3688</v>
          </cell>
          <cell r="R181">
            <v>-3.1560525702780992E-2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 t="str">
            <v>N/A</v>
          </cell>
          <cell r="Y181">
            <v>183</v>
          </cell>
          <cell r="Z181">
            <v>235</v>
          </cell>
          <cell r="AA181">
            <v>234</v>
          </cell>
          <cell r="AB181">
            <v>217</v>
          </cell>
          <cell r="AC181">
            <v>201</v>
          </cell>
          <cell r="AD181">
            <v>-2.3181765531821719E-2</v>
          </cell>
          <cell r="AE181">
            <v>51</v>
          </cell>
          <cell r="AF181">
            <v>13</v>
          </cell>
          <cell r="AG181">
            <v>55</v>
          </cell>
          <cell r="AH181">
            <v>66</v>
          </cell>
          <cell r="AI181">
            <v>61</v>
          </cell>
          <cell r="AJ181">
            <v>-4.3775019017642032E-2</v>
          </cell>
          <cell r="AK181">
            <v>89</v>
          </cell>
          <cell r="AL181">
            <v>190</v>
          </cell>
          <cell r="AM181">
            <v>153</v>
          </cell>
          <cell r="AN181">
            <v>81</v>
          </cell>
          <cell r="AO181">
            <v>98</v>
          </cell>
          <cell r="AP181">
            <v>-2.3795101128634776E-2</v>
          </cell>
          <cell r="AQ181">
            <v>3231</v>
          </cell>
          <cell r="AR181">
            <v>3145</v>
          </cell>
          <cell r="AS181">
            <v>3936</v>
          </cell>
          <cell r="AT181">
            <v>3858</v>
          </cell>
          <cell r="AU181">
            <v>3618</v>
          </cell>
          <cell r="AV181">
            <v>-2.7886221237936843E-2</v>
          </cell>
          <cell r="AW181">
            <v>22</v>
          </cell>
          <cell r="AX181">
            <v>133</v>
          </cell>
          <cell r="AY181">
            <v>76</v>
          </cell>
          <cell r="AZ181">
            <v>18</v>
          </cell>
          <cell r="BA181">
            <v>10</v>
          </cell>
          <cell r="BB181">
            <v>0.21788328563090667</v>
          </cell>
          <cell r="BC181">
            <v>569</v>
          </cell>
          <cell r="BD181">
            <v>23</v>
          </cell>
          <cell r="BE181">
            <v>134</v>
          </cell>
          <cell r="BF181">
            <v>77</v>
          </cell>
          <cell r="BG181">
            <v>20</v>
          </cell>
          <cell r="BH181">
            <v>11</v>
          </cell>
          <cell r="BI181">
            <v>0.20249640787922621</v>
          </cell>
          <cell r="BJ181">
            <v>380</v>
          </cell>
          <cell r="BK181">
            <v>22</v>
          </cell>
          <cell r="BL181">
            <v>133</v>
          </cell>
          <cell r="BM181">
            <v>76</v>
          </cell>
          <cell r="BN181">
            <v>18</v>
          </cell>
          <cell r="BO181">
            <v>10</v>
          </cell>
          <cell r="BP181">
            <v>0.21788328563090667</v>
          </cell>
          <cell r="BQ181">
            <v>22</v>
          </cell>
          <cell r="BR181">
            <v>133</v>
          </cell>
          <cell r="BS181">
            <v>76</v>
          </cell>
          <cell r="BT181">
            <v>18</v>
          </cell>
          <cell r="BU181">
            <v>10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</row>
        <row r="182">
          <cell r="B182">
            <v>68042</v>
          </cell>
          <cell r="C182" t="str">
            <v>Associated Mutual Hospital</v>
          </cell>
          <cell r="D182" t="str">
            <v>M</v>
          </cell>
          <cell r="E182" t="str">
            <v>Group A&amp;H</v>
          </cell>
          <cell r="F182">
            <v>572</v>
          </cell>
          <cell r="G182">
            <v>3293</v>
          </cell>
          <cell r="H182">
            <v>1446</v>
          </cell>
          <cell r="I182">
            <v>1351</v>
          </cell>
          <cell r="J182">
            <v>1216</v>
          </cell>
          <cell r="K182">
            <v>1052</v>
          </cell>
          <cell r="L182">
            <v>0.3301297212736572</v>
          </cell>
          <cell r="M182">
            <v>1773</v>
          </cell>
          <cell r="N182">
            <v>1362</v>
          </cell>
          <cell r="O182">
            <v>1272</v>
          </cell>
          <cell r="P182">
            <v>1149</v>
          </cell>
          <cell r="Q182">
            <v>1029</v>
          </cell>
          <cell r="R182">
            <v>0.14570640292571452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 t="str">
            <v>N/A</v>
          </cell>
          <cell r="Y182">
            <v>75</v>
          </cell>
          <cell r="Z182">
            <v>91</v>
          </cell>
          <cell r="AA182">
            <v>84</v>
          </cell>
          <cell r="AB182">
            <v>69</v>
          </cell>
          <cell r="AC182">
            <v>50</v>
          </cell>
          <cell r="AD182">
            <v>0.10668191970032159</v>
          </cell>
          <cell r="AE182">
            <v>493</v>
          </cell>
          <cell r="AF182">
            <v>277</v>
          </cell>
          <cell r="AG182">
            <v>253</v>
          </cell>
          <cell r="AH182">
            <v>263</v>
          </cell>
          <cell r="AI182">
            <v>262</v>
          </cell>
          <cell r="AJ182">
            <v>0.17121440976687982</v>
          </cell>
          <cell r="AK182">
            <v>-89</v>
          </cell>
          <cell r="AL182">
            <v>-37</v>
          </cell>
          <cell r="AM182">
            <v>6</v>
          </cell>
          <cell r="AN182">
            <v>-26</v>
          </cell>
          <cell r="AO182">
            <v>-43</v>
          </cell>
          <cell r="AP182">
            <v>0.1994451363790673</v>
          </cell>
          <cell r="AQ182">
            <v>619</v>
          </cell>
          <cell r="AR182">
            <v>435</v>
          </cell>
          <cell r="AS182">
            <v>431</v>
          </cell>
          <cell r="AT182">
            <v>433</v>
          </cell>
          <cell r="AU182">
            <v>446</v>
          </cell>
          <cell r="AV182">
            <v>8.5397826509261462E-2</v>
          </cell>
          <cell r="AW182">
            <v>1</v>
          </cell>
          <cell r="AX182">
            <v>9</v>
          </cell>
          <cell r="AY182">
            <v>14</v>
          </cell>
          <cell r="AZ182">
            <v>6</v>
          </cell>
          <cell r="BA182">
            <v>5</v>
          </cell>
          <cell r="BB182">
            <v>-0.33125969502357799</v>
          </cell>
          <cell r="BC182">
            <v>461</v>
          </cell>
          <cell r="BD182">
            <v>3012</v>
          </cell>
          <cell r="BE182">
            <v>1591</v>
          </cell>
          <cell r="BF182">
            <v>1315</v>
          </cell>
          <cell r="BG182">
            <v>992</v>
          </cell>
          <cell r="BH182">
            <v>942</v>
          </cell>
          <cell r="BI182">
            <v>0.33721431215767517</v>
          </cell>
          <cell r="BJ182">
            <v>412</v>
          </cell>
          <cell r="BK182">
            <v>1</v>
          </cell>
          <cell r="BL182">
            <v>9</v>
          </cell>
          <cell r="BM182">
            <v>14</v>
          </cell>
          <cell r="BN182">
            <v>6</v>
          </cell>
          <cell r="BO182">
            <v>5</v>
          </cell>
          <cell r="BP182">
            <v>-0.33125969502357799</v>
          </cell>
          <cell r="BQ182">
            <v>1</v>
          </cell>
          <cell r="BR182">
            <v>9</v>
          </cell>
          <cell r="BS182">
            <v>14</v>
          </cell>
          <cell r="BT182">
            <v>6</v>
          </cell>
          <cell r="BU182">
            <v>5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</row>
        <row r="183">
          <cell r="B183">
            <v>69875</v>
          </cell>
          <cell r="C183" t="str">
            <v>Surety American Group</v>
          </cell>
          <cell r="D183" t="str">
            <v>S</v>
          </cell>
          <cell r="E183" t="str">
            <v>Credit Life</v>
          </cell>
          <cell r="F183">
            <v>573</v>
          </cell>
          <cell r="G183">
            <v>2971</v>
          </cell>
          <cell r="H183">
            <v>2719</v>
          </cell>
          <cell r="I183">
            <v>2460</v>
          </cell>
          <cell r="J183">
            <v>2504</v>
          </cell>
          <cell r="K183">
            <v>2667</v>
          </cell>
          <cell r="L183">
            <v>2.7353509937265961E-2</v>
          </cell>
          <cell r="M183">
            <v>2865</v>
          </cell>
          <cell r="N183">
            <v>2531</v>
          </cell>
          <cell r="O183">
            <v>2296</v>
          </cell>
          <cell r="P183">
            <v>2335</v>
          </cell>
          <cell r="Q183">
            <v>2511</v>
          </cell>
          <cell r="R183">
            <v>3.352141161142036E-2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 t="str">
            <v>N/A</v>
          </cell>
          <cell r="Y183">
            <v>154</v>
          </cell>
          <cell r="Z183">
            <v>146</v>
          </cell>
          <cell r="AA183">
            <v>145</v>
          </cell>
          <cell r="AB183">
            <v>146</v>
          </cell>
          <cell r="AC183">
            <v>134</v>
          </cell>
          <cell r="AD183">
            <v>3.5390034457576672E-2</v>
          </cell>
          <cell r="AE183">
            <v>196</v>
          </cell>
          <cell r="AF183">
            <v>174</v>
          </cell>
          <cell r="AG183">
            <v>167</v>
          </cell>
          <cell r="AH183">
            <v>179</v>
          </cell>
          <cell r="AI183">
            <v>206</v>
          </cell>
          <cell r="AJ183">
            <v>-1.2363315784460788E-2</v>
          </cell>
          <cell r="AK183">
            <v>-10</v>
          </cell>
          <cell r="AL183">
            <v>-42</v>
          </cell>
          <cell r="AM183">
            <v>15</v>
          </cell>
          <cell r="AN183">
            <v>-40</v>
          </cell>
          <cell r="AO183">
            <v>28</v>
          </cell>
          <cell r="AP183" t="str">
            <v>N/A</v>
          </cell>
          <cell r="AQ183">
            <v>1000</v>
          </cell>
          <cell r="AR183">
            <v>991</v>
          </cell>
          <cell r="AS183">
            <v>1000</v>
          </cell>
          <cell r="AT183">
            <v>1000</v>
          </cell>
          <cell r="AU183">
            <v>1000</v>
          </cell>
          <cell r="AV183">
            <v>0</v>
          </cell>
          <cell r="AW183">
            <v>1089</v>
          </cell>
          <cell r="AX183">
            <v>975</v>
          </cell>
          <cell r="AY183">
            <v>667</v>
          </cell>
          <cell r="AZ183">
            <v>386</v>
          </cell>
          <cell r="BA183">
            <v>1209</v>
          </cell>
          <cell r="BB183">
            <v>-2.5794909120243924E-2</v>
          </cell>
          <cell r="BC183">
            <v>505</v>
          </cell>
          <cell r="BD183">
            <v>1008</v>
          </cell>
          <cell r="BE183">
            <v>819</v>
          </cell>
          <cell r="BF183">
            <v>671</v>
          </cell>
          <cell r="BG183">
            <v>442</v>
          </cell>
          <cell r="BH183">
            <v>777</v>
          </cell>
          <cell r="BI183">
            <v>6.7234554773691155E-2</v>
          </cell>
          <cell r="BJ183">
            <v>415</v>
          </cell>
          <cell r="BK183">
            <v>0</v>
          </cell>
          <cell r="BL183">
            <v>1</v>
          </cell>
          <cell r="BM183">
            <v>1</v>
          </cell>
          <cell r="BN183">
            <v>0</v>
          </cell>
          <cell r="BO183">
            <v>0</v>
          </cell>
          <cell r="BP183" t="str">
            <v>N/A</v>
          </cell>
          <cell r="BQ183">
            <v>0</v>
          </cell>
          <cell r="BR183">
            <v>1</v>
          </cell>
          <cell r="BS183">
            <v>1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</row>
        <row r="184">
          <cell r="B184">
            <v>7534</v>
          </cell>
          <cell r="C184" t="str">
            <v>First Founders Life Ins Co</v>
          </cell>
          <cell r="D184" t="str">
            <v>S</v>
          </cell>
          <cell r="E184" t="str">
            <v>Ord Life</v>
          </cell>
          <cell r="F184">
            <v>574</v>
          </cell>
          <cell r="G184">
            <v>2937</v>
          </cell>
          <cell r="H184">
            <v>2524</v>
          </cell>
          <cell r="I184">
            <v>1288</v>
          </cell>
          <cell r="J184">
            <v>0</v>
          </cell>
          <cell r="K184">
            <v>0</v>
          </cell>
          <cell r="L184" t="str">
            <v>N/A</v>
          </cell>
          <cell r="M184">
            <v>2742</v>
          </cell>
          <cell r="N184">
            <v>1752</v>
          </cell>
          <cell r="O184">
            <v>1327</v>
          </cell>
          <cell r="P184">
            <v>0</v>
          </cell>
          <cell r="Q184">
            <v>0</v>
          </cell>
          <cell r="R184" t="str">
            <v>N/A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 t="str">
            <v>N/A</v>
          </cell>
          <cell r="Y184">
            <v>143</v>
          </cell>
          <cell r="Z184">
            <v>73</v>
          </cell>
          <cell r="AA184">
            <v>68</v>
          </cell>
          <cell r="AB184">
            <v>0</v>
          </cell>
          <cell r="AC184">
            <v>0</v>
          </cell>
          <cell r="AD184" t="str">
            <v>N/A</v>
          </cell>
          <cell r="AE184">
            <v>177</v>
          </cell>
          <cell r="AF184">
            <v>269</v>
          </cell>
          <cell r="AG184">
            <v>214</v>
          </cell>
          <cell r="AH184">
            <v>0</v>
          </cell>
          <cell r="AI184">
            <v>0</v>
          </cell>
          <cell r="AJ184" t="str">
            <v>N/A</v>
          </cell>
          <cell r="AK184">
            <v>696</v>
          </cell>
          <cell r="AL184">
            <v>1265</v>
          </cell>
          <cell r="AM184">
            <v>34</v>
          </cell>
          <cell r="AN184">
            <v>0</v>
          </cell>
          <cell r="AO184">
            <v>0</v>
          </cell>
          <cell r="AP184" t="str">
            <v>N/A</v>
          </cell>
          <cell r="AQ184">
            <v>2928</v>
          </cell>
          <cell r="AR184">
            <v>2250</v>
          </cell>
          <cell r="AS184">
            <v>1194</v>
          </cell>
          <cell r="AT184">
            <v>0</v>
          </cell>
          <cell r="AU184">
            <v>0</v>
          </cell>
          <cell r="AV184" t="str">
            <v>N/A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 t="str">
            <v>N/A</v>
          </cell>
          <cell r="BC184">
            <v>437</v>
          </cell>
          <cell r="BD184">
            <v>4382</v>
          </cell>
          <cell r="BE184">
            <v>9356</v>
          </cell>
          <cell r="BF184">
            <v>8646</v>
          </cell>
          <cell r="BG184">
            <v>0</v>
          </cell>
          <cell r="BH184">
            <v>0</v>
          </cell>
          <cell r="BI184" t="str">
            <v>N/A</v>
          </cell>
          <cell r="BJ184">
            <v>415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 t="str">
            <v>N/A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</row>
        <row r="185">
          <cell r="B185">
            <v>8811</v>
          </cell>
          <cell r="C185" t="str">
            <v>Fiduciary Insurance Co of Amer</v>
          </cell>
          <cell r="D185" t="str">
            <v>S</v>
          </cell>
          <cell r="E185" t="str">
            <v>Group A&amp;H</v>
          </cell>
          <cell r="F185">
            <v>560</v>
          </cell>
          <cell r="G185">
            <v>4217</v>
          </cell>
          <cell r="H185">
            <v>4664</v>
          </cell>
          <cell r="I185">
            <v>4306</v>
          </cell>
          <cell r="J185">
            <v>4977</v>
          </cell>
          <cell r="K185">
            <v>4640</v>
          </cell>
          <cell r="L185">
            <v>-2.3614311385458643E-2</v>
          </cell>
          <cell r="M185">
            <v>3041</v>
          </cell>
          <cell r="N185">
            <v>3437</v>
          </cell>
          <cell r="O185">
            <v>2722</v>
          </cell>
          <cell r="P185">
            <v>2305</v>
          </cell>
          <cell r="Q185">
            <v>2303</v>
          </cell>
          <cell r="R185">
            <v>7.1965036556461331E-2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 t="str">
            <v>N/A</v>
          </cell>
          <cell r="Y185">
            <v>161</v>
          </cell>
          <cell r="Z185">
            <v>150</v>
          </cell>
          <cell r="AA185">
            <v>81</v>
          </cell>
          <cell r="AB185">
            <v>50</v>
          </cell>
          <cell r="AC185">
            <v>30</v>
          </cell>
          <cell r="AD185">
            <v>0.52204031282109631</v>
          </cell>
          <cell r="AE185">
            <v>1244</v>
          </cell>
          <cell r="AF185">
            <v>1179</v>
          </cell>
          <cell r="AG185">
            <v>1126</v>
          </cell>
          <cell r="AH185">
            <v>1035</v>
          </cell>
          <cell r="AI185">
            <v>762</v>
          </cell>
          <cell r="AJ185">
            <v>0.13035888472543419</v>
          </cell>
          <cell r="AK185">
            <v>128</v>
          </cell>
          <cell r="AL185">
            <v>89</v>
          </cell>
          <cell r="AM185">
            <v>80</v>
          </cell>
          <cell r="AN185">
            <v>76</v>
          </cell>
          <cell r="AO185">
            <v>159</v>
          </cell>
          <cell r="AP185">
            <v>-5.2774870188047197E-2</v>
          </cell>
          <cell r="AQ185">
            <v>1314</v>
          </cell>
          <cell r="AR185">
            <v>1256</v>
          </cell>
          <cell r="AS185">
            <v>1167</v>
          </cell>
          <cell r="AT185">
            <v>1088</v>
          </cell>
          <cell r="AU185">
            <v>1012</v>
          </cell>
          <cell r="AV185">
            <v>6.7465169301447539E-2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 t="str">
            <v>N/A</v>
          </cell>
          <cell r="BC185">
            <v>411</v>
          </cell>
          <cell r="BD185">
            <v>6706</v>
          </cell>
          <cell r="BE185">
            <v>7468</v>
          </cell>
          <cell r="BF185">
            <v>6099</v>
          </cell>
          <cell r="BG185">
            <v>8301</v>
          </cell>
          <cell r="BH185">
            <v>9384</v>
          </cell>
          <cell r="BI185">
            <v>-8.0569539972738621E-2</v>
          </cell>
          <cell r="BJ185">
            <v>415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 t="str">
            <v>N/A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</row>
        <row r="186">
          <cell r="B186">
            <v>9183</v>
          </cell>
          <cell r="C186" t="str">
            <v>Orion Life Insurance Co</v>
          </cell>
          <cell r="D186" t="str">
            <v>S</v>
          </cell>
          <cell r="E186" t="str">
            <v>Group A&amp;H</v>
          </cell>
          <cell r="F186">
            <v>557</v>
          </cell>
          <cell r="G186">
            <v>4297</v>
          </cell>
          <cell r="H186">
            <v>3762</v>
          </cell>
          <cell r="I186">
            <v>3136</v>
          </cell>
          <cell r="J186">
            <v>3274</v>
          </cell>
          <cell r="K186">
            <v>3234</v>
          </cell>
          <cell r="L186">
            <v>7.3634193281129412E-2</v>
          </cell>
          <cell r="M186">
            <v>4111</v>
          </cell>
          <cell r="N186">
            <v>3041</v>
          </cell>
          <cell r="O186">
            <v>3089</v>
          </cell>
          <cell r="P186">
            <v>3246</v>
          </cell>
          <cell r="Q186">
            <v>3213</v>
          </cell>
          <cell r="R186">
            <v>6.3553124520904947E-2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 t="str">
            <v>N/A</v>
          </cell>
          <cell r="Y186">
            <v>158</v>
          </cell>
          <cell r="Z186">
            <v>142</v>
          </cell>
          <cell r="AA186">
            <v>136</v>
          </cell>
          <cell r="AB186">
            <v>146</v>
          </cell>
          <cell r="AC186">
            <v>114</v>
          </cell>
          <cell r="AD186">
            <v>8.5020787893917746E-2</v>
          </cell>
          <cell r="AE186">
            <v>81</v>
          </cell>
          <cell r="AF186">
            <v>95</v>
          </cell>
          <cell r="AG186">
            <v>0</v>
          </cell>
          <cell r="AH186">
            <v>0</v>
          </cell>
          <cell r="AI186">
            <v>0</v>
          </cell>
          <cell r="AJ186" t="str">
            <v>N/A</v>
          </cell>
          <cell r="AK186">
            <v>224</v>
          </cell>
          <cell r="AL186">
            <v>251</v>
          </cell>
          <cell r="AM186">
            <v>116</v>
          </cell>
          <cell r="AN186">
            <v>103</v>
          </cell>
          <cell r="AO186">
            <v>76</v>
          </cell>
          <cell r="AP186">
            <v>0.31026338976478474</v>
          </cell>
          <cell r="AQ186">
            <v>3448</v>
          </cell>
          <cell r="AR186">
            <v>3223</v>
          </cell>
          <cell r="AS186">
            <v>3129</v>
          </cell>
          <cell r="AT186">
            <v>3182</v>
          </cell>
          <cell r="AU186">
            <v>3154</v>
          </cell>
          <cell r="AV186">
            <v>2.2530785004184418E-2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 t="str">
            <v>N/A</v>
          </cell>
          <cell r="BC186">
            <v>495</v>
          </cell>
          <cell r="BD186">
            <v>1435</v>
          </cell>
          <cell r="BE186">
            <v>1347</v>
          </cell>
          <cell r="BF186">
            <v>0</v>
          </cell>
          <cell r="BG186">
            <v>0</v>
          </cell>
          <cell r="BH186">
            <v>0</v>
          </cell>
          <cell r="BI186" t="str">
            <v>N/A</v>
          </cell>
          <cell r="BJ186">
            <v>415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 t="str">
            <v>N/A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</row>
        <row r="187">
          <cell r="B187">
            <v>60298</v>
          </cell>
          <cell r="C187" t="str">
            <v>First Priority Life Ins Co</v>
          </cell>
          <cell r="D187" t="str">
            <v>S</v>
          </cell>
          <cell r="E187" t="str">
            <v>None</v>
          </cell>
          <cell r="F187">
            <v>558</v>
          </cell>
          <cell r="G187">
            <v>4250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 t="str">
            <v>N/A</v>
          </cell>
          <cell r="M187">
            <v>4250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 t="str">
            <v>N/A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 t="str">
            <v>N/A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 t="str">
            <v>N/A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 t="str">
            <v>N/A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 t="str">
            <v>N/A</v>
          </cell>
          <cell r="AQ187">
            <v>4250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 t="str">
            <v>N/A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 t="str">
            <v>N/A</v>
          </cell>
          <cell r="BC187">
            <v>576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 t="str">
            <v>N/A</v>
          </cell>
          <cell r="BJ187">
            <v>415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 t="str">
            <v>N/A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</row>
        <row r="188">
          <cell r="B188">
            <v>6286</v>
          </cell>
          <cell r="C188" t="str">
            <v>Continental Life Ins Co SC</v>
          </cell>
          <cell r="D188" t="str">
            <v>S</v>
          </cell>
          <cell r="E188" t="str">
            <v>Ord Life</v>
          </cell>
          <cell r="F188">
            <v>576</v>
          </cell>
          <cell r="G188">
            <v>2850</v>
          </cell>
          <cell r="H188">
            <v>2816</v>
          </cell>
          <cell r="I188">
            <v>2741</v>
          </cell>
          <cell r="J188">
            <v>2709</v>
          </cell>
          <cell r="K188">
            <v>2646</v>
          </cell>
          <cell r="L188">
            <v>1.8740929675154686E-2</v>
          </cell>
          <cell r="M188">
            <v>2740</v>
          </cell>
          <cell r="N188">
            <v>2706</v>
          </cell>
          <cell r="O188">
            <v>2629</v>
          </cell>
          <cell r="P188">
            <v>2602</v>
          </cell>
          <cell r="Q188">
            <v>2526</v>
          </cell>
          <cell r="R188">
            <v>2.0538290745931845E-2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 t="str">
            <v>N/A</v>
          </cell>
          <cell r="Y188">
            <v>159</v>
          </cell>
          <cell r="Z188">
            <v>178</v>
          </cell>
          <cell r="AA188">
            <v>167</v>
          </cell>
          <cell r="AB188">
            <v>167</v>
          </cell>
          <cell r="AC188">
            <v>157</v>
          </cell>
          <cell r="AD188">
            <v>3.1696118483467315E-3</v>
          </cell>
          <cell r="AE188">
            <v>146</v>
          </cell>
          <cell r="AF188">
            <v>126</v>
          </cell>
          <cell r="AG188">
            <v>128</v>
          </cell>
          <cell r="AH188">
            <v>130</v>
          </cell>
          <cell r="AI188">
            <v>125</v>
          </cell>
          <cell r="AJ188">
            <v>3.9586690415235971E-2</v>
          </cell>
          <cell r="AK188">
            <v>-28</v>
          </cell>
          <cell r="AL188">
            <v>17</v>
          </cell>
          <cell r="AM188">
            <v>0</v>
          </cell>
          <cell r="AN188">
            <v>1</v>
          </cell>
          <cell r="AO188">
            <v>-10</v>
          </cell>
          <cell r="AP188">
            <v>0.29356872761680164</v>
          </cell>
          <cell r="AQ188">
            <v>573</v>
          </cell>
          <cell r="AR188">
            <v>602</v>
          </cell>
          <cell r="AS188">
            <v>582</v>
          </cell>
          <cell r="AT188">
            <v>583</v>
          </cell>
          <cell r="AU188">
            <v>583</v>
          </cell>
          <cell r="AV188">
            <v>-4.3160264798301397E-3</v>
          </cell>
          <cell r="AW188">
            <v>25</v>
          </cell>
          <cell r="AX188">
            <v>16</v>
          </cell>
          <cell r="AY188">
            <v>21</v>
          </cell>
          <cell r="AZ188">
            <v>11</v>
          </cell>
          <cell r="BA188">
            <v>11</v>
          </cell>
          <cell r="BB188">
            <v>0.22782601490961174</v>
          </cell>
          <cell r="BC188">
            <v>549</v>
          </cell>
          <cell r="BD188">
            <v>169</v>
          </cell>
          <cell r="BE188">
            <v>170</v>
          </cell>
          <cell r="BF188">
            <v>175</v>
          </cell>
          <cell r="BG188">
            <v>179</v>
          </cell>
          <cell r="BH188">
            <v>185</v>
          </cell>
          <cell r="BI188">
            <v>-2.2360491427463804E-2</v>
          </cell>
          <cell r="BJ188">
            <v>378</v>
          </cell>
          <cell r="BK188">
            <v>23</v>
          </cell>
          <cell r="BL188">
            <v>15</v>
          </cell>
          <cell r="BM188">
            <v>21</v>
          </cell>
          <cell r="BN188">
            <v>11</v>
          </cell>
          <cell r="BO188">
            <v>10</v>
          </cell>
          <cell r="BP188">
            <v>0.231493032383988</v>
          </cell>
          <cell r="BQ188">
            <v>23</v>
          </cell>
          <cell r="BR188">
            <v>15</v>
          </cell>
          <cell r="BS188">
            <v>21</v>
          </cell>
          <cell r="BT188">
            <v>11</v>
          </cell>
          <cell r="BU188">
            <v>10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</row>
        <row r="189">
          <cell r="B189">
            <v>6799</v>
          </cell>
          <cell r="C189" t="str">
            <v>Liberty Union Life Assurance</v>
          </cell>
          <cell r="D189" t="str">
            <v>S</v>
          </cell>
          <cell r="E189" t="str">
            <v>Group A&amp;H</v>
          </cell>
          <cell r="F189">
            <v>548</v>
          </cell>
          <cell r="G189">
            <v>4816</v>
          </cell>
          <cell r="H189">
            <v>4682</v>
          </cell>
          <cell r="I189">
            <v>3795</v>
          </cell>
          <cell r="J189">
            <v>3709</v>
          </cell>
          <cell r="K189">
            <v>3368</v>
          </cell>
          <cell r="L189">
            <v>9.3524704381656193E-2</v>
          </cell>
          <cell r="M189">
            <v>3975</v>
          </cell>
          <cell r="N189">
            <v>3863</v>
          </cell>
          <cell r="O189">
            <v>3039</v>
          </cell>
          <cell r="P189">
            <v>2865</v>
          </cell>
          <cell r="Q189">
            <v>2540</v>
          </cell>
          <cell r="R189">
            <v>0.11847389990672007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 t="str">
            <v>N/A</v>
          </cell>
          <cell r="Y189">
            <v>214</v>
          </cell>
          <cell r="Z189">
            <v>166</v>
          </cell>
          <cell r="AA189">
            <v>166</v>
          </cell>
          <cell r="AB189">
            <v>133</v>
          </cell>
          <cell r="AC189">
            <v>123</v>
          </cell>
          <cell r="AD189">
            <v>0.1484898608172516</v>
          </cell>
          <cell r="AE189">
            <v>1163</v>
          </cell>
          <cell r="AF189">
            <v>1005</v>
          </cell>
          <cell r="AG189">
            <v>1098</v>
          </cell>
          <cell r="AH189">
            <v>1003</v>
          </cell>
          <cell r="AI189">
            <v>1001</v>
          </cell>
          <cell r="AJ189">
            <v>3.8212872607265226E-2</v>
          </cell>
          <cell r="AK189">
            <v>308</v>
          </cell>
          <cell r="AL189">
            <v>714</v>
          </cell>
          <cell r="AM189">
            <v>558</v>
          </cell>
          <cell r="AN189">
            <v>137</v>
          </cell>
          <cell r="AO189">
            <v>263</v>
          </cell>
          <cell r="AP189">
            <v>4.0276390247708217E-2</v>
          </cell>
          <cell r="AQ189">
            <v>2843</v>
          </cell>
          <cell r="AR189">
            <v>2732</v>
          </cell>
          <cell r="AS189">
            <v>1925</v>
          </cell>
          <cell r="AT189">
            <v>1642</v>
          </cell>
          <cell r="AU189">
            <v>1526</v>
          </cell>
          <cell r="AV189">
            <v>0.16830324111483755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 t="str">
            <v>N/A</v>
          </cell>
          <cell r="BC189">
            <v>371</v>
          </cell>
          <cell r="BD189">
            <v>10874</v>
          </cell>
          <cell r="BE189">
            <v>8769</v>
          </cell>
          <cell r="BF189">
            <v>8935</v>
          </cell>
          <cell r="BG189">
            <v>7541</v>
          </cell>
          <cell r="BH189">
            <v>7035</v>
          </cell>
          <cell r="BI189">
            <v>0.11501653236946066</v>
          </cell>
          <cell r="BJ189">
            <v>415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 t="str">
            <v>N/A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</row>
        <row r="190">
          <cell r="B190">
            <v>7097</v>
          </cell>
          <cell r="C190" t="str">
            <v>PROActive Insurance Corp</v>
          </cell>
          <cell r="D190" t="str">
            <v>S</v>
          </cell>
          <cell r="E190" t="str">
            <v>None</v>
          </cell>
          <cell r="F190">
            <v>542</v>
          </cell>
          <cell r="G190">
            <v>5191</v>
          </cell>
          <cell r="H190">
            <v>5214</v>
          </cell>
          <cell r="I190">
            <v>5033</v>
          </cell>
          <cell r="J190">
            <v>4945</v>
          </cell>
          <cell r="K190">
            <v>4935</v>
          </cell>
          <cell r="L190">
            <v>1.2723686959172455E-2</v>
          </cell>
          <cell r="M190">
            <v>5170</v>
          </cell>
          <cell r="N190">
            <v>5210</v>
          </cell>
          <cell r="O190">
            <v>5030</v>
          </cell>
          <cell r="P190">
            <v>4808</v>
          </cell>
          <cell r="Q190">
            <v>4696</v>
          </cell>
          <cell r="R190">
            <v>2.4331701590478379E-2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 t="str">
            <v>N/A</v>
          </cell>
          <cell r="Y190">
            <v>268</v>
          </cell>
          <cell r="Z190">
            <v>267</v>
          </cell>
          <cell r="AA190">
            <v>247</v>
          </cell>
          <cell r="AB190">
            <v>273</v>
          </cell>
          <cell r="AC190">
            <v>209</v>
          </cell>
          <cell r="AD190">
            <v>6.4135978543197247E-2</v>
          </cell>
          <cell r="AE190">
            <v>14</v>
          </cell>
          <cell r="AF190">
            <v>14</v>
          </cell>
          <cell r="AG190">
            <v>27</v>
          </cell>
          <cell r="AH190">
            <v>178</v>
          </cell>
          <cell r="AI190">
            <v>565</v>
          </cell>
          <cell r="AJ190">
            <v>-0.60324729447602277</v>
          </cell>
          <cell r="AK190">
            <v>182</v>
          </cell>
          <cell r="AL190">
            <v>165</v>
          </cell>
          <cell r="AM190">
            <v>167</v>
          </cell>
          <cell r="AN190">
            <v>224</v>
          </cell>
          <cell r="AO190">
            <v>469</v>
          </cell>
          <cell r="AP190">
            <v>-0.21073174348793916</v>
          </cell>
          <cell r="AQ190">
            <v>5095</v>
          </cell>
          <cell r="AR190">
            <v>4862</v>
          </cell>
          <cell r="AS190">
            <v>4698</v>
          </cell>
          <cell r="AT190">
            <v>4555</v>
          </cell>
          <cell r="AU190">
            <v>4340</v>
          </cell>
          <cell r="AV190">
            <v>4.0911039949396821E-2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 t="str">
            <v>N/A</v>
          </cell>
          <cell r="BC190">
            <v>576</v>
          </cell>
          <cell r="BD190">
            <v>0</v>
          </cell>
          <cell r="BE190">
            <v>0</v>
          </cell>
          <cell r="BF190">
            <v>0</v>
          </cell>
          <cell r="BG190">
            <v>-2</v>
          </cell>
          <cell r="BH190">
            <v>3480</v>
          </cell>
          <cell r="BI190">
            <v>-0.999</v>
          </cell>
          <cell r="BJ190">
            <v>415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 t="str">
            <v>N/A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</row>
        <row r="191">
          <cell r="B191">
            <v>68360</v>
          </cell>
          <cell r="C191" t="str">
            <v>Ohio Motorists Life Ins Co</v>
          </cell>
          <cell r="D191" t="str">
            <v>S</v>
          </cell>
          <cell r="E191" t="str">
            <v>Group A&amp;H</v>
          </cell>
          <cell r="F191">
            <v>543</v>
          </cell>
          <cell r="G191">
            <v>5152</v>
          </cell>
          <cell r="H191">
            <v>4794</v>
          </cell>
          <cell r="I191">
            <v>4526</v>
          </cell>
          <cell r="J191">
            <v>4186</v>
          </cell>
          <cell r="K191">
            <v>3900</v>
          </cell>
          <cell r="L191">
            <v>7.208152469908416E-2</v>
          </cell>
          <cell r="M191">
            <v>5067</v>
          </cell>
          <cell r="N191">
            <v>4698</v>
          </cell>
          <cell r="O191">
            <v>4416</v>
          </cell>
          <cell r="P191">
            <v>4074</v>
          </cell>
          <cell r="Q191">
            <v>3804</v>
          </cell>
          <cell r="R191">
            <v>7.4305004919994616E-2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 t="str">
            <v>N/A</v>
          </cell>
          <cell r="Y191">
            <v>299</v>
          </cell>
          <cell r="Z191">
            <v>292</v>
          </cell>
          <cell r="AA191">
            <v>274</v>
          </cell>
          <cell r="AB191">
            <v>258</v>
          </cell>
          <cell r="AC191">
            <v>231</v>
          </cell>
          <cell r="AD191">
            <v>6.6632474766316313E-2</v>
          </cell>
          <cell r="AE191">
            <v>62</v>
          </cell>
          <cell r="AF191">
            <v>55</v>
          </cell>
          <cell r="AG191">
            <v>47</v>
          </cell>
          <cell r="AH191">
            <v>65</v>
          </cell>
          <cell r="AI191">
            <v>55</v>
          </cell>
          <cell r="AJ191">
            <v>3.0403321587546921E-2</v>
          </cell>
          <cell r="AK191">
            <v>306</v>
          </cell>
          <cell r="AL191">
            <v>279</v>
          </cell>
          <cell r="AM191">
            <v>296</v>
          </cell>
          <cell r="AN191">
            <v>291</v>
          </cell>
          <cell r="AO191">
            <v>226</v>
          </cell>
          <cell r="AP191">
            <v>7.870637866404695E-2</v>
          </cell>
          <cell r="AQ191">
            <v>4656</v>
          </cell>
          <cell r="AR191">
            <v>4347</v>
          </cell>
          <cell r="AS191">
            <v>4076</v>
          </cell>
          <cell r="AT191">
            <v>3780</v>
          </cell>
          <cell r="AU191">
            <v>3488</v>
          </cell>
          <cell r="AV191">
            <v>7.4877875667106505E-2</v>
          </cell>
          <cell r="AW191">
            <v>393</v>
          </cell>
          <cell r="AX191">
            <v>277</v>
          </cell>
          <cell r="AY191">
            <v>242</v>
          </cell>
          <cell r="AZ191">
            <v>248</v>
          </cell>
          <cell r="BA191">
            <v>282</v>
          </cell>
          <cell r="BB191">
            <v>8.6515335532511242E-2</v>
          </cell>
          <cell r="BC191">
            <v>534</v>
          </cell>
          <cell r="BD191">
            <v>326</v>
          </cell>
          <cell r="BE191">
            <v>330</v>
          </cell>
          <cell r="BF191">
            <v>319</v>
          </cell>
          <cell r="BG191">
            <v>345</v>
          </cell>
          <cell r="BH191">
            <v>320</v>
          </cell>
          <cell r="BI191">
            <v>4.6548969219816026E-3</v>
          </cell>
          <cell r="BJ191">
            <v>415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 t="str">
            <v>N/A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</row>
        <row r="192">
          <cell r="B192">
            <v>9370</v>
          </cell>
          <cell r="C192" t="str">
            <v>Starmount Life Ins Co</v>
          </cell>
          <cell r="D192" t="str">
            <v>S</v>
          </cell>
          <cell r="E192" t="str">
            <v>Ord Life</v>
          </cell>
          <cell r="F192">
            <v>544</v>
          </cell>
          <cell r="G192">
            <v>5072</v>
          </cell>
          <cell r="H192">
            <v>4657</v>
          </cell>
          <cell r="I192">
            <v>4500</v>
          </cell>
          <cell r="J192">
            <v>3329</v>
          </cell>
          <cell r="K192">
            <v>3070</v>
          </cell>
          <cell r="L192">
            <v>0.13373151031718064</v>
          </cell>
          <cell r="M192">
            <v>2962</v>
          </cell>
          <cell r="N192">
            <v>3301</v>
          </cell>
          <cell r="O192">
            <v>3652</v>
          </cell>
          <cell r="P192">
            <v>2557</v>
          </cell>
          <cell r="Q192">
            <v>2602</v>
          </cell>
          <cell r="R192">
            <v>3.2926549908174861E-2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 t="str">
            <v>N/A</v>
          </cell>
          <cell r="Y192">
            <v>195</v>
          </cell>
          <cell r="Z192">
            <v>169</v>
          </cell>
          <cell r="AA192">
            <v>164</v>
          </cell>
          <cell r="AB192">
            <v>154</v>
          </cell>
          <cell r="AC192">
            <v>147</v>
          </cell>
          <cell r="AD192">
            <v>7.3196676709256683E-2</v>
          </cell>
          <cell r="AE192">
            <v>1430</v>
          </cell>
          <cell r="AF192">
            <v>1273</v>
          </cell>
          <cell r="AG192">
            <v>949</v>
          </cell>
          <cell r="AH192">
            <v>658</v>
          </cell>
          <cell r="AI192">
            <v>428</v>
          </cell>
          <cell r="AJ192">
            <v>0.35198871665698833</v>
          </cell>
          <cell r="AK192">
            <v>62</v>
          </cell>
          <cell r="AL192">
            <v>19</v>
          </cell>
          <cell r="AM192">
            <v>55</v>
          </cell>
          <cell r="AN192">
            <v>11</v>
          </cell>
          <cell r="AO192">
            <v>140</v>
          </cell>
          <cell r="AP192">
            <v>-0.18423341227487605</v>
          </cell>
          <cell r="AQ192">
            <v>3193</v>
          </cell>
          <cell r="AR192">
            <v>3128</v>
          </cell>
          <cell r="AS192">
            <v>3076</v>
          </cell>
          <cell r="AT192">
            <v>2524</v>
          </cell>
          <cell r="AU192">
            <v>2523</v>
          </cell>
          <cell r="AV192">
            <v>6.0645898773703716E-2</v>
          </cell>
          <cell r="AW192">
            <v>1140</v>
          </cell>
          <cell r="AX192">
            <v>1051</v>
          </cell>
          <cell r="AY192">
            <v>736</v>
          </cell>
          <cell r="AZ192">
            <v>800</v>
          </cell>
          <cell r="BA192">
            <v>412</v>
          </cell>
          <cell r="BB192">
            <v>0.28973922659187873</v>
          </cell>
          <cell r="BC192">
            <v>460</v>
          </cell>
          <cell r="BD192">
            <v>3020</v>
          </cell>
          <cell r="BE192">
            <v>2486</v>
          </cell>
          <cell r="BF192">
            <v>1786</v>
          </cell>
          <cell r="BG192">
            <v>1381</v>
          </cell>
          <cell r="BH192">
            <v>900</v>
          </cell>
          <cell r="BI192">
            <v>0.35344654685899762</v>
          </cell>
          <cell r="BJ192">
            <v>271</v>
          </cell>
          <cell r="BK192">
            <v>653</v>
          </cell>
          <cell r="BL192">
            <v>884</v>
          </cell>
          <cell r="BM192">
            <v>735</v>
          </cell>
          <cell r="BN192">
            <v>782</v>
          </cell>
          <cell r="BO192">
            <v>387</v>
          </cell>
          <cell r="BP192">
            <v>0.13972625805833147</v>
          </cell>
          <cell r="BQ192">
            <v>653</v>
          </cell>
          <cell r="BR192">
            <v>884</v>
          </cell>
          <cell r="BS192">
            <v>735</v>
          </cell>
          <cell r="BT192">
            <v>782</v>
          </cell>
          <cell r="BU192">
            <v>387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</row>
        <row r="193">
          <cell r="B193">
            <v>7098</v>
          </cell>
          <cell r="C193" t="str">
            <v>Medical Security Life Ins Co</v>
          </cell>
          <cell r="D193" t="str">
            <v>S</v>
          </cell>
          <cell r="E193" t="str">
            <v>None</v>
          </cell>
          <cell r="F193">
            <v>545</v>
          </cell>
          <cell r="G193">
            <v>5058</v>
          </cell>
          <cell r="H193">
            <v>5090</v>
          </cell>
          <cell r="I193">
            <v>5188</v>
          </cell>
          <cell r="J193">
            <v>5046</v>
          </cell>
          <cell r="K193">
            <v>4719</v>
          </cell>
          <cell r="L193">
            <v>1.7494831663866107E-2</v>
          </cell>
          <cell r="M193">
            <v>5000</v>
          </cell>
          <cell r="N193">
            <v>5027</v>
          </cell>
          <cell r="O193">
            <v>5136</v>
          </cell>
          <cell r="P193">
            <v>4995</v>
          </cell>
          <cell r="Q193">
            <v>4680</v>
          </cell>
          <cell r="R193">
            <v>1.6672409502394139E-2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 t="str">
            <v>N/A</v>
          </cell>
          <cell r="Y193">
            <v>340</v>
          </cell>
          <cell r="Z193">
            <v>373</v>
          </cell>
          <cell r="AA193">
            <v>365</v>
          </cell>
          <cell r="AB193">
            <v>376</v>
          </cell>
          <cell r="AC193">
            <v>165</v>
          </cell>
          <cell r="AD193">
            <v>0.1981156559909176</v>
          </cell>
          <cell r="AE193">
            <v>9</v>
          </cell>
          <cell r="AF193">
            <v>10</v>
          </cell>
          <cell r="AG193">
            <v>8</v>
          </cell>
          <cell r="AH193">
            <v>157</v>
          </cell>
          <cell r="AI193">
            <v>11</v>
          </cell>
          <cell r="AJ193">
            <v>-4.8930058442970839E-2</v>
          </cell>
          <cell r="AK193">
            <v>219</v>
          </cell>
          <cell r="AL193">
            <v>229</v>
          </cell>
          <cell r="AM193">
            <v>234</v>
          </cell>
          <cell r="AN193">
            <v>101</v>
          </cell>
          <cell r="AO193">
            <v>104</v>
          </cell>
          <cell r="AP193">
            <v>0.20462727973023581</v>
          </cell>
          <cell r="AQ193">
            <v>5054</v>
          </cell>
          <cell r="AR193">
            <v>5071</v>
          </cell>
          <cell r="AS193">
            <v>5065</v>
          </cell>
          <cell r="AT193">
            <v>4931</v>
          </cell>
          <cell r="AU193">
            <v>4671</v>
          </cell>
          <cell r="AV193">
            <v>1.9897066350776402E-2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 t="str">
            <v>N/A</v>
          </cell>
          <cell r="BC193">
            <v>576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 t="str">
            <v>N/A</v>
          </cell>
          <cell r="BJ193">
            <v>415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 t="str">
            <v>N/A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</row>
        <row r="194">
          <cell r="B194">
            <v>7103</v>
          </cell>
          <cell r="C194" t="str">
            <v>Sunland Life Ins Co</v>
          </cell>
          <cell r="D194" t="str">
            <v>S</v>
          </cell>
          <cell r="E194" t="str">
            <v>Credit A&amp;H</v>
          </cell>
          <cell r="F194">
            <v>546</v>
          </cell>
          <cell r="G194">
            <v>4911</v>
          </cell>
          <cell r="H194">
            <v>5045</v>
          </cell>
          <cell r="I194">
            <v>4348</v>
          </cell>
          <cell r="J194">
            <v>3664</v>
          </cell>
          <cell r="K194">
            <v>3431</v>
          </cell>
          <cell r="L194">
            <v>9.3798451032265626E-2</v>
          </cell>
          <cell r="M194">
            <v>4864</v>
          </cell>
          <cell r="N194">
            <v>4993</v>
          </cell>
          <cell r="O194">
            <v>4292</v>
          </cell>
          <cell r="P194">
            <v>3624</v>
          </cell>
          <cell r="Q194">
            <v>3389</v>
          </cell>
          <cell r="R194">
            <v>9.4537131574035094E-2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 t="str">
            <v>N/A</v>
          </cell>
          <cell r="Y194">
            <v>239</v>
          </cell>
          <cell r="Z194">
            <v>237</v>
          </cell>
          <cell r="AA194">
            <v>215</v>
          </cell>
          <cell r="AB194">
            <v>210</v>
          </cell>
          <cell r="AC194">
            <v>203</v>
          </cell>
          <cell r="AD194">
            <v>4.1658748678193226E-2</v>
          </cell>
          <cell r="AE194">
            <v>122</v>
          </cell>
          <cell r="AF194">
            <v>117</v>
          </cell>
          <cell r="AG194">
            <v>119</v>
          </cell>
          <cell r="AH194">
            <v>103</v>
          </cell>
          <cell r="AI194">
            <v>100</v>
          </cell>
          <cell r="AJ194">
            <v>5.0969125007355329E-2</v>
          </cell>
          <cell r="AK194">
            <v>23</v>
          </cell>
          <cell r="AL194">
            <v>9</v>
          </cell>
          <cell r="AM194">
            <v>-54</v>
          </cell>
          <cell r="AN194">
            <v>85</v>
          </cell>
          <cell r="AO194">
            <v>89</v>
          </cell>
          <cell r="AP194">
            <v>-0.28700832770787887</v>
          </cell>
          <cell r="AQ194">
            <v>4160</v>
          </cell>
          <cell r="AR194">
            <v>4370</v>
          </cell>
          <cell r="AS194">
            <v>3953</v>
          </cell>
          <cell r="AT194">
            <v>3558</v>
          </cell>
          <cell r="AU194">
            <v>3309</v>
          </cell>
          <cell r="AV194">
            <v>5.8885840355907021E-2</v>
          </cell>
          <cell r="AW194">
            <v>273</v>
          </cell>
          <cell r="AX194">
            <v>423</v>
          </cell>
          <cell r="AY194">
            <v>351</v>
          </cell>
          <cell r="AZ194">
            <v>45</v>
          </cell>
          <cell r="BA194">
            <v>73</v>
          </cell>
          <cell r="BB194">
            <v>0.39062472484633975</v>
          </cell>
          <cell r="BC194">
            <v>539</v>
          </cell>
          <cell r="BD194">
            <v>273</v>
          </cell>
          <cell r="BE194">
            <v>423</v>
          </cell>
          <cell r="BF194">
            <v>351</v>
          </cell>
          <cell r="BG194">
            <v>45</v>
          </cell>
          <cell r="BH194">
            <v>73</v>
          </cell>
          <cell r="BI194">
            <v>0.39062472484633975</v>
          </cell>
          <cell r="BJ194">
            <v>415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 t="str">
            <v>N/A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</row>
        <row r="195">
          <cell r="B195">
            <v>9091</v>
          </cell>
          <cell r="C195" t="str">
            <v>American Life Ins Co IL</v>
          </cell>
          <cell r="D195" t="str">
            <v>S</v>
          </cell>
          <cell r="E195" t="str">
            <v>Other A&amp;H</v>
          </cell>
          <cell r="F195">
            <v>547</v>
          </cell>
          <cell r="G195">
            <v>4893</v>
          </cell>
          <cell r="H195">
            <v>4787</v>
          </cell>
          <cell r="I195">
            <v>4646</v>
          </cell>
          <cell r="J195">
            <v>4679</v>
          </cell>
          <cell r="K195">
            <v>4680</v>
          </cell>
          <cell r="L195">
            <v>1.1189009512888462E-2</v>
          </cell>
          <cell r="M195">
            <v>4810</v>
          </cell>
          <cell r="N195">
            <v>4686</v>
          </cell>
          <cell r="O195">
            <v>4573</v>
          </cell>
          <cell r="P195">
            <v>4618</v>
          </cell>
          <cell r="Q195">
            <v>4617</v>
          </cell>
          <cell r="R195">
            <v>1.0290572628215412E-2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 t="str">
            <v>N/A</v>
          </cell>
          <cell r="Y195">
            <v>249</v>
          </cell>
          <cell r="Z195">
            <v>303</v>
          </cell>
          <cell r="AA195">
            <v>265</v>
          </cell>
          <cell r="AB195">
            <v>268</v>
          </cell>
          <cell r="AC195">
            <v>259</v>
          </cell>
          <cell r="AD195">
            <v>-9.79549978217884E-3</v>
          </cell>
          <cell r="AE195">
            <v>383</v>
          </cell>
          <cell r="AF195">
            <v>351</v>
          </cell>
          <cell r="AG195">
            <v>379</v>
          </cell>
          <cell r="AH195">
            <v>356</v>
          </cell>
          <cell r="AI195">
            <v>441</v>
          </cell>
          <cell r="AJ195">
            <v>-3.4638340882376953E-2</v>
          </cell>
          <cell r="AK195">
            <v>-19</v>
          </cell>
          <cell r="AL195">
            <v>77</v>
          </cell>
          <cell r="AM195">
            <v>-1</v>
          </cell>
          <cell r="AN195">
            <v>96</v>
          </cell>
          <cell r="AO195">
            <v>6</v>
          </cell>
          <cell r="AP195" t="str">
            <v>N/A</v>
          </cell>
          <cell r="AQ195">
            <v>3781</v>
          </cell>
          <cell r="AR195">
            <v>3813</v>
          </cell>
          <cell r="AS195">
            <v>3678</v>
          </cell>
          <cell r="AT195">
            <v>3669</v>
          </cell>
          <cell r="AU195">
            <v>3544</v>
          </cell>
          <cell r="AV195">
            <v>1.63147790200062E-2</v>
          </cell>
          <cell r="AW195">
            <v>2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 t="str">
            <v>N/A</v>
          </cell>
          <cell r="BC195">
            <v>550</v>
          </cell>
          <cell r="BD195">
            <v>160</v>
          </cell>
          <cell r="BE195">
            <v>179</v>
          </cell>
          <cell r="BF195">
            <v>211</v>
          </cell>
          <cell r="BG195">
            <v>240</v>
          </cell>
          <cell r="BH195">
            <v>276</v>
          </cell>
          <cell r="BI195">
            <v>-0.12742508194030641</v>
          </cell>
          <cell r="BJ195">
            <v>415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 t="str">
            <v>N/A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</row>
        <row r="196">
          <cell r="B196">
            <v>68106</v>
          </cell>
          <cell r="C196" t="str">
            <v>Jefferson Life Insurance Co</v>
          </cell>
          <cell r="D196" t="str">
            <v>S</v>
          </cell>
          <cell r="E196" t="str">
            <v>Other A&amp;H</v>
          </cell>
          <cell r="F196">
            <v>549</v>
          </cell>
          <cell r="G196">
            <v>4777</v>
          </cell>
          <cell r="H196">
            <v>6895</v>
          </cell>
          <cell r="I196">
            <v>6020</v>
          </cell>
          <cell r="J196">
            <v>5239</v>
          </cell>
          <cell r="K196">
            <v>4899</v>
          </cell>
          <cell r="L196">
            <v>-6.2847598215680697E-3</v>
          </cell>
          <cell r="M196">
            <v>4570</v>
          </cell>
          <cell r="N196">
            <v>6476</v>
          </cell>
          <cell r="O196">
            <v>5879</v>
          </cell>
          <cell r="P196">
            <v>5022</v>
          </cell>
          <cell r="Q196">
            <v>4660</v>
          </cell>
          <cell r="R196">
            <v>-4.8636945539783458E-3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 t="str">
            <v>N/A</v>
          </cell>
          <cell r="Y196">
            <v>301</v>
          </cell>
          <cell r="Z196">
            <v>265</v>
          </cell>
          <cell r="AA196">
            <v>232</v>
          </cell>
          <cell r="AB196">
            <v>238</v>
          </cell>
          <cell r="AC196">
            <v>210</v>
          </cell>
          <cell r="AD196">
            <v>9.417503158218006E-2</v>
          </cell>
          <cell r="AE196">
            <v>2138</v>
          </cell>
          <cell r="AF196">
            <v>1797</v>
          </cell>
          <cell r="AG196">
            <v>1417</v>
          </cell>
          <cell r="AH196">
            <v>1405</v>
          </cell>
          <cell r="AI196">
            <v>1258</v>
          </cell>
          <cell r="AJ196">
            <v>0.14177824781322793</v>
          </cell>
          <cell r="AK196">
            <v>-1398</v>
          </cell>
          <cell r="AL196">
            <v>-1429</v>
          </cell>
          <cell r="AM196">
            <v>147</v>
          </cell>
          <cell r="AN196">
            <v>687</v>
          </cell>
          <cell r="AO196">
            <v>838</v>
          </cell>
          <cell r="AP196" t="str">
            <v>N/A</v>
          </cell>
          <cell r="AQ196">
            <v>1076</v>
          </cell>
          <cell r="AR196">
            <v>2260</v>
          </cell>
          <cell r="AS196">
            <v>3618</v>
          </cell>
          <cell r="AT196">
            <v>3383</v>
          </cell>
          <cell r="AU196">
            <v>2712</v>
          </cell>
          <cell r="AV196">
            <v>-0.20634702866467305</v>
          </cell>
          <cell r="AW196">
            <v>3382</v>
          </cell>
          <cell r="AX196">
            <v>6109</v>
          </cell>
          <cell r="AY196">
            <v>2551</v>
          </cell>
          <cell r="AZ196">
            <v>1279</v>
          </cell>
          <cell r="BA196">
            <v>1558</v>
          </cell>
          <cell r="BB196">
            <v>0.21381230961768152</v>
          </cell>
          <cell r="BC196">
            <v>372</v>
          </cell>
          <cell r="BD196">
            <v>10784</v>
          </cell>
          <cell r="BE196">
            <v>10959</v>
          </cell>
          <cell r="BF196">
            <v>6650</v>
          </cell>
          <cell r="BG196">
            <v>5949</v>
          </cell>
          <cell r="BH196">
            <v>6770</v>
          </cell>
          <cell r="BI196">
            <v>0.12343461888543981</v>
          </cell>
          <cell r="BJ196">
            <v>408</v>
          </cell>
          <cell r="BK196">
            <v>2</v>
          </cell>
          <cell r="BL196">
            <v>0</v>
          </cell>
          <cell r="BM196">
            <v>0</v>
          </cell>
          <cell r="BN196">
            <v>16</v>
          </cell>
          <cell r="BO196">
            <v>5</v>
          </cell>
          <cell r="BP196">
            <v>-0.20472927123294934</v>
          </cell>
          <cell r="BQ196">
            <v>2</v>
          </cell>
          <cell r="BR196">
            <v>0</v>
          </cell>
          <cell r="BS196">
            <v>0</v>
          </cell>
          <cell r="BT196">
            <v>16</v>
          </cell>
          <cell r="BU196">
            <v>5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</row>
        <row r="197">
          <cell r="B197">
            <v>9426</v>
          </cell>
          <cell r="C197" t="str">
            <v>Programmed Life Ins Co</v>
          </cell>
          <cell r="D197" t="str">
            <v>S</v>
          </cell>
          <cell r="E197" t="str">
            <v>Ord Life</v>
          </cell>
          <cell r="F197">
            <v>556</v>
          </cell>
          <cell r="G197">
            <v>4358</v>
          </cell>
          <cell r="H197">
            <v>7248</v>
          </cell>
          <cell r="I197">
            <v>5233</v>
          </cell>
          <cell r="J197">
            <v>4080</v>
          </cell>
          <cell r="K197">
            <v>2898</v>
          </cell>
          <cell r="L197">
            <v>0.10738136565930737</v>
          </cell>
          <cell r="M197">
            <v>4319</v>
          </cell>
          <cell r="N197">
            <v>2758</v>
          </cell>
          <cell r="O197">
            <v>3713</v>
          </cell>
          <cell r="P197">
            <v>2748</v>
          </cell>
          <cell r="Q197">
            <v>2101</v>
          </cell>
          <cell r="R197">
            <v>0.19740009401962486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 t="str">
            <v>N/A</v>
          </cell>
          <cell r="Y197">
            <v>163</v>
          </cell>
          <cell r="Z197">
            <v>186</v>
          </cell>
          <cell r="AA197">
            <v>193</v>
          </cell>
          <cell r="AB197">
            <v>162</v>
          </cell>
          <cell r="AC197">
            <v>109</v>
          </cell>
          <cell r="AD197">
            <v>0.10583486058785403</v>
          </cell>
          <cell r="AE197">
            <v>349</v>
          </cell>
          <cell r="AF197">
            <v>1149</v>
          </cell>
          <cell r="AG197">
            <v>871</v>
          </cell>
          <cell r="AH197">
            <v>1022</v>
          </cell>
          <cell r="AI197">
            <v>1028</v>
          </cell>
          <cell r="AJ197">
            <v>-0.23667747527656552</v>
          </cell>
          <cell r="AK197">
            <v>1176</v>
          </cell>
          <cell r="AL197">
            <v>-1235</v>
          </cell>
          <cell r="AM197">
            <v>1717</v>
          </cell>
          <cell r="AN197">
            <v>1779</v>
          </cell>
          <cell r="AO197">
            <v>1243</v>
          </cell>
          <cell r="AP197">
            <v>-1.3756739951262928E-2</v>
          </cell>
          <cell r="AQ197">
            <v>4204</v>
          </cell>
          <cell r="AR197">
            <v>2895</v>
          </cell>
          <cell r="AS197">
            <v>4958</v>
          </cell>
          <cell r="AT197">
            <v>3645</v>
          </cell>
          <cell r="AU197">
            <v>2399</v>
          </cell>
          <cell r="AV197">
            <v>0.15055693596757946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 t="str">
            <v>N/A</v>
          </cell>
          <cell r="BC197">
            <v>471</v>
          </cell>
          <cell r="BD197">
            <v>2651</v>
          </cell>
          <cell r="BE197">
            <v>10716</v>
          </cell>
          <cell r="BF197">
            <v>14662</v>
          </cell>
          <cell r="BG197">
            <v>14951</v>
          </cell>
          <cell r="BH197">
            <v>14933</v>
          </cell>
          <cell r="BI197">
            <v>-0.35089393705271044</v>
          </cell>
          <cell r="BJ197">
            <v>415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 t="str">
            <v>N/A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</row>
        <row r="198">
          <cell r="B198">
            <v>9435</v>
          </cell>
          <cell r="C198" t="str">
            <v>LifeRe Ins Co</v>
          </cell>
          <cell r="D198" t="str">
            <v>S</v>
          </cell>
          <cell r="E198" t="str">
            <v>Group A&amp;H</v>
          </cell>
          <cell r="F198">
            <v>550</v>
          </cell>
          <cell r="G198">
            <v>4706</v>
          </cell>
          <cell r="H198">
            <v>3721</v>
          </cell>
          <cell r="I198">
            <v>3338</v>
          </cell>
          <cell r="J198">
            <v>2714</v>
          </cell>
          <cell r="K198">
            <v>2261</v>
          </cell>
          <cell r="L198">
            <v>0.20112398701609138</v>
          </cell>
          <cell r="M198">
            <v>3781</v>
          </cell>
          <cell r="N198">
            <v>3045</v>
          </cell>
          <cell r="O198">
            <v>2692</v>
          </cell>
          <cell r="P198">
            <v>2367</v>
          </cell>
          <cell r="Q198">
            <v>1901</v>
          </cell>
          <cell r="R198">
            <v>0.18756158347525764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 t="str">
            <v>N/A</v>
          </cell>
          <cell r="Y198">
            <v>182</v>
          </cell>
          <cell r="Z198">
            <v>146</v>
          </cell>
          <cell r="AA198">
            <v>146</v>
          </cell>
          <cell r="AB198">
            <v>110</v>
          </cell>
          <cell r="AC198">
            <v>69</v>
          </cell>
          <cell r="AD198">
            <v>0.27439944691839868</v>
          </cell>
          <cell r="AE198">
            <v>3848</v>
          </cell>
          <cell r="AF198">
            <v>3376</v>
          </cell>
          <cell r="AG198">
            <v>2684</v>
          </cell>
          <cell r="AH198">
            <v>2079</v>
          </cell>
          <cell r="AI198">
            <v>1914</v>
          </cell>
          <cell r="AJ198">
            <v>0.19075738177308052</v>
          </cell>
          <cell r="AK198">
            <v>501</v>
          </cell>
          <cell r="AL198">
            <v>134</v>
          </cell>
          <cell r="AM198">
            <v>308</v>
          </cell>
          <cell r="AN198">
            <v>215</v>
          </cell>
          <cell r="AO198">
            <v>172</v>
          </cell>
          <cell r="AP198">
            <v>0.30640345333413921</v>
          </cell>
          <cell r="AQ198">
            <v>2163</v>
          </cell>
          <cell r="AR198">
            <v>1602</v>
          </cell>
          <cell r="AS198">
            <v>1408</v>
          </cell>
          <cell r="AT198">
            <v>1039</v>
          </cell>
          <cell r="AU198">
            <v>768</v>
          </cell>
          <cell r="AV198">
            <v>0.29545945431039794</v>
          </cell>
          <cell r="AW198">
            <v>2545</v>
          </cell>
          <cell r="AX198">
            <v>831</v>
          </cell>
          <cell r="AY198">
            <v>745</v>
          </cell>
          <cell r="AZ198">
            <v>562</v>
          </cell>
          <cell r="BA198">
            <v>429</v>
          </cell>
          <cell r="BB198">
            <v>0.56065757130503824</v>
          </cell>
          <cell r="BC198">
            <v>417</v>
          </cell>
          <cell r="BD198">
            <v>6222</v>
          </cell>
          <cell r="BE198">
            <v>3911</v>
          </cell>
          <cell r="BF198">
            <v>3568</v>
          </cell>
          <cell r="BG198">
            <v>3017</v>
          </cell>
          <cell r="BH198">
            <v>2535</v>
          </cell>
          <cell r="BI198">
            <v>0.25166471883714031</v>
          </cell>
          <cell r="BJ198">
            <v>415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 t="str">
            <v>N/A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</row>
        <row r="199">
          <cell r="B199">
            <v>8157</v>
          </cell>
          <cell r="C199" t="str">
            <v>Bnai Zion</v>
          </cell>
          <cell r="D199" t="str">
            <v>F</v>
          </cell>
          <cell r="E199" t="str">
            <v>Ord Life</v>
          </cell>
          <cell r="F199">
            <v>551</v>
          </cell>
          <cell r="G199">
            <v>4577</v>
          </cell>
          <cell r="H199">
            <v>5489</v>
          </cell>
          <cell r="I199">
            <v>5757</v>
          </cell>
          <cell r="J199">
            <v>5788</v>
          </cell>
          <cell r="K199">
            <v>5969</v>
          </cell>
          <cell r="L199">
            <v>-6.4228458488693865E-2</v>
          </cell>
          <cell r="M199">
            <v>4413</v>
          </cell>
          <cell r="N199">
            <v>5256</v>
          </cell>
          <cell r="O199">
            <v>5524</v>
          </cell>
          <cell r="P199">
            <v>5537</v>
          </cell>
          <cell r="Q199">
            <v>5644</v>
          </cell>
          <cell r="R199">
            <v>-5.9656058967481267E-2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 t="str">
            <v>N/A</v>
          </cell>
          <cell r="Y199">
            <v>271</v>
          </cell>
          <cell r="Z199">
            <v>324</v>
          </cell>
          <cell r="AA199">
            <v>338</v>
          </cell>
          <cell r="AB199">
            <v>339</v>
          </cell>
          <cell r="AC199">
            <v>341</v>
          </cell>
          <cell r="AD199">
            <v>-5.5822323674810367E-2</v>
          </cell>
          <cell r="AE199">
            <v>695</v>
          </cell>
          <cell r="AF199">
            <v>501</v>
          </cell>
          <cell r="AG199">
            <v>477</v>
          </cell>
          <cell r="AH199">
            <v>548</v>
          </cell>
          <cell r="AI199">
            <v>589</v>
          </cell>
          <cell r="AJ199">
            <v>4.2239137413944035E-2</v>
          </cell>
          <cell r="AK199">
            <v>-277</v>
          </cell>
          <cell r="AL199">
            <v>-120</v>
          </cell>
          <cell r="AM199">
            <v>14</v>
          </cell>
          <cell r="AN199">
            <v>-109</v>
          </cell>
          <cell r="AO199">
            <v>-125</v>
          </cell>
          <cell r="AP199">
            <v>0.22009160527981325</v>
          </cell>
          <cell r="AQ199">
            <v>107</v>
          </cell>
          <cell r="AR199">
            <v>524</v>
          </cell>
          <cell r="AS199">
            <v>623</v>
          </cell>
          <cell r="AT199">
            <v>629</v>
          </cell>
          <cell r="AU199">
            <v>654</v>
          </cell>
          <cell r="AV199">
            <v>-0.36400821300090019</v>
          </cell>
          <cell r="AW199">
            <v>20</v>
          </cell>
          <cell r="AX199">
            <v>29</v>
          </cell>
          <cell r="AY199">
            <v>42</v>
          </cell>
          <cell r="AZ199">
            <v>38</v>
          </cell>
          <cell r="BA199">
            <v>40</v>
          </cell>
          <cell r="BB199">
            <v>-0.15910358474628547</v>
          </cell>
          <cell r="BC199">
            <v>531</v>
          </cell>
          <cell r="BD199">
            <v>373</v>
          </cell>
          <cell r="BE199">
            <v>425</v>
          </cell>
          <cell r="BF199">
            <v>484</v>
          </cell>
          <cell r="BG199">
            <v>429</v>
          </cell>
          <cell r="BH199">
            <v>538</v>
          </cell>
          <cell r="BI199">
            <v>-8.7502592959967498E-2</v>
          </cell>
          <cell r="BJ199">
            <v>381</v>
          </cell>
          <cell r="BK199">
            <v>20</v>
          </cell>
          <cell r="BL199">
            <v>29</v>
          </cell>
          <cell r="BM199">
            <v>42</v>
          </cell>
          <cell r="BN199">
            <v>38</v>
          </cell>
          <cell r="BO199">
            <v>40</v>
          </cell>
          <cell r="BP199">
            <v>-0.15910358474628547</v>
          </cell>
          <cell r="BQ199">
            <v>20</v>
          </cell>
          <cell r="BR199">
            <v>29</v>
          </cell>
          <cell r="BS199">
            <v>42</v>
          </cell>
          <cell r="BT199">
            <v>38</v>
          </cell>
          <cell r="BU199">
            <v>40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</row>
        <row r="200">
          <cell r="B200">
            <v>9411</v>
          </cell>
          <cell r="C200" t="str">
            <v>National Affiliated Investors</v>
          </cell>
          <cell r="D200" t="str">
            <v>S</v>
          </cell>
          <cell r="E200" t="str">
            <v>Group A&amp;H</v>
          </cell>
          <cell r="F200">
            <v>552</v>
          </cell>
          <cell r="G200">
            <v>4564</v>
          </cell>
          <cell r="H200">
            <v>6196</v>
          </cell>
          <cell r="I200">
            <v>7039</v>
          </cell>
          <cell r="J200">
            <v>5568</v>
          </cell>
          <cell r="K200">
            <v>7019</v>
          </cell>
          <cell r="L200">
            <v>-0.10201806825817024</v>
          </cell>
          <cell r="M200">
            <v>3867</v>
          </cell>
          <cell r="N200">
            <v>4244</v>
          </cell>
          <cell r="O200">
            <v>4694</v>
          </cell>
          <cell r="P200">
            <v>5272</v>
          </cell>
          <cell r="Q200">
            <v>6668</v>
          </cell>
          <cell r="R200">
            <v>-0.12734085296963404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 t="str">
            <v>N/A</v>
          </cell>
          <cell r="Y200">
            <v>247</v>
          </cell>
          <cell r="Z200">
            <v>283</v>
          </cell>
          <cell r="AA200">
            <v>236</v>
          </cell>
          <cell r="AB200">
            <v>394</v>
          </cell>
          <cell r="AC200">
            <v>397</v>
          </cell>
          <cell r="AD200">
            <v>-0.11186985408584733</v>
          </cell>
          <cell r="AE200">
            <v>1417</v>
          </cell>
          <cell r="AF200">
            <v>972</v>
          </cell>
          <cell r="AG200">
            <v>1903</v>
          </cell>
          <cell r="AH200">
            <v>1821</v>
          </cell>
          <cell r="AI200">
            <v>2057</v>
          </cell>
          <cell r="AJ200">
            <v>-8.8967459198840956E-2</v>
          </cell>
          <cell r="AK200">
            <v>-1065</v>
          </cell>
          <cell r="AL200">
            <v>-540</v>
          </cell>
          <cell r="AM200">
            <v>-1591</v>
          </cell>
          <cell r="AN200">
            <v>-1056</v>
          </cell>
          <cell r="AO200">
            <v>-1251</v>
          </cell>
          <cell r="AP200">
            <v>-3.944314757818787E-2</v>
          </cell>
          <cell r="AQ200">
            <v>355</v>
          </cell>
          <cell r="AR200">
            <v>2281</v>
          </cell>
          <cell r="AS200">
            <v>2669</v>
          </cell>
          <cell r="AT200">
            <v>1238</v>
          </cell>
          <cell r="AU200">
            <v>2728</v>
          </cell>
          <cell r="AV200">
            <v>-0.39938524544257975</v>
          </cell>
          <cell r="AW200">
            <v>703</v>
          </cell>
          <cell r="AX200">
            <v>209</v>
          </cell>
          <cell r="AY200">
            <v>1389</v>
          </cell>
          <cell r="AZ200">
            <v>1014</v>
          </cell>
          <cell r="BA200">
            <v>2401</v>
          </cell>
          <cell r="BB200">
            <v>-0.26440157407247317</v>
          </cell>
          <cell r="BC200">
            <v>477</v>
          </cell>
          <cell r="BD200">
            <v>2288</v>
          </cell>
          <cell r="BE200">
            <v>1967</v>
          </cell>
          <cell r="BF200">
            <v>1725</v>
          </cell>
          <cell r="BG200">
            <v>560</v>
          </cell>
          <cell r="BH200">
            <v>3640</v>
          </cell>
          <cell r="BI200">
            <v>-0.10959280822081638</v>
          </cell>
          <cell r="BJ200">
            <v>361</v>
          </cell>
          <cell r="BK200">
            <v>43</v>
          </cell>
          <cell r="BL200">
            <v>78</v>
          </cell>
          <cell r="BM200">
            <v>166</v>
          </cell>
          <cell r="BN200">
            <v>267</v>
          </cell>
          <cell r="BO200">
            <v>381</v>
          </cell>
          <cell r="BP200">
            <v>-0.42038999968235147</v>
          </cell>
          <cell r="BQ200">
            <v>43</v>
          </cell>
          <cell r="BR200">
            <v>78</v>
          </cell>
          <cell r="BS200">
            <v>166</v>
          </cell>
          <cell r="BT200">
            <v>267</v>
          </cell>
          <cell r="BU200">
            <v>377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4</v>
          </cell>
        </row>
        <row r="201">
          <cell r="B201">
            <v>60294</v>
          </cell>
          <cell r="C201" t="str">
            <v>Senior American Life Ins Co</v>
          </cell>
          <cell r="D201" t="str">
            <v>S</v>
          </cell>
          <cell r="E201" t="str">
            <v>None</v>
          </cell>
          <cell r="F201">
            <v>553</v>
          </cell>
          <cell r="G201">
            <v>4502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 t="str">
            <v>N/A</v>
          </cell>
          <cell r="M201">
            <v>4479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 t="str">
            <v>N/A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 t="str">
            <v>N/A</v>
          </cell>
          <cell r="Y201">
            <v>210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 t="str">
            <v>N/A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 t="str">
            <v>N/A</v>
          </cell>
          <cell r="AK201">
            <v>210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 t="str">
            <v>N/A</v>
          </cell>
          <cell r="AQ201">
            <v>4501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 t="str">
            <v>N/A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 t="str">
            <v>N/A</v>
          </cell>
          <cell r="BC201">
            <v>576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 t="str">
            <v>N/A</v>
          </cell>
          <cell r="BJ201">
            <v>415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 t="str">
            <v>N/A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</row>
        <row r="202">
          <cell r="B202">
            <v>9027</v>
          </cell>
          <cell r="C202" t="str">
            <v>Employees Life Insurance Co</v>
          </cell>
          <cell r="D202" t="str">
            <v>S</v>
          </cell>
          <cell r="E202" t="str">
            <v>Credit A&amp;H</v>
          </cell>
          <cell r="F202">
            <v>554</v>
          </cell>
          <cell r="G202">
            <v>4440</v>
          </cell>
          <cell r="H202">
            <v>4239</v>
          </cell>
          <cell r="I202">
            <v>3849</v>
          </cell>
          <cell r="J202">
            <v>3705</v>
          </cell>
          <cell r="K202">
            <v>3675</v>
          </cell>
          <cell r="L202">
            <v>4.8410608265710385E-2</v>
          </cell>
          <cell r="M202">
            <v>4065</v>
          </cell>
          <cell r="N202">
            <v>3906</v>
          </cell>
          <cell r="O202">
            <v>3551</v>
          </cell>
          <cell r="P202">
            <v>3442</v>
          </cell>
          <cell r="Q202">
            <v>3330</v>
          </cell>
          <cell r="R202">
            <v>5.1124306868358969E-2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 t="str">
            <v>N/A</v>
          </cell>
          <cell r="Y202">
            <v>209</v>
          </cell>
          <cell r="Z202">
            <v>248</v>
          </cell>
          <cell r="AA202">
            <v>226</v>
          </cell>
          <cell r="AB202">
            <v>207</v>
          </cell>
          <cell r="AC202">
            <v>238</v>
          </cell>
          <cell r="AD202">
            <v>-3.1962163742596063E-2</v>
          </cell>
          <cell r="AE202">
            <v>256</v>
          </cell>
          <cell r="AF202">
            <v>268</v>
          </cell>
          <cell r="AG202">
            <v>269</v>
          </cell>
          <cell r="AH202">
            <v>277</v>
          </cell>
          <cell r="AI202">
            <v>268</v>
          </cell>
          <cell r="AJ202">
            <v>-1.1387055086551181E-2</v>
          </cell>
          <cell r="AK202">
            <v>239</v>
          </cell>
          <cell r="AL202">
            <v>272</v>
          </cell>
          <cell r="AM202">
            <v>315</v>
          </cell>
          <cell r="AN202">
            <v>233</v>
          </cell>
          <cell r="AO202">
            <v>172</v>
          </cell>
          <cell r="AP202">
            <v>8.571881374134524E-2</v>
          </cell>
          <cell r="AQ202">
            <v>2194</v>
          </cell>
          <cell r="AR202">
            <v>2139</v>
          </cell>
          <cell r="AS202">
            <v>2025</v>
          </cell>
          <cell r="AT202">
            <v>1870</v>
          </cell>
          <cell r="AU202">
            <v>1838</v>
          </cell>
          <cell r="AV202">
            <v>4.5256264437567549E-2</v>
          </cell>
          <cell r="AW202">
            <v>999</v>
          </cell>
          <cell r="AX202">
            <v>962</v>
          </cell>
          <cell r="AY202">
            <v>707</v>
          </cell>
          <cell r="AZ202">
            <v>737</v>
          </cell>
          <cell r="BA202">
            <v>706</v>
          </cell>
          <cell r="BB202">
            <v>9.0662037032553114E-2</v>
          </cell>
          <cell r="BC202">
            <v>464</v>
          </cell>
          <cell r="BD202">
            <v>2909</v>
          </cell>
          <cell r="BE202">
            <v>2980</v>
          </cell>
          <cell r="BF202">
            <v>2855</v>
          </cell>
          <cell r="BG202">
            <v>2909</v>
          </cell>
          <cell r="BH202">
            <v>2689</v>
          </cell>
          <cell r="BI202">
            <v>1.9854531099736696E-2</v>
          </cell>
          <cell r="BJ202">
            <v>415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 t="str">
            <v>N/A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</row>
        <row r="203">
          <cell r="B203">
            <v>60025</v>
          </cell>
          <cell r="C203" t="str">
            <v>Financial American Life Ins Co</v>
          </cell>
          <cell r="D203" t="str">
            <v>S</v>
          </cell>
          <cell r="E203" t="str">
            <v>Credit Life</v>
          </cell>
          <cell r="F203">
            <v>555</v>
          </cell>
          <cell r="G203">
            <v>4432</v>
          </cell>
          <cell r="H203">
            <v>4130</v>
          </cell>
          <cell r="I203">
            <v>3881</v>
          </cell>
          <cell r="J203">
            <v>3857</v>
          </cell>
          <cell r="K203">
            <v>3459</v>
          </cell>
          <cell r="L203">
            <v>6.3928144072489326E-2</v>
          </cell>
          <cell r="M203">
            <v>4309</v>
          </cell>
          <cell r="N203">
            <v>4066</v>
          </cell>
          <cell r="O203">
            <v>3812</v>
          </cell>
          <cell r="P203">
            <v>3768</v>
          </cell>
          <cell r="Q203">
            <v>3400</v>
          </cell>
          <cell r="R203">
            <v>6.1022012923785902E-2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 t="str">
            <v>N/A</v>
          </cell>
          <cell r="Y203">
            <v>204</v>
          </cell>
          <cell r="Z203">
            <v>213</v>
          </cell>
          <cell r="AA203">
            <v>219</v>
          </cell>
          <cell r="AB203">
            <v>210</v>
          </cell>
          <cell r="AC203">
            <v>195</v>
          </cell>
          <cell r="AD203">
            <v>1.1343969138847254E-2</v>
          </cell>
          <cell r="AE203">
            <v>50</v>
          </cell>
          <cell r="AF203">
            <v>12</v>
          </cell>
          <cell r="AG203">
            <v>27</v>
          </cell>
          <cell r="AH203">
            <v>28</v>
          </cell>
          <cell r="AI203">
            <v>19</v>
          </cell>
          <cell r="AJ203">
            <v>0.27366173347071449</v>
          </cell>
          <cell r="AK203">
            <v>263</v>
          </cell>
          <cell r="AL203">
            <v>254</v>
          </cell>
          <cell r="AM203">
            <v>267</v>
          </cell>
          <cell r="AN203">
            <v>61</v>
          </cell>
          <cell r="AO203">
            <v>255</v>
          </cell>
          <cell r="AP203">
            <v>7.7525181080751824E-3</v>
          </cell>
          <cell r="AQ203">
            <v>4085</v>
          </cell>
          <cell r="AR203">
            <v>3851</v>
          </cell>
          <cell r="AS203">
            <v>3573</v>
          </cell>
          <cell r="AT203">
            <v>3306</v>
          </cell>
          <cell r="AU203">
            <v>3244</v>
          </cell>
          <cell r="AV203">
            <v>5.9321541502300422E-2</v>
          </cell>
          <cell r="AW203">
            <v>406</v>
          </cell>
          <cell r="AX203">
            <v>563</v>
          </cell>
          <cell r="AY203">
            <v>572</v>
          </cell>
          <cell r="AZ203">
            <v>976</v>
          </cell>
          <cell r="BA203">
            <v>926</v>
          </cell>
          <cell r="BB203">
            <v>-0.18627293383862487</v>
          </cell>
          <cell r="BC203">
            <v>560</v>
          </cell>
          <cell r="BD203">
            <v>72</v>
          </cell>
          <cell r="BE203">
            <v>96</v>
          </cell>
          <cell r="BF203">
            <v>69</v>
          </cell>
          <cell r="BG203">
            <v>508</v>
          </cell>
          <cell r="BH203">
            <v>276</v>
          </cell>
          <cell r="BI203">
            <v>-0.28532950357857284</v>
          </cell>
          <cell r="BJ203">
            <v>415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-1</v>
          </cell>
          <cell r="BP203">
            <v>-0.999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-1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</row>
        <row r="204">
          <cell r="B204">
            <v>60059</v>
          </cell>
          <cell r="C204" t="str">
            <v>Investors National Life of SC</v>
          </cell>
          <cell r="D204" t="str">
            <v>S</v>
          </cell>
          <cell r="E204" t="str">
            <v>Credit Life</v>
          </cell>
          <cell r="F204">
            <v>575</v>
          </cell>
          <cell r="G204">
            <v>2922</v>
          </cell>
          <cell r="H204">
            <v>4717</v>
          </cell>
          <cell r="I204">
            <v>5177</v>
          </cell>
          <cell r="J204">
            <v>5221</v>
          </cell>
          <cell r="K204">
            <v>5746</v>
          </cell>
          <cell r="L204">
            <v>-0.15554084669416837</v>
          </cell>
          <cell r="M204">
            <v>2620</v>
          </cell>
          <cell r="N204">
            <v>4464</v>
          </cell>
          <cell r="O204">
            <v>5056</v>
          </cell>
          <cell r="P204">
            <v>5146</v>
          </cell>
          <cell r="Q204">
            <v>5610</v>
          </cell>
          <cell r="R204">
            <v>-0.17332537410634041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 t="str">
            <v>N/A</v>
          </cell>
          <cell r="Y204">
            <v>232</v>
          </cell>
          <cell r="Z204">
            <v>248</v>
          </cell>
          <cell r="AA204">
            <v>270</v>
          </cell>
          <cell r="AB204">
            <v>291</v>
          </cell>
          <cell r="AC204">
            <v>506</v>
          </cell>
          <cell r="AD204">
            <v>-0.17712405468986714</v>
          </cell>
          <cell r="AE204">
            <v>1</v>
          </cell>
          <cell r="AF204">
            <v>50</v>
          </cell>
          <cell r="AG204">
            <v>69</v>
          </cell>
          <cell r="AH204">
            <v>93</v>
          </cell>
          <cell r="AI204">
            <v>180</v>
          </cell>
          <cell r="AJ204">
            <v>-0.72698791372909333</v>
          </cell>
          <cell r="AK204">
            <v>191</v>
          </cell>
          <cell r="AL204">
            <v>185</v>
          </cell>
          <cell r="AM204">
            <v>314</v>
          </cell>
          <cell r="AN204">
            <v>294</v>
          </cell>
          <cell r="AO204">
            <v>750</v>
          </cell>
          <cell r="AP204">
            <v>-0.28961623765224731</v>
          </cell>
          <cell r="AQ204">
            <v>2708</v>
          </cell>
          <cell r="AR204">
            <v>4511</v>
          </cell>
          <cell r="AS204">
            <v>4769</v>
          </cell>
          <cell r="AT204">
            <v>4334</v>
          </cell>
          <cell r="AU204">
            <v>4036</v>
          </cell>
          <cell r="AV204">
            <v>-9.4946242831671246E-2</v>
          </cell>
          <cell r="AW204">
            <v>0</v>
          </cell>
          <cell r="AX204">
            <v>1</v>
          </cell>
          <cell r="AY204">
            <v>-15</v>
          </cell>
          <cell r="AZ204">
            <v>-57</v>
          </cell>
          <cell r="BA204">
            <v>-294</v>
          </cell>
          <cell r="BB204">
            <v>-0.999</v>
          </cell>
          <cell r="BC204">
            <v>577</v>
          </cell>
          <cell r="BD204">
            <v>-1</v>
          </cell>
          <cell r="BE204">
            <v>1</v>
          </cell>
          <cell r="BF204">
            <v>-13</v>
          </cell>
          <cell r="BG204">
            <v>-50</v>
          </cell>
          <cell r="BH204">
            <v>-293</v>
          </cell>
          <cell r="BI204">
            <v>-0.75829641338263387</v>
          </cell>
          <cell r="BJ204">
            <v>415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 t="str">
            <v>N/A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</row>
        <row r="205">
          <cell r="B205">
            <v>7604</v>
          </cell>
          <cell r="C205" t="str">
            <v>Colonial Security Life Ins Co</v>
          </cell>
          <cell r="D205" t="str">
            <v>S</v>
          </cell>
          <cell r="E205" t="str">
            <v>Ord Life</v>
          </cell>
          <cell r="F205">
            <v>578</v>
          </cell>
          <cell r="G205">
            <v>2705</v>
          </cell>
          <cell r="H205">
            <v>2888</v>
          </cell>
          <cell r="I205">
            <v>2718</v>
          </cell>
          <cell r="J205">
            <v>2560</v>
          </cell>
          <cell r="K205">
            <v>2360</v>
          </cell>
          <cell r="L205">
            <v>3.4698493153481183E-2</v>
          </cell>
          <cell r="M205">
            <v>2317</v>
          </cell>
          <cell r="N205">
            <v>2503</v>
          </cell>
          <cell r="O205">
            <v>2362</v>
          </cell>
          <cell r="P205">
            <v>2204</v>
          </cell>
          <cell r="Q205">
            <v>2089</v>
          </cell>
          <cell r="R205">
            <v>2.6235179963489855E-2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 t="str">
            <v>N/A</v>
          </cell>
          <cell r="Y205">
            <v>155</v>
          </cell>
          <cell r="Z205">
            <v>162</v>
          </cell>
          <cell r="AA205">
            <v>151</v>
          </cell>
          <cell r="AB205">
            <v>142</v>
          </cell>
          <cell r="AC205">
            <v>125</v>
          </cell>
          <cell r="AD205">
            <v>5.5250146915888559E-2</v>
          </cell>
          <cell r="AE205">
            <v>458</v>
          </cell>
          <cell r="AF205">
            <v>498</v>
          </cell>
          <cell r="AG205">
            <v>483</v>
          </cell>
          <cell r="AH205">
            <v>551</v>
          </cell>
          <cell r="AI205">
            <v>580</v>
          </cell>
          <cell r="AJ205">
            <v>-5.7330683703623118E-2</v>
          </cell>
          <cell r="AK205">
            <v>161</v>
          </cell>
          <cell r="AL205">
            <v>148</v>
          </cell>
          <cell r="AM205">
            <v>108</v>
          </cell>
          <cell r="AN205">
            <v>144</v>
          </cell>
          <cell r="AO205">
            <v>103</v>
          </cell>
          <cell r="AP205">
            <v>0.11814251993486001</v>
          </cell>
          <cell r="AQ205">
            <v>1185</v>
          </cell>
          <cell r="AR205">
            <v>1224</v>
          </cell>
          <cell r="AS205">
            <v>1059</v>
          </cell>
          <cell r="AT205">
            <v>948</v>
          </cell>
          <cell r="AU205">
            <v>802</v>
          </cell>
          <cell r="AV205">
            <v>0.10251877913814672</v>
          </cell>
          <cell r="AW205">
            <v>1</v>
          </cell>
          <cell r="AX205">
            <v>6</v>
          </cell>
          <cell r="AY205">
            <v>9</v>
          </cell>
          <cell r="AZ205">
            <v>6</v>
          </cell>
          <cell r="BA205">
            <v>7</v>
          </cell>
          <cell r="BB205">
            <v>-0.38521184704873562</v>
          </cell>
          <cell r="BC205">
            <v>501</v>
          </cell>
          <cell r="BD205">
            <v>1146</v>
          </cell>
          <cell r="BE205">
            <v>1189</v>
          </cell>
          <cell r="BF205">
            <v>1402</v>
          </cell>
          <cell r="BG205">
            <v>1526</v>
          </cell>
          <cell r="BH205">
            <v>1758</v>
          </cell>
          <cell r="BI205">
            <v>-0.10145167960268749</v>
          </cell>
          <cell r="BJ205">
            <v>414</v>
          </cell>
          <cell r="BK205">
            <v>1</v>
          </cell>
          <cell r="BL205">
            <v>6</v>
          </cell>
          <cell r="BM205">
            <v>9</v>
          </cell>
          <cell r="BN205">
            <v>6</v>
          </cell>
          <cell r="BO205">
            <v>7</v>
          </cell>
          <cell r="BP205">
            <v>-0.38521184704873562</v>
          </cell>
          <cell r="BQ205">
            <v>1</v>
          </cell>
          <cell r="BR205">
            <v>6</v>
          </cell>
          <cell r="BS205">
            <v>9</v>
          </cell>
          <cell r="BT205">
            <v>6</v>
          </cell>
          <cell r="BU205">
            <v>7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</row>
        <row r="206">
          <cell r="B206">
            <v>7578</v>
          </cell>
          <cell r="C206" t="str">
            <v>Colonial American Life Ins Co</v>
          </cell>
          <cell r="D206" t="str">
            <v>S</v>
          </cell>
          <cell r="E206" t="str">
            <v>Ord Life</v>
          </cell>
          <cell r="F206">
            <v>577</v>
          </cell>
          <cell r="G206">
            <v>2820</v>
          </cell>
          <cell r="H206">
            <v>2532</v>
          </cell>
          <cell r="I206">
            <v>3146</v>
          </cell>
          <cell r="J206">
            <v>3034</v>
          </cell>
          <cell r="K206">
            <v>2856</v>
          </cell>
          <cell r="L206">
            <v>-3.1662666535123584E-3</v>
          </cell>
          <cell r="M206">
            <v>2770</v>
          </cell>
          <cell r="N206">
            <v>2497</v>
          </cell>
          <cell r="O206">
            <v>3141</v>
          </cell>
          <cell r="P206">
            <v>3002</v>
          </cell>
          <cell r="Q206">
            <v>2826</v>
          </cell>
          <cell r="R206">
            <v>-4.9912431577331341E-3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 t="str">
            <v>N/A</v>
          </cell>
          <cell r="Y206">
            <v>157</v>
          </cell>
          <cell r="Z206">
            <v>148</v>
          </cell>
          <cell r="AA206">
            <v>158</v>
          </cell>
          <cell r="AB206">
            <v>188</v>
          </cell>
          <cell r="AC206">
            <v>117</v>
          </cell>
          <cell r="AD206">
            <v>7.628787484869004E-2</v>
          </cell>
          <cell r="AE206">
            <v>123</v>
          </cell>
          <cell r="AF206">
            <v>98</v>
          </cell>
          <cell r="AG206">
            <v>7</v>
          </cell>
          <cell r="AH206">
            <v>8</v>
          </cell>
          <cell r="AI206">
            <v>48</v>
          </cell>
          <cell r="AJ206">
            <v>0.26521976721762142</v>
          </cell>
          <cell r="AK206">
            <v>21</v>
          </cell>
          <cell r="AL206">
            <v>41</v>
          </cell>
          <cell r="AM206">
            <v>76</v>
          </cell>
          <cell r="AN206">
            <v>107</v>
          </cell>
          <cell r="AO206">
            <v>45</v>
          </cell>
          <cell r="AP206">
            <v>-0.17348318162061988</v>
          </cell>
          <cell r="AQ206">
            <v>2790</v>
          </cell>
          <cell r="AR206">
            <v>2525</v>
          </cell>
          <cell r="AS206">
            <v>2879</v>
          </cell>
          <cell r="AT206">
            <v>2811</v>
          </cell>
          <cell r="AU206">
            <v>2706</v>
          </cell>
          <cell r="AV206">
            <v>7.6717950903467964E-3</v>
          </cell>
          <cell r="AW206">
            <v>37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 t="str">
            <v>N/A</v>
          </cell>
          <cell r="BC206">
            <v>565</v>
          </cell>
          <cell r="BD206">
            <v>37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 t="str">
            <v>N/A</v>
          </cell>
          <cell r="BJ206">
            <v>367</v>
          </cell>
          <cell r="BK206">
            <v>37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 t="str">
            <v>N/A</v>
          </cell>
          <cell r="BQ206">
            <v>37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</row>
        <row r="207">
          <cell r="B207">
            <v>9581</v>
          </cell>
          <cell r="C207" t="str">
            <v>Paula Assurance Company</v>
          </cell>
          <cell r="D207" t="str">
            <v>S</v>
          </cell>
          <cell r="E207" t="str">
            <v>Group A&amp;H</v>
          </cell>
          <cell r="F207">
            <v>540</v>
          </cell>
          <cell r="G207">
            <v>5270</v>
          </cell>
          <cell r="H207">
            <v>4899</v>
          </cell>
          <cell r="I207">
            <v>4653</v>
          </cell>
          <cell r="J207">
            <v>4644</v>
          </cell>
          <cell r="K207">
            <v>5175</v>
          </cell>
          <cell r="L207">
            <v>4.5581125861138575E-3</v>
          </cell>
          <cell r="M207">
            <v>5188</v>
          </cell>
          <cell r="N207">
            <v>4807</v>
          </cell>
          <cell r="O207">
            <v>4527</v>
          </cell>
          <cell r="P207">
            <v>4498</v>
          </cell>
          <cell r="Q207">
            <v>5066</v>
          </cell>
          <cell r="R207">
            <v>5.9669102275910595E-3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 t="str">
            <v>N/A</v>
          </cell>
          <cell r="Y207">
            <v>280</v>
          </cell>
          <cell r="Z207">
            <v>294</v>
          </cell>
          <cell r="AA207">
            <v>297</v>
          </cell>
          <cell r="AB207">
            <v>328</v>
          </cell>
          <cell r="AC207">
            <v>245</v>
          </cell>
          <cell r="AD207">
            <v>3.3946307914341139E-2</v>
          </cell>
          <cell r="AE207">
            <v>245</v>
          </cell>
          <cell r="AF207">
            <v>301</v>
          </cell>
          <cell r="AG207">
            <v>453</v>
          </cell>
          <cell r="AH207">
            <v>442</v>
          </cell>
          <cell r="AI207">
            <v>151</v>
          </cell>
          <cell r="AJ207">
            <v>0.12861881039701276</v>
          </cell>
          <cell r="AK207">
            <v>227</v>
          </cell>
          <cell r="AL207">
            <v>402</v>
          </cell>
          <cell r="AM207">
            <v>29</v>
          </cell>
          <cell r="AN207">
            <v>-61</v>
          </cell>
          <cell r="AO207">
            <v>151</v>
          </cell>
          <cell r="AP207">
            <v>0.10729216637261949</v>
          </cell>
          <cell r="AQ207">
            <v>4634</v>
          </cell>
          <cell r="AR207">
            <v>4408</v>
          </cell>
          <cell r="AS207">
            <v>4009</v>
          </cell>
          <cell r="AT207">
            <v>4279</v>
          </cell>
          <cell r="AU207">
            <v>4809</v>
          </cell>
          <cell r="AV207">
            <v>-9.2243760596624931E-3</v>
          </cell>
          <cell r="AW207">
            <v>214</v>
          </cell>
          <cell r="AX207">
            <v>370</v>
          </cell>
          <cell r="AY207">
            <v>0</v>
          </cell>
          <cell r="AZ207">
            <v>0</v>
          </cell>
          <cell r="BA207">
            <v>0</v>
          </cell>
          <cell r="BB207" t="str">
            <v>N/A</v>
          </cell>
          <cell r="BC207">
            <v>515</v>
          </cell>
          <cell r="BD207">
            <v>773</v>
          </cell>
          <cell r="BE207">
            <v>878</v>
          </cell>
          <cell r="BF207">
            <v>941</v>
          </cell>
          <cell r="BG207">
            <v>307</v>
          </cell>
          <cell r="BH207">
            <v>312</v>
          </cell>
          <cell r="BI207">
            <v>0.25460272062058797</v>
          </cell>
          <cell r="BJ207">
            <v>415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 t="str">
            <v>N/A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</row>
        <row r="208">
          <cell r="B208">
            <v>9095</v>
          </cell>
          <cell r="C208" t="str">
            <v>Interstate Bankers Life Ins Co</v>
          </cell>
          <cell r="D208" t="str">
            <v>M</v>
          </cell>
          <cell r="E208" t="str">
            <v>Credit A&amp;H</v>
          </cell>
          <cell r="F208">
            <v>605</v>
          </cell>
          <cell r="G208">
            <v>866</v>
          </cell>
          <cell r="H208">
            <v>890</v>
          </cell>
          <cell r="I208">
            <v>992</v>
          </cell>
          <cell r="J208">
            <v>983</v>
          </cell>
          <cell r="K208">
            <v>928</v>
          </cell>
          <cell r="L208">
            <v>-1.7138148209813454E-2</v>
          </cell>
          <cell r="M208">
            <v>840</v>
          </cell>
          <cell r="N208">
            <v>853</v>
          </cell>
          <cell r="O208">
            <v>955</v>
          </cell>
          <cell r="P208">
            <v>946</v>
          </cell>
          <cell r="Q208">
            <v>884</v>
          </cell>
          <cell r="R208">
            <v>-1.2682680962577205E-2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 t="str">
            <v>N/A</v>
          </cell>
          <cell r="Y208">
            <v>46</v>
          </cell>
          <cell r="Z208">
            <v>46</v>
          </cell>
          <cell r="AA208">
            <v>40</v>
          </cell>
          <cell r="AB208">
            <v>42</v>
          </cell>
          <cell r="AC208">
            <v>35</v>
          </cell>
          <cell r="AD208">
            <v>7.0711449664297599E-2</v>
          </cell>
          <cell r="AE208">
            <v>86</v>
          </cell>
          <cell r="AF208">
            <v>96</v>
          </cell>
          <cell r="AG208">
            <v>147</v>
          </cell>
          <cell r="AH208">
            <v>78</v>
          </cell>
          <cell r="AI208">
            <v>97</v>
          </cell>
          <cell r="AJ208">
            <v>-2.9642695894251302E-2</v>
          </cell>
          <cell r="AK208">
            <v>32</v>
          </cell>
          <cell r="AL208">
            <v>15</v>
          </cell>
          <cell r="AM208">
            <v>25</v>
          </cell>
          <cell r="AN208">
            <v>44</v>
          </cell>
          <cell r="AO208">
            <v>75</v>
          </cell>
          <cell r="AP208">
            <v>-0.19179379812935063</v>
          </cell>
          <cell r="AQ208">
            <v>650</v>
          </cell>
          <cell r="AR208">
            <v>619</v>
          </cell>
          <cell r="AS208">
            <v>612</v>
          </cell>
          <cell r="AT208">
            <v>595</v>
          </cell>
          <cell r="AU208">
            <v>583</v>
          </cell>
          <cell r="AV208">
            <v>2.7569488831700292E-2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 t="str">
            <v>N/A</v>
          </cell>
          <cell r="BC208">
            <v>552</v>
          </cell>
          <cell r="BD208">
            <v>132</v>
          </cell>
          <cell r="BE208">
            <v>205</v>
          </cell>
          <cell r="BF208">
            <v>268</v>
          </cell>
          <cell r="BG208">
            <v>372</v>
          </cell>
          <cell r="BH208">
            <v>376</v>
          </cell>
          <cell r="BI208">
            <v>-0.23025562917914327</v>
          </cell>
          <cell r="BJ208">
            <v>415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 t="str">
            <v>N/A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</row>
        <row r="209">
          <cell r="B209">
            <v>68064</v>
          </cell>
          <cell r="C209" t="str">
            <v>Regal Life Insurance Co</v>
          </cell>
          <cell r="D209" t="str">
            <v>S</v>
          </cell>
          <cell r="E209" t="str">
            <v>Other A&amp;H</v>
          </cell>
          <cell r="F209">
            <v>599</v>
          </cell>
          <cell r="G209">
            <v>1629</v>
          </cell>
          <cell r="H209">
            <v>1700</v>
          </cell>
          <cell r="I209">
            <v>1679</v>
          </cell>
          <cell r="J209">
            <v>1825</v>
          </cell>
          <cell r="K209">
            <v>2203</v>
          </cell>
          <cell r="L209">
            <v>-7.2686362445538444E-2</v>
          </cell>
          <cell r="M209">
            <v>1444</v>
          </cell>
          <cell r="N209">
            <v>1368</v>
          </cell>
          <cell r="O209">
            <v>1536</v>
          </cell>
          <cell r="P209">
            <v>1783</v>
          </cell>
          <cell r="Q209">
            <v>2022</v>
          </cell>
          <cell r="R209">
            <v>-8.0722754157975196E-2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 t="str">
            <v>N/A</v>
          </cell>
          <cell r="Y209">
            <v>74</v>
          </cell>
          <cell r="Z209">
            <v>92</v>
          </cell>
          <cell r="AA209">
            <v>125</v>
          </cell>
          <cell r="AB209">
            <v>128</v>
          </cell>
          <cell r="AC209">
            <v>137</v>
          </cell>
          <cell r="AD209">
            <v>-0.14270994021461739</v>
          </cell>
          <cell r="AE209">
            <v>90</v>
          </cell>
          <cell r="AF209">
            <v>109</v>
          </cell>
          <cell r="AG209">
            <v>145</v>
          </cell>
          <cell r="AH209">
            <v>173</v>
          </cell>
          <cell r="AI209">
            <v>206</v>
          </cell>
          <cell r="AJ209">
            <v>-0.18699386603860879</v>
          </cell>
          <cell r="AK209">
            <v>20</v>
          </cell>
          <cell r="AL209">
            <v>1</v>
          </cell>
          <cell r="AM209">
            <v>97</v>
          </cell>
          <cell r="AN209">
            <v>175</v>
          </cell>
          <cell r="AO209">
            <v>99</v>
          </cell>
          <cell r="AP209">
            <v>-0.32957731618366709</v>
          </cell>
          <cell r="AQ209">
            <v>1202</v>
          </cell>
          <cell r="AR209">
            <v>605</v>
          </cell>
          <cell r="AS209">
            <v>635</v>
          </cell>
          <cell r="AT209">
            <v>1129</v>
          </cell>
          <cell r="AU209">
            <v>1040</v>
          </cell>
          <cell r="AV209">
            <v>3.685441696782682E-2</v>
          </cell>
          <cell r="AW209">
            <v>2</v>
          </cell>
          <cell r="AX209">
            <v>2</v>
          </cell>
          <cell r="AY209">
            <v>116</v>
          </cell>
          <cell r="AZ209">
            <v>693</v>
          </cell>
          <cell r="BA209">
            <v>779</v>
          </cell>
          <cell r="BB209">
            <v>-0.77490122347330714</v>
          </cell>
          <cell r="BC209">
            <v>561</v>
          </cell>
          <cell r="BD209">
            <v>64</v>
          </cell>
          <cell r="BE209">
            <v>53</v>
          </cell>
          <cell r="BF209">
            <v>186</v>
          </cell>
          <cell r="BG209">
            <v>845</v>
          </cell>
          <cell r="BH209">
            <v>1015</v>
          </cell>
          <cell r="BI209">
            <v>-0.49889529214969675</v>
          </cell>
          <cell r="BJ209">
            <v>407</v>
          </cell>
          <cell r="BK209">
            <v>2</v>
          </cell>
          <cell r="BL209">
            <v>2</v>
          </cell>
          <cell r="BM209">
            <v>3</v>
          </cell>
          <cell r="BN209">
            <v>2</v>
          </cell>
          <cell r="BO209">
            <v>5</v>
          </cell>
          <cell r="BP209">
            <v>-0.20472927123294934</v>
          </cell>
          <cell r="BQ209">
            <v>2</v>
          </cell>
          <cell r="BR209">
            <v>2</v>
          </cell>
          <cell r="BS209">
            <v>3</v>
          </cell>
          <cell r="BT209">
            <v>2</v>
          </cell>
          <cell r="BU209">
            <v>5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</row>
        <row r="210">
          <cell r="B210">
            <v>6434</v>
          </cell>
          <cell r="C210" t="str">
            <v>Washington Security Life</v>
          </cell>
          <cell r="D210" t="str">
            <v>S</v>
          </cell>
          <cell r="E210" t="str">
            <v>None</v>
          </cell>
          <cell r="F210">
            <v>600</v>
          </cell>
          <cell r="G210">
            <v>1437</v>
          </cell>
          <cell r="H210">
            <v>1510</v>
          </cell>
          <cell r="I210">
            <v>0</v>
          </cell>
          <cell r="J210">
            <v>0</v>
          </cell>
          <cell r="K210">
            <v>3012</v>
          </cell>
          <cell r="L210">
            <v>-0.16890541982398136</v>
          </cell>
          <cell r="M210">
            <v>1406</v>
          </cell>
          <cell r="N210">
            <v>1480</v>
          </cell>
          <cell r="O210">
            <v>0</v>
          </cell>
          <cell r="P210">
            <v>0</v>
          </cell>
          <cell r="Q210">
            <v>2106</v>
          </cell>
          <cell r="R210">
            <v>-9.6076372561473569E-2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 t="str">
            <v>N/A</v>
          </cell>
          <cell r="Y210">
            <v>84</v>
          </cell>
          <cell r="Z210">
            <v>66</v>
          </cell>
          <cell r="AA210">
            <v>0</v>
          </cell>
          <cell r="AB210">
            <v>0</v>
          </cell>
          <cell r="AC210">
            <v>787</v>
          </cell>
          <cell r="AD210">
            <v>-0.42842116565151422</v>
          </cell>
          <cell r="AE210">
            <v>87</v>
          </cell>
          <cell r="AF210">
            <v>156</v>
          </cell>
          <cell r="AG210">
            <v>0</v>
          </cell>
          <cell r="AH210">
            <v>0</v>
          </cell>
          <cell r="AI210">
            <v>1372</v>
          </cell>
          <cell r="AJ210">
            <v>-0.49818771947797486</v>
          </cell>
          <cell r="AK210">
            <v>-42</v>
          </cell>
          <cell r="AL210">
            <v>-113</v>
          </cell>
          <cell r="AM210">
            <v>0</v>
          </cell>
          <cell r="AN210">
            <v>0</v>
          </cell>
          <cell r="AO210">
            <v>-359</v>
          </cell>
          <cell r="AP210">
            <v>-0.41515778878498266</v>
          </cell>
          <cell r="AQ210">
            <v>1406</v>
          </cell>
          <cell r="AR210">
            <v>1382</v>
          </cell>
          <cell r="AS210">
            <v>0</v>
          </cell>
          <cell r="AT210">
            <v>0</v>
          </cell>
          <cell r="AU210">
            <v>1962</v>
          </cell>
          <cell r="AV210">
            <v>-7.9928497581212843E-2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1010</v>
          </cell>
          <cell r="BB210">
            <v>-0.999</v>
          </cell>
          <cell r="BC210">
            <v>576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1029</v>
          </cell>
          <cell r="BI210">
            <v>-0.999</v>
          </cell>
          <cell r="BJ210">
            <v>415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 t="str">
            <v>N/A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</row>
        <row r="211">
          <cell r="B211">
            <v>60256</v>
          </cell>
          <cell r="C211" t="str">
            <v>National Partners Group Life</v>
          </cell>
          <cell r="D211" t="str">
            <v>S</v>
          </cell>
          <cell r="E211" t="str">
            <v>Ord Life</v>
          </cell>
          <cell r="F211">
            <v>601</v>
          </cell>
          <cell r="G211">
            <v>1427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 t="str">
            <v>N/A</v>
          </cell>
          <cell r="M211">
            <v>1281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 t="str">
            <v>N/A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 t="str">
            <v>N/A</v>
          </cell>
          <cell r="Y211">
            <v>15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 t="str">
            <v>N/A</v>
          </cell>
          <cell r="AE211">
            <v>202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 t="str">
            <v>N/A</v>
          </cell>
          <cell r="AK211">
            <v>878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 t="str">
            <v>N/A</v>
          </cell>
          <cell r="AQ211">
            <v>1136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 t="str">
            <v>N/A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 t="str">
            <v>N/A</v>
          </cell>
          <cell r="BC211">
            <v>503</v>
          </cell>
          <cell r="BD211">
            <v>1143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 t="str">
            <v>N/A</v>
          </cell>
          <cell r="BJ211">
            <v>415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 t="str">
            <v>N/A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</row>
        <row r="212">
          <cell r="B212">
            <v>60210</v>
          </cell>
          <cell r="C212" t="str">
            <v>Univantage Insurance Co</v>
          </cell>
          <cell r="D212" t="str">
            <v>S</v>
          </cell>
          <cell r="E212" t="str">
            <v>None</v>
          </cell>
          <cell r="F212">
            <v>602</v>
          </cell>
          <cell r="G212">
            <v>1326</v>
          </cell>
          <cell r="H212">
            <v>5278</v>
          </cell>
          <cell r="I212">
            <v>5138</v>
          </cell>
          <cell r="J212">
            <v>0</v>
          </cell>
          <cell r="K212">
            <v>0</v>
          </cell>
          <cell r="L212" t="str">
            <v>N/A</v>
          </cell>
          <cell r="M212">
            <v>1301</v>
          </cell>
          <cell r="N212">
            <v>5005</v>
          </cell>
          <cell r="O212">
            <v>5001</v>
          </cell>
          <cell r="P212">
            <v>0</v>
          </cell>
          <cell r="Q212">
            <v>0</v>
          </cell>
          <cell r="R212" t="str">
            <v>N/A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 t="str">
            <v>N/A</v>
          </cell>
          <cell r="Y212">
            <v>194</v>
          </cell>
          <cell r="Z212">
            <v>332</v>
          </cell>
          <cell r="AA212">
            <v>272</v>
          </cell>
          <cell r="AB212">
            <v>0</v>
          </cell>
          <cell r="AC212">
            <v>0</v>
          </cell>
          <cell r="AD212" t="str">
            <v>N/A</v>
          </cell>
          <cell r="AE212">
            <v>16</v>
          </cell>
          <cell r="AF212">
            <v>44</v>
          </cell>
          <cell r="AG212">
            <v>210</v>
          </cell>
          <cell r="AH212">
            <v>0</v>
          </cell>
          <cell r="AI212">
            <v>0</v>
          </cell>
          <cell r="AJ212" t="str">
            <v>N/A</v>
          </cell>
          <cell r="AK212">
            <v>122</v>
          </cell>
          <cell r="AL212">
            <v>162</v>
          </cell>
          <cell r="AM212">
            <v>35</v>
          </cell>
          <cell r="AN212">
            <v>0</v>
          </cell>
          <cell r="AO212">
            <v>0</v>
          </cell>
          <cell r="AP212" t="str">
            <v>N/A</v>
          </cell>
          <cell r="AQ212">
            <v>1252</v>
          </cell>
          <cell r="AR212">
            <v>5192</v>
          </cell>
          <cell r="AS212">
            <v>5010</v>
          </cell>
          <cell r="AT212">
            <v>0</v>
          </cell>
          <cell r="AU212">
            <v>0</v>
          </cell>
          <cell r="AV212" t="str">
            <v>N/A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 t="str">
            <v>N/A</v>
          </cell>
          <cell r="BC212">
            <v>576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 t="str">
            <v>N/A</v>
          </cell>
          <cell r="BJ212">
            <v>415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 t="str">
            <v>N/A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</row>
        <row r="213">
          <cell r="B213">
            <v>9472</v>
          </cell>
          <cell r="C213" t="str">
            <v>Venture Life Ins Co</v>
          </cell>
          <cell r="D213" t="str">
            <v>S</v>
          </cell>
          <cell r="E213" t="str">
            <v>Credit Life</v>
          </cell>
          <cell r="F213">
            <v>603</v>
          </cell>
          <cell r="G213">
            <v>1257</v>
          </cell>
          <cell r="H213">
            <v>984</v>
          </cell>
          <cell r="I213">
            <v>775</v>
          </cell>
          <cell r="J213">
            <v>1372</v>
          </cell>
          <cell r="K213">
            <v>1370</v>
          </cell>
          <cell r="L213">
            <v>-2.1290784524868957E-2</v>
          </cell>
          <cell r="M213">
            <v>417</v>
          </cell>
          <cell r="N213">
            <v>398</v>
          </cell>
          <cell r="O213">
            <v>374</v>
          </cell>
          <cell r="P213">
            <v>1079</v>
          </cell>
          <cell r="Q213">
            <v>1031</v>
          </cell>
          <cell r="R213">
            <v>-0.20252083140997104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 t="str">
            <v>N/A</v>
          </cell>
          <cell r="Y213">
            <v>57</v>
          </cell>
          <cell r="Z213">
            <v>49</v>
          </cell>
          <cell r="AA213">
            <v>50</v>
          </cell>
          <cell r="AB213">
            <v>76</v>
          </cell>
          <cell r="AC213">
            <v>72</v>
          </cell>
          <cell r="AD213">
            <v>-5.6730939231753839E-2</v>
          </cell>
          <cell r="AE213">
            <v>4</v>
          </cell>
          <cell r="AF213">
            <v>3</v>
          </cell>
          <cell r="AG213">
            <v>5</v>
          </cell>
          <cell r="AH213">
            <v>8</v>
          </cell>
          <cell r="AI213">
            <v>6</v>
          </cell>
          <cell r="AJ213">
            <v>-9.6397996390155172E-2</v>
          </cell>
          <cell r="AK213">
            <v>19</v>
          </cell>
          <cell r="AL213">
            <v>-28</v>
          </cell>
          <cell r="AM213">
            <v>20</v>
          </cell>
          <cell r="AN213">
            <v>119</v>
          </cell>
          <cell r="AO213">
            <v>90</v>
          </cell>
          <cell r="AP213">
            <v>-0.32215909555682559</v>
          </cell>
          <cell r="AQ213">
            <v>359</v>
          </cell>
          <cell r="AR213">
            <v>327</v>
          </cell>
          <cell r="AS213">
            <v>354</v>
          </cell>
          <cell r="AT213">
            <v>1093</v>
          </cell>
          <cell r="AU213">
            <v>1036</v>
          </cell>
          <cell r="AV213">
            <v>-0.23275569535271684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 t="str">
            <v>N/A</v>
          </cell>
          <cell r="BC213">
            <v>528</v>
          </cell>
          <cell r="BD213">
            <v>479</v>
          </cell>
          <cell r="BE213">
            <v>331</v>
          </cell>
          <cell r="BF213">
            <v>268</v>
          </cell>
          <cell r="BG213">
            <v>149</v>
          </cell>
          <cell r="BH213">
            <v>221</v>
          </cell>
          <cell r="BI213">
            <v>0.21334920504167984</v>
          </cell>
          <cell r="BJ213">
            <v>415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 t="str">
            <v>N/A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</row>
        <row r="214">
          <cell r="B214">
            <v>9800</v>
          </cell>
          <cell r="C214" t="str">
            <v>Assoc of Lithuanian Workers</v>
          </cell>
          <cell r="D214" t="str">
            <v>F</v>
          </cell>
          <cell r="E214" t="str">
            <v>Ord Life</v>
          </cell>
          <cell r="F214">
            <v>604</v>
          </cell>
          <cell r="G214">
            <v>927</v>
          </cell>
          <cell r="H214">
            <v>972</v>
          </cell>
          <cell r="I214">
            <v>1017</v>
          </cell>
          <cell r="J214">
            <v>1037</v>
          </cell>
          <cell r="K214">
            <v>1069</v>
          </cell>
          <cell r="L214">
            <v>-3.500401315804396E-2</v>
          </cell>
          <cell r="M214">
            <v>909</v>
          </cell>
          <cell r="N214">
            <v>953</v>
          </cell>
          <cell r="O214">
            <v>997</v>
          </cell>
          <cell r="P214">
            <v>1017</v>
          </cell>
          <cell r="Q214">
            <v>1048</v>
          </cell>
          <cell r="R214">
            <v>-3.4948144363362632E-2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 t="str">
            <v>N/A</v>
          </cell>
          <cell r="Y214">
            <v>53</v>
          </cell>
          <cell r="Z214">
            <v>56</v>
          </cell>
          <cell r="AA214">
            <v>63</v>
          </cell>
          <cell r="AB214">
            <v>68</v>
          </cell>
          <cell r="AC214">
            <v>68</v>
          </cell>
          <cell r="AD214">
            <v>-6.0402745233406045E-2</v>
          </cell>
          <cell r="AE214">
            <v>86</v>
          </cell>
          <cell r="AF214">
            <v>78</v>
          </cell>
          <cell r="AG214">
            <v>84</v>
          </cell>
          <cell r="AH214">
            <v>73</v>
          </cell>
          <cell r="AI214">
            <v>80</v>
          </cell>
          <cell r="AJ214">
            <v>1.8244601098570051E-2</v>
          </cell>
          <cell r="AK214">
            <v>-40</v>
          </cell>
          <cell r="AL214">
            <v>-14</v>
          </cell>
          <cell r="AM214">
            <v>-40</v>
          </cell>
          <cell r="AN214">
            <v>-7</v>
          </cell>
          <cell r="AO214">
            <v>-39</v>
          </cell>
          <cell r="AP214">
            <v>6.3495253060273675E-3</v>
          </cell>
          <cell r="AQ214">
            <v>325</v>
          </cell>
          <cell r="AR214">
            <v>366</v>
          </cell>
          <cell r="AS214">
            <v>378</v>
          </cell>
          <cell r="AT214">
            <v>411</v>
          </cell>
          <cell r="AU214">
            <v>419</v>
          </cell>
          <cell r="AV214">
            <v>-6.1536611524672297E-2</v>
          </cell>
          <cell r="AW214">
            <v>12</v>
          </cell>
          <cell r="AX214">
            <v>14</v>
          </cell>
          <cell r="AY214">
            <v>14</v>
          </cell>
          <cell r="AZ214">
            <v>13</v>
          </cell>
          <cell r="BA214">
            <v>14</v>
          </cell>
          <cell r="BB214">
            <v>-3.7804541804238478E-2</v>
          </cell>
          <cell r="BC214">
            <v>563</v>
          </cell>
          <cell r="BD214">
            <v>50</v>
          </cell>
          <cell r="BE214">
            <v>51</v>
          </cell>
          <cell r="BF214">
            <v>55</v>
          </cell>
          <cell r="BG214">
            <v>55</v>
          </cell>
          <cell r="BH214">
            <v>62</v>
          </cell>
          <cell r="BI214">
            <v>-5.2357393246866245E-2</v>
          </cell>
          <cell r="BJ214">
            <v>393</v>
          </cell>
          <cell r="BK214">
            <v>12</v>
          </cell>
          <cell r="BL214">
            <v>14</v>
          </cell>
          <cell r="BM214">
            <v>14</v>
          </cell>
          <cell r="BN214">
            <v>13</v>
          </cell>
          <cell r="BO214">
            <v>14</v>
          </cell>
          <cell r="BP214">
            <v>-3.7804541804238478E-2</v>
          </cell>
          <cell r="BQ214">
            <v>1</v>
          </cell>
          <cell r="BR214">
            <v>1</v>
          </cell>
          <cell r="BS214">
            <v>1</v>
          </cell>
          <cell r="BT214">
            <v>1</v>
          </cell>
          <cell r="BU214">
            <v>1</v>
          </cell>
          <cell r="BV214">
            <v>11</v>
          </cell>
          <cell r="BW214">
            <v>13</v>
          </cell>
          <cell r="BX214">
            <v>13</v>
          </cell>
          <cell r="BY214">
            <v>12</v>
          </cell>
          <cell r="BZ214">
            <v>13</v>
          </cell>
        </row>
        <row r="215">
          <cell r="B215">
            <v>9806</v>
          </cell>
          <cell r="C215" t="str">
            <v>Free Sons of Israel</v>
          </cell>
          <cell r="D215" t="str">
            <v>F</v>
          </cell>
          <cell r="E215" t="str">
            <v>Multi-Line</v>
          </cell>
          <cell r="F215">
            <v>606</v>
          </cell>
          <cell r="G215">
            <v>835</v>
          </cell>
          <cell r="H215">
            <v>836</v>
          </cell>
          <cell r="I215">
            <v>897</v>
          </cell>
          <cell r="J215">
            <v>957</v>
          </cell>
          <cell r="K215">
            <v>1035</v>
          </cell>
          <cell r="L215">
            <v>-5.2265846841243163E-2</v>
          </cell>
          <cell r="M215">
            <v>752</v>
          </cell>
          <cell r="N215">
            <v>765</v>
          </cell>
          <cell r="O215">
            <v>734</v>
          </cell>
          <cell r="P215">
            <v>795</v>
          </cell>
          <cell r="Q215">
            <v>861</v>
          </cell>
          <cell r="R215">
            <v>-3.3273391803966983E-2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 t="str">
            <v>N/A</v>
          </cell>
          <cell r="Y215">
            <v>31</v>
          </cell>
          <cell r="Z215">
            <v>36</v>
          </cell>
          <cell r="AA215">
            <v>44</v>
          </cell>
          <cell r="AB215">
            <v>43</v>
          </cell>
          <cell r="AC215">
            <v>47</v>
          </cell>
          <cell r="AD215">
            <v>-9.8810840363422123E-2</v>
          </cell>
          <cell r="AE215">
            <v>119</v>
          </cell>
          <cell r="AF215">
            <v>128</v>
          </cell>
          <cell r="AG215">
            <v>140</v>
          </cell>
          <cell r="AH215">
            <v>169</v>
          </cell>
          <cell r="AI215">
            <v>144</v>
          </cell>
          <cell r="AJ215">
            <v>-4.6553964355449465E-2</v>
          </cell>
          <cell r="AK215">
            <v>-30</v>
          </cell>
          <cell r="AL215">
            <v>-47</v>
          </cell>
          <cell r="AM215">
            <v>-51</v>
          </cell>
          <cell r="AN215">
            <v>-49</v>
          </cell>
          <cell r="AO215">
            <v>-68</v>
          </cell>
          <cell r="AP215">
            <v>-0.18500848829262556</v>
          </cell>
          <cell r="AQ215">
            <v>154</v>
          </cell>
          <cell r="AR215">
            <v>149</v>
          </cell>
          <cell r="AS215">
            <v>149</v>
          </cell>
          <cell r="AT215">
            <v>190</v>
          </cell>
          <cell r="AU215">
            <v>237</v>
          </cell>
          <cell r="AV215">
            <v>-0.10217210675767109</v>
          </cell>
          <cell r="AW215">
            <v>2</v>
          </cell>
          <cell r="AX215">
            <v>2</v>
          </cell>
          <cell r="AY215">
            <v>2</v>
          </cell>
          <cell r="AZ215">
            <v>3</v>
          </cell>
          <cell r="BA215">
            <v>4</v>
          </cell>
          <cell r="BB215">
            <v>-0.15910358474628547</v>
          </cell>
          <cell r="BC215">
            <v>559</v>
          </cell>
          <cell r="BD215">
            <v>72</v>
          </cell>
          <cell r="BE215">
            <v>76</v>
          </cell>
          <cell r="BF215">
            <v>76</v>
          </cell>
          <cell r="BG215">
            <v>113</v>
          </cell>
          <cell r="BH215">
            <v>90</v>
          </cell>
          <cell r="BI215">
            <v>-5.4258390996824189E-2</v>
          </cell>
          <cell r="BJ215">
            <v>406</v>
          </cell>
          <cell r="BK215">
            <v>2</v>
          </cell>
          <cell r="BL215">
            <v>2</v>
          </cell>
          <cell r="BM215">
            <v>2</v>
          </cell>
          <cell r="BN215">
            <v>3</v>
          </cell>
          <cell r="BO215">
            <v>4</v>
          </cell>
          <cell r="BP215">
            <v>-0.15910358474628547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2</v>
          </cell>
          <cell r="BW215">
            <v>2</v>
          </cell>
          <cell r="BX215">
            <v>2</v>
          </cell>
          <cell r="BY215">
            <v>3</v>
          </cell>
          <cell r="BZ215">
            <v>4</v>
          </cell>
        </row>
        <row r="216">
          <cell r="B216">
            <v>9875</v>
          </cell>
          <cell r="C216" t="str">
            <v>Lithuanian Cath All of Amer</v>
          </cell>
          <cell r="D216" t="str">
            <v>F</v>
          </cell>
          <cell r="E216" t="str">
            <v>Ord Life</v>
          </cell>
          <cell r="F216">
            <v>597</v>
          </cell>
          <cell r="G216">
            <v>1712</v>
          </cell>
          <cell r="H216">
            <v>0</v>
          </cell>
          <cell r="I216">
            <v>1795</v>
          </cell>
          <cell r="J216">
            <v>1844</v>
          </cell>
          <cell r="K216">
            <v>1936</v>
          </cell>
          <cell r="L216">
            <v>-3.0272745337469997E-2</v>
          </cell>
          <cell r="M216">
            <v>1703</v>
          </cell>
          <cell r="N216">
            <v>0</v>
          </cell>
          <cell r="O216">
            <v>1787</v>
          </cell>
          <cell r="P216">
            <v>1830</v>
          </cell>
          <cell r="Q216">
            <v>1916</v>
          </cell>
          <cell r="R216">
            <v>-2.9032293734678929E-2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 t="str">
            <v>N/A</v>
          </cell>
          <cell r="Y216">
            <v>107</v>
          </cell>
          <cell r="Z216">
            <v>0</v>
          </cell>
          <cell r="AA216">
            <v>84</v>
          </cell>
          <cell r="AB216">
            <v>97</v>
          </cell>
          <cell r="AC216">
            <v>97</v>
          </cell>
          <cell r="AD216">
            <v>2.4832786324950274E-2</v>
          </cell>
          <cell r="AE216">
            <v>73</v>
          </cell>
          <cell r="AF216">
            <v>0</v>
          </cell>
          <cell r="AG216">
            <v>97</v>
          </cell>
          <cell r="AH216">
            <v>122</v>
          </cell>
          <cell r="AI216">
            <v>133</v>
          </cell>
          <cell r="AJ216">
            <v>-0.13926828644366476</v>
          </cell>
          <cell r="AK216">
            <v>13</v>
          </cell>
          <cell r="AL216">
            <v>0</v>
          </cell>
          <cell r="AM216">
            <v>-34</v>
          </cell>
          <cell r="AN216">
            <v>-45</v>
          </cell>
          <cell r="AO216">
            <v>-71</v>
          </cell>
          <cell r="AP216" t="str">
            <v>N/A</v>
          </cell>
          <cell r="AQ216">
            <v>649</v>
          </cell>
          <cell r="AR216">
            <v>0</v>
          </cell>
          <cell r="AS216">
            <v>646</v>
          </cell>
          <cell r="AT216">
            <v>680</v>
          </cell>
          <cell r="AU216">
            <v>725</v>
          </cell>
          <cell r="AV216">
            <v>-2.7305024401663512E-2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 t="str">
            <v>N/A</v>
          </cell>
          <cell r="BC216">
            <v>572</v>
          </cell>
          <cell r="BD216">
            <v>19</v>
          </cell>
          <cell r="BE216">
            <v>0</v>
          </cell>
          <cell r="BF216">
            <v>24</v>
          </cell>
          <cell r="BG216">
            <v>30</v>
          </cell>
          <cell r="BH216">
            <v>31</v>
          </cell>
          <cell r="BI216">
            <v>-0.11519416748146788</v>
          </cell>
          <cell r="BJ216">
            <v>415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 t="str">
            <v>N/A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</row>
        <row r="217">
          <cell r="B217">
            <v>9376</v>
          </cell>
          <cell r="C217" t="str">
            <v>Fidelity Federal Life Ins Co</v>
          </cell>
          <cell r="D217" t="str">
            <v>S</v>
          </cell>
          <cell r="E217" t="str">
            <v>Group Life</v>
          </cell>
          <cell r="F217">
            <v>607</v>
          </cell>
          <cell r="G217">
            <v>616</v>
          </cell>
          <cell r="H217">
            <v>607</v>
          </cell>
          <cell r="I217">
            <v>620</v>
          </cell>
          <cell r="J217">
            <v>617</v>
          </cell>
          <cell r="K217">
            <v>622</v>
          </cell>
          <cell r="L217">
            <v>-2.4203485231282192E-3</v>
          </cell>
          <cell r="M217">
            <v>611</v>
          </cell>
          <cell r="N217">
            <v>588</v>
          </cell>
          <cell r="O217">
            <v>613</v>
          </cell>
          <cell r="P217">
            <v>588</v>
          </cell>
          <cell r="Q217">
            <v>560</v>
          </cell>
          <cell r="R217">
            <v>2.2029180641409341E-2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 t="str">
            <v>N/A</v>
          </cell>
          <cell r="Y217">
            <v>32</v>
          </cell>
          <cell r="Z217">
            <v>33</v>
          </cell>
          <cell r="AA217">
            <v>32</v>
          </cell>
          <cell r="AB217">
            <v>31</v>
          </cell>
          <cell r="AC217">
            <v>30</v>
          </cell>
          <cell r="AD217">
            <v>1.6265496309229473E-2</v>
          </cell>
          <cell r="AE217">
            <v>125</v>
          </cell>
          <cell r="AF217">
            <v>116</v>
          </cell>
          <cell r="AG217">
            <v>118</v>
          </cell>
          <cell r="AH217">
            <v>127</v>
          </cell>
          <cell r="AI217">
            <v>158</v>
          </cell>
          <cell r="AJ217">
            <v>-5.6888085269820664E-2</v>
          </cell>
          <cell r="AK217">
            <v>50</v>
          </cell>
          <cell r="AL217">
            <v>47</v>
          </cell>
          <cell r="AM217">
            <v>63</v>
          </cell>
          <cell r="AN217">
            <v>48</v>
          </cell>
          <cell r="AO217">
            <v>10</v>
          </cell>
          <cell r="AP217">
            <v>0.49534878122122056</v>
          </cell>
          <cell r="AQ217">
            <v>586</v>
          </cell>
          <cell r="AR217">
            <v>594</v>
          </cell>
          <cell r="AS217">
            <v>600</v>
          </cell>
          <cell r="AT217">
            <v>608</v>
          </cell>
          <cell r="AU217">
            <v>571</v>
          </cell>
          <cell r="AV217">
            <v>6.5037028020890793E-3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 t="str">
            <v>N/A</v>
          </cell>
          <cell r="BC217">
            <v>540</v>
          </cell>
          <cell r="BD217">
            <v>263</v>
          </cell>
          <cell r="BE217">
            <v>244</v>
          </cell>
          <cell r="BF217">
            <v>254</v>
          </cell>
          <cell r="BG217">
            <v>247</v>
          </cell>
          <cell r="BH217">
            <v>330</v>
          </cell>
          <cell r="BI217">
            <v>-5.5155254602937964E-2</v>
          </cell>
          <cell r="BJ217">
            <v>415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 t="str">
            <v>N/A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</row>
        <row r="218">
          <cell r="B218">
            <v>7560</v>
          </cell>
          <cell r="C218" t="str">
            <v>Chapparal Life Ins Co</v>
          </cell>
          <cell r="D218" t="str">
            <v>S</v>
          </cell>
          <cell r="E218" t="str">
            <v>None</v>
          </cell>
          <cell r="F218">
            <v>608</v>
          </cell>
          <cell r="G218">
            <v>552</v>
          </cell>
          <cell r="H218">
            <v>536</v>
          </cell>
          <cell r="I218">
            <v>463</v>
          </cell>
          <cell r="J218">
            <v>1258</v>
          </cell>
          <cell r="K218">
            <v>1213</v>
          </cell>
          <cell r="L218">
            <v>-0.17866643888618156</v>
          </cell>
          <cell r="M218">
            <v>491</v>
          </cell>
          <cell r="N218">
            <v>476</v>
          </cell>
          <cell r="O218">
            <v>460</v>
          </cell>
          <cell r="P218">
            <v>1240</v>
          </cell>
          <cell r="Q218">
            <v>1194</v>
          </cell>
          <cell r="R218">
            <v>-0.19920880119078599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 t="str">
            <v>N/A</v>
          </cell>
          <cell r="Y218">
            <v>20</v>
          </cell>
          <cell r="Z218">
            <v>19</v>
          </cell>
          <cell r="AA218">
            <v>52</v>
          </cell>
          <cell r="AB218">
            <v>52</v>
          </cell>
          <cell r="AC218">
            <v>51</v>
          </cell>
          <cell r="AD218">
            <v>-0.20865665410951392</v>
          </cell>
          <cell r="AE218">
            <v>0</v>
          </cell>
          <cell r="AF218">
            <v>0</v>
          </cell>
          <cell r="AG218">
            <v>0</v>
          </cell>
          <cell r="AH218">
            <v>1</v>
          </cell>
          <cell r="AI218">
            <v>0</v>
          </cell>
          <cell r="AJ218" t="str">
            <v>N/A</v>
          </cell>
          <cell r="AK218">
            <v>18</v>
          </cell>
          <cell r="AL218">
            <v>78</v>
          </cell>
          <cell r="AM218">
            <v>53</v>
          </cell>
          <cell r="AN218">
            <v>60</v>
          </cell>
          <cell r="AO218">
            <v>50</v>
          </cell>
          <cell r="AP218">
            <v>-0.22540333075851662</v>
          </cell>
          <cell r="AQ218">
            <v>549</v>
          </cell>
          <cell r="AR218">
            <v>531</v>
          </cell>
          <cell r="AS218">
            <v>452</v>
          </cell>
          <cell r="AT218">
            <v>1250</v>
          </cell>
          <cell r="AU218">
            <v>1190</v>
          </cell>
          <cell r="AV218">
            <v>-0.17584984287103961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 t="str">
            <v>N/A</v>
          </cell>
          <cell r="BC218">
            <v>576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 t="str">
            <v>N/A</v>
          </cell>
          <cell r="BJ218">
            <v>415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 t="str">
            <v>N/A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</row>
        <row r="219">
          <cell r="B219">
            <v>60013</v>
          </cell>
          <cell r="C219" t="str">
            <v>Family Life Ins Co of America</v>
          </cell>
          <cell r="D219" t="str">
            <v>S</v>
          </cell>
          <cell r="E219" t="str">
            <v>Ord Life</v>
          </cell>
          <cell r="F219">
            <v>609</v>
          </cell>
          <cell r="G219">
            <v>324</v>
          </cell>
          <cell r="H219">
            <v>0</v>
          </cell>
          <cell r="I219">
            <v>0</v>
          </cell>
          <cell r="J219">
            <v>307</v>
          </cell>
          <cell r="K219">
            <v>18551</v>
          </cell>
          <cell r="L219">
            <v>-0.6364665138474821</v>
          </cell>
          <cell r="M219">
            <v>323</v>
          </cell>
          <cell r="N219">
            <v>0</v>
          </cell>
          <cell r="O219">
            <v>0</v>
          </cell>
          <cell r="P219">
            <v>297</v>
          </cell>
          <cell r="Q219">
            <v>18299</v>
          </cell>
          <cell r="R219">
            <v>-0.6355031400784622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 t="str">
            <v>N/A</v>
          </cell>
          <cell r="Y219">
            <v>16</v>
          </cell>
          <cell r="Z219">
            <v>0</v>
          </cell>
          <cell r="AA219">
            <v>0</v>
          </cell>
          <cell r="AB219">
            <v>827</v>
          </cell>
          <cell r="AC219">
            <v>1365</v>
          </cell>
          <cell r="AD219">
            <v>-0.67096141200133785</v>
          </cell>
          <cell r="AE219">
            <v>9</v>
          </cell>
          <cell r="AF219">
            <v>0</v>
          </cell>
          <cell r="AG219">
            <v>0</v>
          </cell>
          <cell r="AH219">
            <v>471</v>
          </cell>
          <cell r="AI219">
            <v>1035</v>
          </cell>
          <cell r="AJ219">
            <v>-0.69463058302437786</v>
          </cell>
          <cell r="AK219">
            <v>3</v>
          </cell>
          <cell r="AL219">
            <v>0</v>
          </cell>
          <cell r="AM219">
            <v>0</v>
          </cell>
          <cell r="AN219">
            <v>3983</v>
          </cell>
          <cell r="AO219">
            <v>2011</v>
          </cell>
          <cell r="AP219">
            <v>-0.80347070509057439</v>
          </cell>
          <cell r="AQ219">
            <v>317</v>
          </cell>
          <cell r="AR219">
            <v>0</v>
          </cell>
          <cell r="AS219">
            <v>0</v>
          </cell>
          <cell r="AT219">
            <v>307</v>
          </cell>
          <cell r="AU219">
            <v>568</v>
          </cell>
          <cell r="AV219">
            <v>-0.1356736928896769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 t="str">
            <v>N/A</v>
          </cell>
          <cell r="BC219">
            <v>575</v>
          </cell>
          <cell r="BD219">
            <v>1</v>
          </cell>
          <cell r="BE219">
            <v>0</v>
          </cell>
          <cell r="BF219">
            <v>0</v>
          </cell>
          <cell r="BG219">
            <v>-9706</v>
          </cell>
          <cell r="BH219">
            <v>-265</v>
          </cell>
          <cell r="BI219" t="str">
            <v>N/A</v>
          </cell>
          <cell r="BJ219">
            <v>415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 t="str">
            <v>N/A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</row>
        <row r="220">
          <cell r="B220">
            <v>68128</v>
          </cell>
          <cell r="C220" t="str">
            <v>Mission American Life Ins Co</v>
          </cell>
          <cell r="D220" t="str">
            <v>S</v>
          </cell>
          <cell r="E220" t="str">
            <v>Ord Life</v>
          </cell>
          <cell r="F220">
            <v>610</v>
          </cell>
          <cell r="G220">
            <v>314</v>
          </cell>
          <cell r="H220">
            <v>308</v>
          </cell>
          <cell r="I220">
            <v>305</v>
          </cell>
          <cell r="J220">
            <v>299</v>
          </cell>
          <cell r="K220">
            <v>293</v>
          </cell>
          <cell r="L220">
            <v>1.7455694830848346E-2</v>
          </cell>
          <cell r="M220">
            <v>314</v>
          </cell>
          <cell r="N220">
            <v>308</v>
          </cell>
          <cell r="O220">
            <v>304</v>
          </cell>
          <cell r="P220">
            <v>298</v>
          </cell>
          <cell r="Q220">
            <v>292</v>
          </cell>
          <cell r="R220">
            <v>1.8325687669079289E-2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 t="str">
            <v>N/A</v>
          </cell>
          <cell r="Y220">
            <v>12</v>
          </cell>
          <cell r="Z220">
            <v>13</v>
          </cell>
          <cell r="AA220">
            <v>12</v>
          </cell>
          <cell r="AB220">
            <v>12</v>
          </cell>
          <cell r="AC220">
            <v>9</v>
          </cell>
          <cell r="AD220">
            <v>7.4569931823541921E-2</v>
          </cell>
          <cell r="AE220">
            <v>5</v>
          </cell>
          <cell r="AF220">
            <v>5</v>
          </cell>
          <cell r="AG220">
            <v>5</v>
          </cell>
          <cell r="AH220">
            <v>5</v>
          </cell>
          <cell r="AI220">
            <v>5</v>
          </cell>
          <cell r="AJ220">
            <v>0</v>
          </cell>
          <cell r="AK220">
            <v>8</v>
          </cell>
          <cell r="AL220">
            <v>7</v>
          </cell>
          <cell r="AM220">
            <v>6</v>
          </cell>
          <cell r="AN220">
            <v>7</v>
          </cell>
          <cell r="AO220">
            <v>5</v>
          </cell>
          <cell r="AP220">
            <v>0.12468265038069816</v>
          </cell>
          <cell r="AQ220">
            <v>164</v>
          </cell>
          <cell r="AR220">
            <v>152</v>
          </cell>
          <cell r="AS220">
            <v>146</v>
          </cell>
          <cell r="AT220">
            <v>139</v>
          </cell>
          <cell r="AU220">
            <v>132</v>
          </cell>
          <cell r="AV220">
            <v>5.5765531756661164E-2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 t="str">
            <v>N/A</v>
          </cell>
          <cell r="BC220">
            <v>571</v>
          </cell>
          <cell r="BD220">
            <v>20</v>
          </cell>
          <cell r="BE220">
            <v>23</v>
          </cell>
          <cell r="BF220">
            <v>26</v>
          </cell>
          <cell r="BG220">
            <v>28</v>
          </cell>
          <cell r="BH220">
            <v>31</v>
          </cell>
          <cell r="BI220">
            <v>-0.10377495632932748</v>
          </cell>
          <cell r="BJ220">
            <v>415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 t="str">
            <v>N/A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</row>
        <row r="221">
          <cell r="B221">
            <v>8983</v>
          </cell>
          <cell r="C221" t="str">
            <v>Elar Life Ins Co</v>
          </cell>
          <cell r="D221" t="str">
            <v>S</v>
          </cell>
          <cell r="E221" t="str">
            <v>None</v>
          </cell>
          <cell r="F221">
            <v>611</v>
          </cell>
          <cell r="G221">
            <v>276</v>
          </cell>
          <cell r="H221">
            <v>278</v>
          </cell>
          <cell r="I221">
            <v>315</v>
          </cell>
          <cell r="J221">
            <v>70318</v>
          </cell>
          <cell r="K221">
            <v>50239</v>
          </cell>
          <cell r="L221">
            <v>-0.72775054191934507</v>
          </cell>
          <cell r="M221">
            <v>274</v>
          </cell>
          <cell r="N221">
            <v>276</v>
          </cell>
          <cell r="O221">
            <v>278</v>
          </cell>
          <cell r="P221">
            <v>70307</v>
          </cell>
          <cell r="Q221">
            <v>50121</v>
          </cell>
          <cell r="R221">
            <v>-0.7280852860843442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 t="str">
            <v>N/A</v>
          </cell>
          <cell r="Y221">
            <v>13</v>
          </cell>
          <cell r="Z221">
            <v>13</v>
          </cell>
          <cell r="AA221">
            <v>69</v>
          </cell>
          <cell r="AB221">
            <v>3824</v>
          </cell>
          <cell r="AC221">
            <v>2559</v>
          </cell>
          <cell r="AD221">
            <v>-0.73302643144937807</v>
          </cell>
          <cell r="AE221">
            <v>11</v>
          </cell>
          <cell r="AF221">
            <v>11</v>
          </cell>
          <cell r="AG221">
            <v>165</v>
          </cell>
          <cell r="AH221">
            <v>1537</v>
          </cell>
          <cell r="AI221">
            <v>1655</v>
          </cell>
          <cell r="AJ221">
            <v>-0.71447202073315685</v>
          </cell>
          <cell r="AK221">
            <v>-2</v>
          </cell>
          <cell r="AL221">
            <v>-3</v>
          </cell>
          <cell r="AM221">
            <v>559</v>
          </cell>
          <cell r="AN221">
            <v>242</v>
          </cell>
          <cell r="AO221">
            <v>-495</v>
          </cell>
          <cell r="AP221">
            <v>-0.74788063815650174</v>
          </cell>
          <cell r="AQ221">
            <v>270</v>
          </cell>
          <cell r="AR221">
            <v>273</v>
          </cell>
          <cell r="AS221">
            <v>306</v>
          </cell>
          <cell r="AT221">
            <v>3823</v>
          </cell>
          <cell r="AU221">
            <v>3622</v>
          </cell>
          <cell r="AV221">
            <v>-0.47747890348930827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 t="str">
            <v>N/A</v>
          </cell>
          <cell r="BC221">
            <v>576</v>
          </cell>
          <cell r="BD221">
            <v>0</v>
          </cell>
          <cell r="BE221">
            <v>0</v>
          </cell>
          <cell r="BF221">
            <v>-63053</v>
          </cell>
          <cell r="BG221">
            <v>37221</v>
          </cell>
          <cell r="BH221">
            <v>32686</v>
          </cell>
          <cell r="BI221">
            <v>-0.999</v>
          </cell>
          <cell r="BJ221">
            <v>415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 t="str">
            <v>N/A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</row>
        <row r="222">
          <cell r="B222">
            <v>68095</v>
          </cell>
          <cell r="C222" t="str">
            <v>Connecticut Life Ins &amp; Annuity</v>
          </cell>
          <cell r="D222" t="str">
            <v>S</v>
          </cell>
          <cell r="E222" t="str">
            <v>Ord Life</v>
          </cell>
          <cell r="F222">
            <v>612</v>
          </cell>
          <cell r="G222">
            <v>276</v>
          </cell>
          <cell r="H222">
            <v>255</v>
          </cell>
          <cell r="I222">
            <v>237</v>
          </cell>
          <cell r="J222">
            <v>236</v>
          </cell>
          <cell r="K222">
            <v>228</v>
          </cell>
          <cell r="L222">
            <v>4.8922880120536652E-2</v>
          </cell>
          <cell r="M222">
            <v>232</v>
          </cell>
          <cell r="N222">
            <v>244</v>
          </cell>
          <cell r="O222">
            <v>226</v>
          </cell>
          <cell r="P222">
            <v>230</v>
          </cell>
          <cell r="Q222">
            <v>227</v>
          </cell>
          <cell r="R222">
            <v>5.4616995408623796E-3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 t="str">
            <v>N/A</v>
          </cell>
          <cell r="Y222">
            <v>34</v>
          </cell>
          <cell r="Z222">
            <v>13</v>
          </cell>
          <cell r="AA222">
            <v>14</v>
          </cell>
          <cell r="AB222">
            <v>15</v>
          </cell>
          <cell r="AC222">
            <v>13</v>
          </cell>
          <cell r="AD222">
            <v>0.2716977157034135</v>
          </cell>
          <cell r="AE222">
            <v>9</v>
          </cell>
          <cell r="AF222">
            <v>8</v>
          </cell>
          <cell r="AG222">
            <v>18</v>
          </cell>
          <cell r="AH222">
            <v>16</v>
          </cell>
          <cell r="AI222">
            <v>20</v>
          </cell>
          <cell r="AJ222">
            <v>-0.18096374118727998</v>
          </cell>
          <cell r="AK222">
            <v>28</v>
          </cell>
          <cell r="AL222">
            <v>17</v>
          </cell>
          <cell r="AM222">
            <v>9</v>
          </cell>
          <cell r="AN222">
            <v>-21</v>
          </cell>
          <cell r="AO222">
            <v>-16</v>
          </cell>
          <cell r="AP222" t="str">
            <v>N/A</v>
          </cell>
          <cell r="AQ222">
            <v>243</v>
          </cell>
          <cell r="AR222">
            <v>239</v>
          </cell>
          <cell r="AS222">
            <v>208</v>
          </cell>
          <cell r="AT222">
            <v>208</v>
          </cell>
          <cell r="AU222">
            <v>180</v>
          </cell>
          <cell r="AV222">
            <v>7.7912335889252671E-2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 t="str">
            <v>N/A</v>
          </cell>
          <cell r="BC222">
            <v>562</v>
          </cell>
          <cell r="BD222">
            <v>61</v>
          </cell>
          <cell r="BE222">
            <v>60</v>
          </cell>
          <cell r="BF222">
            <v>63</v>
          </cell>
          <cell r="BG222">
            <v>69</v>
          </cell>
          <cell r="BH222">
            <v>64</v>
          </cell>
          <cell r="BI222">
            <v>-1.193056443975973E-2</v>
          </cell>
          <cell r="BJ222">
            <v>415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 t="str">
            <v>N/A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</row>
        <row r="223">
          <cell r="B223">
            <v>9378</v>
          </cell>
          <cell r="C223" t="str">
            <v>Ag Workers Life Insurance Co</v>
          </cell>
          <cell r="D223" t="str">
            <v>S</v>
          </cell>
          <cell r="E223" t="str">
            <v>Ord Life</v>
          </cell>
          <cell r="F223">
            <v>598</v>
          </cell>
          <cell r="G223">
            <v>1686</v>
          </cell>
          <cell r="H223">
            <v>1515</v>
          </cell>
          <cell r="I223">
            <v>1351</v>
          </cell>
          <cell r="J223">
            <v>1157</v>
          </cell>
          <cell r="K223">
            <v>968</v>
          </cell>
          <cell r="L223">
            <v>0.14880297942755794</v>
          </cell>
          <cell r="M223">
            <v>1558</v>
          </cell>
          <cell r="N223">
            <v>1388</v>
          </cell>
          <cell r="O223">
            <v>1222</v>
          </cell>
          <cell r="P223">
            <v>1041</v>
          </cell>
          <cell r="Q223">
            <v>869</v>
          </cell>
          <cell r="R223">
            <v>0.15714269823040941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 t="str">
            <v>N/A</v>
          </cell>
          <cell r="Y223">
            <v>96</v>
          </cell>
          <cell r="Z223">
            <v>88</v>
          </cell>
          <cell r="AA223">
            <v>80</v>
          </cell>
          <cell r="AB223">
            <v>68</v>
          </cell>
          <cell r="AC223">
            <v>51</v>
          </cell>
          <cell r="AD223">
            <v>0.17131920548587895</v>
          </cell>
          <cell r="AE223">
            <v>135</v>
          </cell>
          <cell r="AF223">
            <v>114</v>
          </cell>
          <cell r="AG223">
            <v>104</v>
          </cell>
          <cell r="AH223">
            <v>101</v>
          </cell>
          <cell r="AI223">
            <v>98</v>
          </cell>
          <cell r="AJ223">
            <v>8.3370294337964293E-2</v>
          </cell>
          <cell r="AK223">
            <v>62</v>
          </cell>
          <cell r="AL223">
            <v>67</v>
          </cell>
          <cell r="AM223">
            <v>85</v>
          </cell>
          <cell r="AN223">
            <v>76</v>
          </cell>
          <cell r="AO223">
            <v>71</v>
          </cell>
          <cell r="AP223">
            <v>-3.3318660501238662E-2</v>
          </cell>
          <cell r="AQ223">
            <v>1308</v>
          </cell>
          <cell r="AR223">
            <v>1173</v>
          </cell>
          <cell r="AS223">
            <v>1029</v>
          </cell>
          <cell r="AT223">
            <v>879</v>
          </cell>
          <cell r="AU223">
            <v>743</v>
          </cell>
          <cell r="AV223">
            <v>0.15187335556472162</v>
          </cell>
          <cell r="AW223">
            <v>19</v>
          </cell>
          <cell r="AX223">
            <v>27</v>
          </cell>
          <cell r="AY223">
            <v>16</v>
          </cell>
          <cell r="AZ223">
            <v>26</v>
          </cell>
          <cell r="BA223">
            <v>44</v>
          </cell>
          <cell r="BB223">
            <v>-0.18936522362239422</v>
          </cell>
          <cell r="BC223">
            <v>548</v>
          </cell>
          <cell r="BD223">
            <v>183</v>
          </cell>
          <cell r="BE223">
            <v>180</v>
          </cell>
          <cell r="BF223">
            <v>183</v>
          </cell>
          <cell r="BG223">
            <v>180</v>
          </cell>
          <cell r="BH223">
            <v>178</v>
          </cell>
          <cell r="BI223">
            <v>6.9496884160868593E-3</v>
          </cell>
          <cell r="BJ223">
            <v>386</v>
          </cell>
          <cell r="BK223">
            <v>18</v>
          </cell>
          <cell r="BL223">
            <v>27</v>
          </cell>
          <cell r="BM223">
            <v>16</v>
          </cell>
          <cell r="BN223">
            <v>25</v>
          </cell>
          <cell r="BO223">
            <v>41</v>
          </cell>
          <cell r="BP223">
            <v>-0.18600420366621101</v>
          </cell>
          <cell r="BQ223">
            <v>18</v>
          </cell>
          <cell r="BR223">
            <v>27</v>
          </cell>
          <cell r="BS223">
            <v>16</v>
          </cell>
          <cell r="BT223">
            <v>25</v>
          </cell>
          <cell r="BU223">
            <v>41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</row>
        <row r="224">
          <cell r="B224">
            <v>8686</v>
          </cell>
          <cell r="C224" t="str">
            <v>Texas International Life Ins</v>
          </cell>
          <cell r="D224" t="str">
            <v>S</v>
          </cell>
          <cell r="E224" t="str">
            <v>None</v>
          </cell>
          <cell r="F224">
            <v>595</v>
          </cell>
          <cell r="G224">
            <v>1749</v>
          </cell>
          <cell r="H224">
            <v>1686</v>
          </cell>
          <cell r="I224">
            <v>1495</v>
          </cell>
          <cell r="J224">
            <v>1348</v>
          </cell>
          <cell r="K224">
            <v>1202</v>
          </cell>
          <cell r="L224">
            <v>9.8300889808642711E-2</v>
          </cell>
          <cell r="M224">
            <v>1724</v>
          </cell>
          <cell r="N224">
            <v>1662</v>
          </cell>
          <cell r="O224">
            <v>1474</v>
          </cell>
          <cell r="P224">
            <v>1325</v>
          </cell>
          <cell r="Q224">
            <v>1179</v>
          </cell>
          <cell r="R224">
            <v>9.9653508236584101E-2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 t="str">
            <v>N/A</v>
          </cell>
          <cell r="Y224">
            <v>89</v>
          </cell>
          <cell r="Z224">
            <v>86</v>
          </cell>
          <cell r="AA224">
            <v>81</v>
          </cell>
          <cell r="AB224">
            <v>76</v>
          </cell>
          <cell r="AC224">
            <v>68</v>
          </cell>
          <cell r="AD224">
            <v>6.9597239722579057E-2</v>
          </cell>
          <cell r="AE224">
            <v>46</v>
          </cell>
          <cell r="AF224">
            <v>6</v>
          </cell>
          <cell r="AG224">
            <v>7</v>
          </cell>
          <cell r="AH224">
            <v>10</v>
          </cell>
          <cell r="AI224">
            <v>8</v>
          </cell>
          <cell r="AJ224">
            <v>0.54852050734123625</v>
          </cell>
          <cell r="AK224">
            <v>36</v>
          </cell>
          <cell r="AL224">
            <v>73</v>
          </cell>
          <cell r="AM224">
            <v>70</v>
          </cell>
          <cell r="AN224">
            <v>57</v>
          </cell>
          <cell r="AO224">
            <v>42</v>
          </cell>
          <cell r="AP224">
            <v>-3.7804541804238478E-2</v>
          </cell>
          <cell r="AQ224">
            <v>1548</v>
          </cell>
          <cell r="AR224">
            <v>1491</v>
          </cell>
          <cell r="AS224">
            <v>1337</v>
          </cell>
          <cell r="AT224">
            <v>1213</v>
          </cell>
          <cell r="AU224">
            <v>1139</v>
          </cell>
          <cell r="AV224">
            <v>7.9721645939643856E-2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 t="str">
            <v>N/A</v>
          </cell>
          <cell r="BC224">
            <v>576</v>
          </cell>
          <cell r="BD224">
            <v>0</v>
          </cell>
          <cell r="BE224">
            <v>0</v>
          </cell>
          <cell r="BF224">
            <v>2</v>
          </cell>
          <cell r="BG224">
            <v>3</v>
          </cell>
          <cell r="BH224">
            <v>2</v>
          </cell>
          <cell r="BI224">
            <v>-0.999</v>
          </cell>
          <cell r="BJ224">
            <v>415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 t="str">
            <v>N/A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</row>
        <row r="225">
          <cell r="B225">
            <v>9768</v>
          </cell>
          <cell r="C225" t="str">
            <v>Union &amp; League of Romanian Soc</v>
          </cell>
          <cell r="D225" t="str">
            <v>F</v>
          </cell>
          <cell r="E225" t="str">
            <v>Ord Life</v>
          </cell>
          <cell r="F225">
            <v>596</v>
          </cell>
          <cell r="G225">
            <v>1724</v>
          </cell>
          <cell r="H225">
            <v>1848</v>
          </cell>
          <cell r="I225">
            <v>1900</v>
          </cell>
          <cell r="J225">
            <v>1956</v>
          </cell>
          <cell r="K225">
            <v>1995</v>
          </cell>
          <cell r="L225">
            <v>-3.5841153602172458E-2</v>
          </cell>
          <cell r="M225">
            <v>1702</v>
          </cell>
          <cell r="N225">
            <v>1822</v>
          </cell>
          <cell r="O225">
            <v>1874</v>
          </cell>
          <cell r="P225">
            <v>1922</v>
          </cell>
          <cell r="Q225">
            <v>1962</v>
          </cell>
          <cell r="R225">
            <v>-3.491594976605647E-2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 t="str">
            <v>N/A</v>
          </cell>
          <cell r="Y225">
            <v>109</v>
          </cell>
          <cell r="Z225">
            <v>124</v>
          </cell>
          <cell r="AA225">
            <v>126</v>
          </cell>
          <cell r="AB225">
            <v>130</v>
          </cell>
          <cell r="AC225">
            <v>130</v>
          </cell>
          <cell r="AD225">
            <v>-4.3090675786709033E-2</v>
          </cell>
          <cell r="AE225">
            <v>150</v>
          </cell>
          <cell r="AF225">
            <v>193</v>
          </cell>
          <cell r="AG225">
            <v>144</v>
          </cell>
          <cell r="AH225">
            <v>131</v>
          </cell>
          <cell r="AI225">
            <v>136</v>
          </cell>
          <cell r="AJ225">
            <v>2.4797571728684062E-2</v>
          </cell>
          <cell r="AK225">
            <v>-53</v>
          </cell>
          <cell r="AL225">
            <v>-91</v>
          </cell>
          <cell r="AM225">
            <v>-24</v>
          </cell>
          <cell r="AN225">
            <v>-23</v>
          </cell>
          <cell r="AO225">
            <v>-22</v>
          </cell>
          <cell r="AP225">
            <v>0.24584294497427334</v>
          </cell>
          <cell r="AQ225">
            <v>263</v>
          </cell>
          <cell r="AR225">
            <v>311</v>
          </cell>
          <cell r="AS225">
            <v>401</v>
          </cell>
          <cell r="AT225">
            <v>432</v>
          </cell>
          <cell r="AU225">
            <v>460</v>
          </cell>
          <cell r="AV225">
            <v>-0.13044014950620772</v>
          </cell>
          <cell r="AW225">
            <v>2</v>
          </cell>
          <cell r="AX225">
            <v>1</v>
          </cell>
          <cell r="AY225">
            <v>1</v>
          </cell>
          <cell r="AZ225">
            <v>1</v>
          </cell>
          <cell r="BA225">
            <v>2</v>
          </cell>
          <cell r="BB225">
            <v>0</v>
          </cell>
          <cell r="BC225">
            <v>568</v>
          </cell>
          <cell r="BD225">
            <v>26</v>
          </cell>
          <cell r="BE225">
            <v>27</v>
          </cell>
          <cell r="BF225">
            <v>26</v>
          </cell>
          <cell r="BG225">
            <v>28</v>
          </cell>
          <cell r="BH225">
            <v>31</v>
          </cell>
          <cell r="BI225">
            <v>-4.3019885379403003E-2</v>
          </cell>
          <cell r="BJ225">
            <v>405</v>
          </cell>
          <cell r="BK225">
            <v>2</v>
          </cell>
          <cell r="BL225">
            <v>1</v>
          </cell>
          <cell r="BM225">
            <v>1</v>
          </cell>
          <cell r="BN225">
            <v>1</v>
          </cell>
          <cell r="BO225">
            <v>2</v>
          </cell>
          <cell r="BP225">
            <v>0</v>
          </cell>
          <cell r="BQ225">
            <v>2</v>
          </cell>
          <cell r="BR225">
            <v>1</v>
          </cell>
          <cell r="BS225">
            <v>1</v>
          </cell>
          <cell r="BT225">
            <v>1</v>
          </cell>
          <cell r="BU225">
            <v>2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</row>
        <row r="226">
          <cell r="B226">
            <v>6481</v>
          </cell>
          <cell r="C226" t="str">
            <v>Great Fidelity Life Ins Co</v>
          </cell>
          <cell r="D226" t="str">
            <v>S</v>
          </cell>
          <cell r="E226" t="str">
            <v>Other A&amp;H</v>
          </cell>
          <cell r="F226">
            <v>579</v>
          </cell>
          <cell r="G226">
            <v>2631</v>
          </cell>
          <cell r="H226">
            <v>6479</v>
          </cell>
          <cell r="I226">
            <v>6994</v>
          </cell>
          <cell r="J226">
            <v>8364</v>
          </cell>
          <cell r="K226">
            <v>16263</v>
          </cell>
          <cell r="L226">
            <v>-0.36579443794276906</v>
          </cell>
          <cell r="M226">
            <v>2608</v>
          </cell>
          <cell r="N226">
            <v>6417</v>
          </cell>
          <cell r="O226">
            <v>6181</v>
          </cell>
          <cell r="P226">
            <v>8052</v>
          </cell>
          <cell r="Q226">
            <v>15951</v>
          </cell>
          <cell r="R226">
            <v>-0.36411304158559482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 t="str">
            <v>N/A</v>
          </cell>
          <cell r="Y226">
            <v>153</v>
          </cell>
          <cell r="Z226">
            <v>340</v>
          </cell>
          <cell r="AA226">
            <v>433</v>
          </cell>
          <cell r="AB226">
            <v>896</v>
          </cell>
          <cell r="AC226">
            <v>809</v>
          </cell>
          <cell r="AD226">
            <v>-0.34054414683184958</v>
          </cell>
          <cell r="AE226">
            <v>430</v>
          </cell>
          <cell r="AF226">
            <v>1120</v>
          </cell>
          <cell r="AG226">
            <v>1081</v>
          </cell>
          <cell r="AH226">
            <v>1060</v>
          </cell>
          <cell r="AI226">
            <v>829</v>
          </cell>
          <cell r="AJ226">
            <v>-0.15135026243421534</v>
          </cell>
          <cell r="AK226">
            <v>-443</v>
          </cell>
          <cell r="AL226">
            <v>-227</v>
          </cell>
          <cell r="AM226">
            <v>-887</v>
          </cell>
          <cell r="AN226">
            <v>-71</v>
          </cell>
          <cell r="AO226">
            <v>-362</v>
          </cell>
          <cell r="AP226">
            <v>5.1777289129302684E-2</v>
          </cell>
          <cell r="AQ226">
            <v>2074</v>
          </cell>
          <cell r="AR226">
            <v>2476</v>
          </cell>
          <cell r="AS226">
            <v>2662</v>
          </cell>
          <cell r="AT226">
            <v>3529</v>
          </cell>
          <cell r="AU226">
            <v>3599</v>
          </cell>
          <cell r="AV226">
            <v>-0.1287220436786656</v>
          </cell>
          <cell r="AW226">
            <v>2</v>
          </cell>
          <cell r="AX226">
            <v>354</v>
          </cell>
          <cell r="AY226">
            <v>252</v>
          </cell>
          <cell r="AZ226">
            <v>222</v>
          </cell>
          <cell r="BA226">
            <v>192</v>
          </cell>
          <cell r="BB226">
            <v>-0.68052844787686373</v>
          </cell>
          <cell r="BC226">
            <v>553</v>
          </cell>
          <cell r="BD226">
            <v>130</v>
          </cell>
          <cell r="BE226">
            <v>814</v>
          </cell>
          <cell r="BF226">
            <v>1283</v>
          </cell>
          <cell r="BG226">
            <v>-3440</v>
          </cell>
          <cell r="BH226">
            <v>4880</v>
          </cell>
          <cell r="BI226">
            <v>-0.59600044887482451</v>
          </cell>
          <cell r="BJ226">
            <v>415</v>
          </cell>
          <cell r="BK226">
            <v>0</v>
          </cell>
          <cell r="BL226">
            <v>0</v>
          </cell>
          <cell r="BM226">
            <v>0</v>
          </cell>
          <cell r="BN226">
            <v>7</v>
          </cell>
          <cell r="BO226">
            <v>8</v>
          </cell>
          <cell r="BP226">
            <v>-0.999</v>
          </cell>
          <cell r="BQ226">
            <v>0</v>
          </cell>
          <cell r="BR226">
            <v>0</v>
          </cell>
          <cell r="BS226">
            <v>0</v>
          </cell>
          <cell r="BT226">
            <v>7</v>
          </cell>
          <cell r="BU226">
            <v>8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</row>
        <row r="227">
          <cell r="B227">
            <v>9808</v>
          </cell>
          <cell r="C227" t="str">
            <v>Independent Order of Vikings</v>
          </cell>
          <cell r="D227" t="str">
            <v>F</v>
          </cell>
          <cell r="E227" t="str">
            <v>Ord Life</v>
          </cell>
          <cell r="F227">
            <v>586</v>
          </cell>
          <cell r="G227">
            <v>2153</v>
          </cell>
          <cell r="H227">
            <v>2483</v>
          </cell>
          <cell r="I227">
            <v>2500</v>
          </cell>
          <cell r="J227">
            <v>2538</v>
          </cell>
          <cell r="K227">
            <v>2661</v>
          </cell>
          <cell r="L227">
            <v>-5.1581997881190687E-2</v>
          </cell>
          <cell r="M227">
            <v>2087</v>
          </cell>
          <cell r="N227">
            <v>2446</v>
          </cell>
          <cell r="O227">
            <v>2463</v>
          </cell>
          <cell r="P227">
            <v>2497</v>
          </cell>
          <cell r="Q227">
            <v>2615</v>
          </cell>
          <cell r="R227">
            <v>-5.4823992355566141E-2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 t="str">
            <v>N/A</v>
          </cell>
          <cell r="Y227">
            <v>131</v>
          </cell>
          <cell r="Z227">
            <v>131</v>
          </cell>
          <cell r="AA227">
            <v>102</v>
          </cell>
          <cell r="AB227">
            <v>106</v>
          </cell>
          <cell r="AC227">
            <v>105</v>
          </cell>
          <cell r="AD227">
            <v>5.6867393264891368E-2</v>
          </cell>
          <cell r="AE227">
            <v>186</v>
          </cell>
          <cell r="AF227">
            <v>201</v>
          </cell>
          <cell r="AG227">
            <v>166</v>
          </cell>
          <cell r="AH227">
            <v>268</v>
          </cell>
          <cell r="AI227">
            <v>232</v>
          </cell>
          <cell r="AJ227">
            <v>-5.3749243243639375E-2</v>
          </cell>
          <cell r="AK227">
            <v>66</v>
          </cell>
          <cell r="AL227">
            <v>10</v>
          </cell>
          <cell r="AM227">
            <v>-19</v>
          </cell>
          <cell r="AN227">
            <v>-106</v>
          </cell>
          <cell r="AO227">
            <v>-98</v>
          </cell>
          <cell r="AP227" t="str">
            <v>N/A</v>
          </cell>
          <cell r="AQ227">
            <v>335</v>
          </cell>
          <cell r="AR227">
            <v>270</v>
          </cell>
          <cell r="AS227">
            <v>292</v>
          </cell>
          <cell r="AT227">
            <v>306</v>
          </cell>
          <cell r="AU227">
            <v>413</v>
          </cell>
          <cell r="AV227">
            <v>-5.0983662740658214E-2</v>
          </cell>
          <cell r="AW227">
            <v>7</v>
          </cell>
          <cell r="AX227">
            <v>7</v>
          </cell>
          <cell r="AY227">
            <v>6</v>
          </cell>
          <cell r="AZ227">
            <v>5</v>
          </cell>
          <cell r="BA227">
            <v>6</v>
          </cell>
          <cell r="BB227">
            <v>3.9289877625411772E-2</v>
          </cell>
          <cell r="BC227">
            <v>542</v>
          </cell>
          <cell r="BD227">
            <v>254</v>
          </cell>
          <cell r="BE227">
            <v>178</v>
          </cell>
          <cell r="BF227">
            <v>173</v>
          </cell>
          <cell r="BG227">
            <v>169</v>
          </cell>
          <cell r="BH227">
            <v>166</v>
          </cell>
          <cell r="BI227">
            <v>0.11219620061358741</v>
          </cell>
          <cell r="BJ227">
            <v>397</v>
          </cell>
          <cell r="BK227">
            <v>7</v>
          </cell>
          <cell r="BL227">
            <v>7</v>
          </cell>
          <cell r="BM227">
            <v>6</v>
          </cell>
          <cell r="BN227">
            <v>5</v>
          </cell>
          <cell r="BO227">
            <v>6</v>
          </cell>
          <cell r="BP227">
            <v>3.9289877625411772E-2</v>
          </cell>
          <cell r="BQ227">
            <v>7</v>
          </cell>
          <cell r="BR227">
            <v>7</v>
          </cell>
          <cell r="BS227">
            <v>6</v>
          </cell>
          <cell r="BT227">
            <v>5</v>
          </cell>
          <cell r="BU227">
            <v>6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</row>
        <row r="228">
          <cell r="B228">
            <v>60232</v>
          </cell>
          <cell r="C228" t="str">
            <v>Excalibur Insurance Corp</v>
          </cell>
          <cell r="D228" t="str">
            <v>S</v>
          </cell>
          <cell r="E228" t="str">
            <v>Ord Life</v>
          </cell>
          <cell r="F228">
            <v>580</v>
          </cell>
          <cell r="G228">
            <v>2597</v>
          </cell>
          <cell r="H228">
            <v>2586</v>
          </cell>
          <cell r="I228">
            <v>0</v>
          </cell>
          <cell r="J228">
            <v>0</v>
          </cell>
          <cell r="K228">
            <v>0</v>
          </cell>
          <cell r="L228" t="str">
            <v>N/A</v>
          </cell>
          <cell r="M228">
            <v>2553</v>
          </cell>
          <cell r="N228">
            <v>2553</v>
          </cell>
          <cell r="O228">
            <v>0</v>
          </cell>
          <cell r="P228">
            <v>0</v>
          </cell>
          <cell r="Q228">
            <v>0</v>
          </cell>
          <cell r="R228" t="str">
            <v>N/A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 t="str">
            <v>N/A</v>
          </cell>
          <cell r="Y228">
            <v>128</v>
          </cell>
          <cell r="Z228">
            <v>141</v>
          </cell>
          <cell r="AA228">
            <v>0</v>
          </cell>
          <cell r="AB228">
            <v>0</v>
          </cell>
          <cell r="AC228">
            <v>0</v>
          </cell>
          <cell r="AD228" t="str">
            <v>N/A</v>
          </cell>
          <cell r="AE228">
            <v>180</v>
          </cell>
          <cell r="AF228">
            <v>162</v>
          </cell>
          <cell r="AG228">
            <v>0</v>
          </cell>
          <cell r="AH228">
            <v>0</v>
          </cell>
          <cell r="AI228">
            <v>0</v>
          </cell>
          <cell r="AJ228" t="str">
            <v>N/A</v>
          </cell>
          <cell r="AK228">
            <v>-55</v>
          </cell>
          <cell r="AL228">
            <v>-22</v>
          </cell>
          <cell r="AM228">
            <v>0</v>
          </cell>
          <cell r="AN228">
            <v>0</v>
          </cell>
          <cell r="AO228">
            <v>0</v>
          </cell>
          <cell r="AP228" t="str">
            <v>N/A</v>
          </cell>
          <cell r="AQ228">
            <v>2524</v>
          </cell>
          <cell r="AR228">
            <v>2579</v>
          </cell>
          <cell r="AS228">
            <v>0</v>
          </cell>
          <cell r="AT228">
            <v>0</v>
          </cell>
          <cell r="AU228">
            <v>0</v>
          </cell>
          <cell r="AV228" t="str">
            <v>N/A</v>
          </cell>
          <cell r="AW228">
            <v>40</v>
          </cell>
          <cell r="AX228">
            <v>51</v>
          </cell>
          <cell r="AY228">
            <v>0</v>
          </cell>
          <cell r="AZ228">
            <v>0</v>
          </cell>
          <cell r="BA228">
            <v>0</v>
          </cell>
          <cell r="BB228" t="str">
            <v>N/A</v>
          </cell>
          <cell r="BC228">
            <v>556</v>
          </cell>
          <cell r="BD228">
            <v>81</v>
          </cell>
          <cell r="BE228">
            <v>51</v>
          </cell>
          <cell r="BF228">
            <v>0</v>
          </cell>
          <cell r="BG228">
            <v>0</v>
          </cell>
          <cell r="BH228">
            <v>0</v>
          </cell>
          <cell r="BI228" t="str">
            <v>N/A</v>
          </cell>
          <cell r="BJ228">
            <v>364</v>
          </cell>
          <cell r="BK228">
            <v>40</v>
          </cell>
          <cell r="BL228">
            <v>51</v>
          </cell>
          <cell r="BM228">
            <v>0</v>
          </cell>
          <cell r="BN228">
            <v>0</v>
          </cell>
          <cell r="BO228">
            <v>0</v>
          </cell>
          <cell r="BP228" t="str">
            <v>N/A</v>
          </cell>
          <cell r="BQ228">
            <v>40</v>
          </cell>
          <cell r="BR228">
            <v>51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</row>
        <row r="229">
          <cell r="B229">
            <v>8957</v>
          </cell>
          <cell r="C229" t="str">
            <v>Security Continental Ins Co</v>
          </cell>
          <cell r="D229" t="str">
            <v>S</v>
          </cell>
          <cell r="E229" t="str">
            <v>Group A&amp;H</v>
          </cell>
          <cell r="F229">
            <v>581</v>
          </cell>
          <cell r="G229">
            <v>2492</v>
          </cell>
          <cell r="H229">
            <v>0</v>
          </cell>
          <cell r="I229">
            <v>3246</v>
          </cell>
          <cell r="J229">
            <v>3150</v>
          </cell>
          <cell r="K229">
            <v>2454</v>
          </cell>
          <cell r="L229">
            <v>3.8489519225939762E-3</v>
          </cell>
          <cell r="M229">
            <v>2041</v>
          </cell>
          <cell r="N229">
            <v>0</v>
          </cell>
          <cell r="O229">
            <v>2705</v>
          </cell>
          <cell r="P229">
            <v>2715</v>
          </cell>
          <cell r="Q229">
            <v>2335</v>
          </cell>
          <cell r="R229">
            <v>-3.3083369496689247E-2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 t="str">
            <v>N/A</v>
          </cell>
          <cell r="Y229">
            <v>119</v>
          </cell>
          <cell r="Z229">
            <v>0</v>
          </cell>
          <cell r="AA229">
            <v>127</v>
          </cell>
          <cell r="AB229">
            <v>144</v>
          </cell>
          <cell r="AC229">
            <v>115</v>
          </cell>
          <cell r="AD229">
            <v>8.5844782965462905E-3</v>
          </cell>
          <cell r="AE229">
            <v>61</v>
          </cell>
          <cell r="AF229">
            <v>0</v>
          </cell>
          <cell r="AG229">
            <v>125</v>
          </cell>
          <cell r="AH229">
            <v>330</v>
          </cell>
          <cell r="AI229">
            <v>987</v>
          </cell>
          <cell r="AJ229">
            <v>-0.5013989708498281</v>
          </cell>
          <cell r="AK229">
            <v>-860</v>
          </cell>
          <cell r="AL229">
            <v>0</v>
          </cell>
          <cell r="AM229">
            <v>3</v>
          </cell>
          <cell r="AN229">
            <v>160</v>
          </cell>
          <cell r="AO229">
            <v>-891</v>
          </cell>
          <cell r="AP229">
            <v>-8.8139370548059315E-3</v>
          </cell>
          <cell r="AQ229">
            <v>1595</v>
          </cell>
          <cell r="AR229">
            <v>0</v>
          </cell>
          <cell r="AS229">
            <v>2455</v>
          </cell>
          <cell r="AT229">
            <v>2363</v>
          </cell>
          <cell r="AU229">
            <v>1570</v>
          </cell>
          <cell r="AV229">
            <v>3.9573388877942733E-3</v>
          </cell>
          <cell r="AW229">
            <v>3364</v>
          </cell>
          <cell r="AX229">
            <v>0</v>
          </cell>
          <cell r="AY229">
            <v>4704</v>
          </cell>
          <cell r="AZ229">
            <v>1372</v>
          </cell>
          <cell r="BA229">
            <v>-10</v>
          </cell>
          <cell r="BB229" t="str">
            <v>N/A</v>
          </cell>
          <cell r="BC229">
            <v>497</v>
          </cell>
          <cell r="BD229">
            <v>1356</v>
          </cell>
          <cell r="BE229">
            <v>0</v>
          </cell>
          <cell r="BF229">
            <v>1124</v>
          </cell>
          <cell r="BG229">
            <v>663</v>
          </cell>
          <cell r="BH229">
            <v>579</v>
          </cell>
          <cell r="BI229">
            <v>0.23707286679174103</v>
          </cell>
          <cell r="BJ229">
            <v>415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 t="str">
            <v>N/A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</row>
        <row r="230">
          <cell r="B230">
            <v>68205</v>
          </cell>
          <cell r="C230" t="str">
            <v>Rushmore Life Insurance Co</v>
          </cell>
          <cell r="D230" t="str">
            <v>S</v>
          </cell>
          <cell r="E230" t="str">
            <v>Ord Life</v>
          </cell>
          <cell r="F230">
            <v>582</v>
          </cell>
          <cell r="G230">
            <v>2440</v>
          </cell>
          <cell r="H230">
            <v>1519</v>
          </cell>
          <cell r="I230">
            <v>1387</v>
          </cell>
          <cell r="J230">
            <v>1339</v>
          </cell>
          <cell r="K230">
            <v>1412</v>
          </cell>
          <cell r="L230">
            <v>0.14653886900685728</v>
          </cell>
          <cell r="M230">
            <v>1399</v>
          </cell>
          <cell r="N230">
            <v>1160</v>
          </cell>
          <cell r="O230">
            <v>1392</v>
          </cell>
          <cell r="P230">
            <v>1198</v>
          </cell>
          <cell r="Q230">
            <v>662</v>
          </cell>
          <cell r="R230">
            <v>0.20570186104880817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 t="str">
            <v>N/A</v>
          </cell>
          <cell r="Y230">
            <v>72</v>
          </cell>
          <cell r="Z230">
            <v>59</v>
          </cell>
          <cell r="AA230">
            <v>58</v>
          </cell>
          <cell r="AB230">
            <v>50</v>
          </cell>
          <cell r="AC230">
            <v>16</v>
          </cell>
          <cell r="AD230">
            <v>0.45647531512197026</v>
          </cell>
          <cell r="AE230">
            <v>622</v>
          </cell>
          <cell r="AF230">
            <v>764</v>
          </cell>
          <cell r="AG230">
            <v>656</v>
          </cell>
          <cell r="AH230">
            <v>735</v>
          </cell>
          <cell r="AI230">
            <v>644</v>
          </cell>
          <cell r="AJ230">
            <v>-8.6520123826722434E-3</v>
          </cell>
          <cell r="AK230">
            <v>-112</v>
          </cell>
          <cell r="AL230">
            <v>-478</v>
          </cell>
          <cell r="AM230">
            <v>417</v>
          </cell>
          <cell r="AN230">
            <v>-53</v>
          </cell>
          <cell r="AO230">
            <v>-195</v>
          </cell>
          <cell r="AP230">
            <v>-0.12944572441169788</v>
          </cell>
          <cell r="AQ230">
            <v>1141</v>
          </cell>
          <cell r="AR230">
            <v>566</v>
          </cell>
          <cell r="AS230">
            <v>1323</v>
          </cell>
          <cell r="AT230">
            <v>1110</v>
          </cell>
          <cell r="AU230">
            <v>1132</v>
          </cell>
          <cell r="AV230">
            <v>1.9817338187836449E-3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 t="str">
            <v>N/A</v>
          </cell>
          <cell r="BC230">
            <v>435</v>
          </cell>
          <cell r="BD230">
            <v>4454</v>
          </cell>
          <cell r="BE230">
            <v>5686</v>
          </cell>
          <cell r="BF230">
            <v>5237</v>
          </cell>
          <cell r="BG230">
            <v>6347</v>
          </cell>
          <cell r="BH230">
            <v>5517</v>
          </cell>
          <cell r="BI230">
            <v>-5.2101562934752557E-2</v>
          </cell>
          <cell r="BJ230">
            <v>415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 t="str">
            <v>N/A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</row>
        <row r="231">
          <cell r="B231">
            <v>8125</v>
          </cell>
          <cell r="C231" t="str">
            <v>Workmen's Life Ins Co</v>
          </cell>
          <cell r="D231" t="str">
            <v>S</v>
          </cell>
          <cell r="E231" t="str">
            <v>None</v>
          </cell>
          <cell r="F231">
            <v>583</v>
          </cell>
          <cell r="G231">
            <v>2391</v>
          </cell>
          <cell r="H231">
            <v>2388</v>
          </cell>
          <cell r="I231">
            <v>2384</v>
          </cell>
          <cell r="J231">
            <v>2373</v>
          </cell>
          <cell r="K231">
            <v>2368</v>
          </cell>
          <cell r="L231">
            <v>2.4194149357351321E-3</v>
          </cell>
          <cell r="M231">
            <v>2361</v>
          </cell>
          <cell r="N231">
            <v>2351</v>
          </cell>
          <cell r="O231">
            <v>2346</v>
          </cell>
          <cell r="P231">
            <v>2332</v>
          </cell>
          <cell r="Q231">
            <v>2327</v>
          </cell>
          <cell r="R231">
            <v>3.6329265843672342E-3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 t="str">
            <v>N/A</v>
          </cell>
          <cell r="Y231">
            <v>87</v>
          </cell>
          <cell r="Z231">
            <v>101</v>
          </cell>
          <cell r="AA231">
            <v>93</v>
          </cell>
          <cell r="AB231">
            <v>86</v>
          </cell>
          <cell r="AC231">
            <v>74</v>
          </cell>
          <cell r="AD231">
            <v>4.1290444876037329E-2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 t="str">
            <v>N/A</v>
          </cell>
          <cell r="AK231">
            <v>68</v>
          </cell>
          <cell r="AL231">
            <v>77</v>
          </cell>
          <cell r="AM231">
            <v>71</v>
          </cell>
          <cell r="AN231">
            <v>68</v>
          </cell>
          <cell r="AO231">
            <v>61</v>
          </cell>
          <cell r="AP231">
            <v>2.7530612622180071E-2</v>
          </cell>
          <cell r="AQ231">
            <v>2364</v>
          </cell>
          <cell r="AR231">
            <v>2361</v>
          </cell>
          <cell r="AS231">
            <v>2347</v>
          </cell>
          <cell r="AT231">
            <v>2328</v>
          </cell>
          <cell r="AU231">
            <v>2318</v>
          </cell>
          <cell r="AV231">
            <v>4.9246752042010379E-3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 t="str">
            <v>N/A</v>
          </cell>
          <cell r="BC231">
            <v>576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 t="str">
            <v>N/A</v>
          </cell>
          <cell r="BJ231">
            <v>415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 t="str">
            <v>N/A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</row>
        <row r="232">
          <cell r="B232">
            <v>8355</v>
          </cell>
          <cell r="C232" t="str">
            <v>Geneva Life Ins Co</v>
          </cell>
          <cell r="D232" t="str">
            <v>S</v>
          </cell>
          <cell r="E232" t="str">
            <v>Credit Life</v>
          </cell>
          <cell r="F232">
            <v>584</v>
          </cell>
          <cell r="G232">
            <v>2262</v>
          </cell>
          <cell r="H232">
            <v>1748</v>
          </cell>
          <cell r="I232">
            <v>0</v>
          </cell>
          <cell r="J232">
            <v>1727</v>
          </cell>
          <cell r="K232">
            <v>1728</v>
          </cell>
          <cell r="L232">
            <v>6.9638966261746843E-2</v>
          </cell>
          <cell r="M232">
            <v>2254</v>
          </cell>
          <cell r="N232">
            <v>1739</v>
          </cell>
          <cell r="O232">
            <v>0</v>
          </cell>
          <cell r="P232">
            <v>1708</v>
          </cell>
          <cell r="Q232">
            <v>1691</v>
          </cell>
          <cell r="R232">
            <v>7.4490489991644149E-2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 t="str">
            <v>N/A</v>
          </cell>
          <cell r="Y232">
            <v>84</v>
          </cell>
          <cell r="Z232">
            <v>76</v>
          </cell>
          <cell r="AA232">
            <v>0</v>
          </cell>
          <cell r="AB232">
            <v>95</v>
          </cell>
          <cell r="AC232">
            <v>86</v>
          </cell>
          <cell r="AD232">
            <v>-5.8653555963736762E-3</v>
          </cell>
          <cell r="AE232">
            <v>106</v>
          </cell>
          <cell r="AF232">
            <v>52</v>
          </cell>
          <cell r="AG232">
            <v>0</v>
          </cell>
          <cell r="AH232">
            <v>16</v>
          </cell>
          <cell r="AI232">
            <v>16</v>
          </cell>
          <cell r="AJ232">
            <v>0.60434021804813898</v>
          </cell>
          <cell r="AK232">
            <v>-5</v>
          </cell>
          <cell r="AL232">
            <v>29</v>
          </cell>
          <cell r="AM232">
            <v>0</v>
          </cell>
          <cell r="AN232">
            <v>84</v>
          </cell>
          <cell r="AO232">
            <v>94</v>
          </cell>
          <cell r="AP232" t="str">
            <v>N/A</v>
          </cell>
          <cell r="AQ232">
            <v>2110</v>
          </cell>
          <cell r="AR232">
            <v>1649</v>
          </cell>
          <cell r="AS232">
            <v>0</v>
          </cell>
          <cell r="AT232">
            <v>1539</v>
          </cell>
          <cell r="AU232">
            <v>1454</v>
          </cell>
          <cell r="AV232">
            <v>9.7563136740340992E-2</v>
          </cell>
          <cell r="AW232">
            <v>140</v>
          </cell>
          <cell r="AX232">
            <v>4</v>
          </cell>
          <cell r="AY232">
            <v>0</v>
          </cell>
          <cell r="AZ232">
            <v>0</v>
          </cell>
          <cell r="BA232">
            <v>128</v>
          </cell>
          <cell r="BB232">
            <v>2.265587230876176E-2</v>
          </cell>
          <cell r="BC232">
            <v>551</v>
          </cell>
          <cell r="BD232">
            <v>140</v>
          </cell>
          <cell r="BE232">
            <v>4</v>
          </cell>
          <cell r="BF232">
            <v>0</v>
          </cell>
          <cell r="BG232">
            <v>0</v>
          </cell>
          <cell r="BH232">
            <v>128</v>
          </cell>
          <cell r="BI232">
            <v>2.265587230876176E-2</v>
          </cell>
          <cell r="BJ232">
            <v>415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 t="str">
            <v>N/A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</row>
        <row r="233">
          <cell r="B233">
            <v>9101</v>
          </cell>
          <cell r="C233" t="str">
            <v>A G Edwards Life Ins Co</v>
          </cell>
          <cell r="D233" t="str">
            <v>S</v>
          </cell>
          <cell r="E233" t="str">
            <v>None</v>
          </cell>
          <cell r="F233">
            <v>585</v>
          </cell>
          <cell r="G233">
            <v>2259</v>
          </cell>
          <cell r="H233">
            <v>1891</v>
          </cell>
          <cell r="I233">
            <v>1836</v>
          </cell>
          <cell r="J233">
            <v>2351</v>
          </cell>
          <cell r="K233">
            <v>3057</v>
          </cell>
          <cell r="L233">
            <v>-7.2838908574464123E-2</v>
          </cell>
          <cell r="M233">
            <v>2230</v>
          </cell>
          <cell r="N233">
            <v>1859</v>
          </cell>
          <cell r="O233">
            <v>1801</v>
          </cell>
          <cell r="P233">
            <v>2307</v>
          </cell>
          <cell r="Q233">
            <v>3021</v>
          </cell>
          <cell r="R233">
            <v>-7.3087936441068202E-2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 t="str">
            <v>N/A</v>
          </cell>
          <cell r="Y233">
            <v>190</v>
          </cell>
          <cell r="Z233">
            <v>196</v>
          </cell>
          <cell r="AA233">
            <v>202</v>
          </cell>
          <cell r="AB233">
            <v>195</v>
          </cell>
          <cell r="AC233">
            <v>177</v>
          </cell>
          <cell r="AD233">
            <v>1.7876490263232524E-2</v>
          </cell>
          <cell r="AE233">
            <v>14</v>
          </cell>
          <cell r="AF233">
            <v>9</v>
          </cell>
          <cell r="AG233">
            <v>8</v>
          </cell>
          <cell r="AH233">
            <v>10</v>
          </cell>
          <cell r="AI233">
            <v>9</v>
          </cell>
          <cell r="AJ233">
            <v>0.11678965294483595</v>
          </cell>
          <cell r="AK233">
            <v>158</v>
          </cell>
          <cell r="AL233">
            <v>152</v>
          </cell>
          <cell r="AM233">
            <v>146</v>
          </cell>
          <cell r="AN233">
            <v>139</v>
          </cell>
          <cell r="AO233">
            <v>131</v>
          </cell>
          <cell r="AP233">
            <v>4.7964202563764172E-2</v>
          </cell>
          <cell r="AQ233">
            <v>2230</v>
          </cell>
          <cell r="AR233">
            <v>1867</v>
          </cell>
          <cell r="AS233">
            <v>1811</v>
          </cell>
          <cell r="AT233">
            <v>2317</v>
          </cell>
          <cell r="AU233">
            <v>3005</v>
          </cell>
          <cell r="AV233">
            <v>-7.1856565990065957E-2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 t="str">
            <v>N/A</v>
          </cell>
          <cell r="BC233">
            <v>576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 t="str">
            <v>N/A</v>
          </cell>
          <cell r="BJ233">
            <v>415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 t="str">
            <v>N/A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</row>
        <row r="234">
          <cell r="B234">
            <v>68115</v>
          </cell>
          <cell r="C234" t="str">
            <v>Independent State Life Ins Co</v>
          </cell>
          <cell r="D234" t="str">
            <v>S</v>
          </cell>
          <cell r="E234" t="str">
            <v>Credit Life</v>
          </cell>
          <cell r="F234">
            <v>587</v>
          </cell>
          <cell r="G234">
            <v>2091</v>
          </cell>
          <cell r="H234">
            <v>2141</v>
          </cell>
          <cell r="I234">
            <v>2444</v>
          </cell>
          <cell r="J234">
            <v>2049</v>
          </cell>
          <cell r="K234">
            <v>2112</v>
          </cell>
          <cell r="L234">
            <v>-2.4951183539878882E-3</v>
          </cell>
          <cell r="M234">
            <v>2023</v>
          </cell>
          <cell r="N234">
            <v>2073</v>
          </cell>
          <cell r="O234">
            <v>2383</v>
          </cell>
          <cell r="P234">
            <v>1938</v>
          </cell>
          <cell r="Q234">
            <v>2044</v>
          </cell>
          <cell r="R234">
            <v>-2.5784486150753952E-3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 t="str">
            <v>N/A</v>
          </cell>
          <cell r="Y234">
            <v>125</v>
          </cell>
          <cell r="Z234">
            <v>133</v>
          </cell>
          <cell r="AA234">
            <v>149</v>
          </cell>
          <cell r="AB234">
            <v>90</v>
          </cell>
          <cell r="AC234">
            <v>108</v>
          </cell>
          <cell r="AD234">
            <v>3.7221628814130554E-2</v>
          </cell>
          <cell r="AE234">
            <v>57</v>
          </cell>
          <cell r="AF234">
            <v>85</v>
          </cell>
          <cell r="AG234">
            <v>66</v>
          </cell>
          <cell r="AH234">
            <v>152</v>
          </cell>
          <cell r="AI234">
            <v>85</v>
          </cell>
          <cell r="AJ234">
            <v>-9.5072091131470512E-2</v>
          </cell>
          <cell r="AK234">
            <v>129</v>
          </cell>
          <cell r="AL234">
            <v>208</v>
          </cell>
          <cell r="AM234">
            <v>347</v>
          </cell>
          <cell r="AN234">
            <v>-68</v>
          </cell>
          <cell r="AO234">
            <v>165</v>
          </cell>
          <cell r="AP234">
            <v>-5.967833682344912E-2</v>
          </cell>
          <cell r="AQ234">
            <v>1881</v>
          </cell>
          <cell r="AR234">
            <v>1751</v>
          </cell>
          <cell r="AS234">
            <v>1503</v>
          </cell>
          <cell r="AT234">
            <v>1145</v>
          </cell>
          <cell r="AU234">
            <v>1201</v>
          </cell>
          <cell r="AV234">
            <v>0.11869435609947769</v>
          </cell>
          <cell r="AW234">
            <v>-3</v>
          </cell>
          <cell r="AX234">
            <v>-31</v>
          </cell>
          <cell r="AY234">
            <v>73</v>
          </cell>
          <cell r="AZ234">
            <v>287</v>
          </cell>
          <cell r="BA234">
            <v>944</v>
          </cell>
          <cell r="BB234" t="str">
            <v>N/A</v>
          </cell>
          <cell r="BC234">
            <v>579</v>
          </cell>
          <cell r="BD234">
            <v>-33</v>
          </cell>
          <cell r="BE234">
            <v>-103</v>
          </cell>
          <cell r="BF234">
            <v>1040</v>
          </cell>
          <cell r="BG234">
            <v>510</v>
          </cell>
          <cell r="BH234">
            <v>529</v>
          </cell>
          <cell r="BI234" t="str">
            <v>N/A</v>
          </cell>
          <cell r="BJ234">
            <v>415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 t="str">
            <v>N/A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</row>
        <row r="235">
          <cell r="B235">
            <v>9442</v>
          </cell>
          <cell r="C235" t="str">
            <v>Dallas General Life Ins Co</v>
          </cell>
          <cell r="D235" t="str">
            <v>S</v>
          </cell>
          <cell r="E235" t="str">
            <v>Other A&amp;H</v>
          </cell>
          <cell r="F235">
            <v>594</v>
          </cell>
          <cell r="G235">
            <v>1797</v>
          </cell>
          <cell r="H235">
            <v>8481</v>
          </cell>
          <cell r="I235">
            <v>7392</v>
          </cell>
          <cell r="J235">
            <v>7731</v>
          </cell>
          <cell r="K235">
            <v>6414</v>
          </cell>
          <cell r="L235">
            <v>-0.27246351018088227</v>
          </cell>
          <cell r="M235">
            <v>1090</v>
          </cell>
          <cell r="N235">
            <v>7188</v>
          </cell>
          <cell r="O235">
            <v>6236</v>
          </cell>
          <cell r="P235">
            <v>6601</v>
          </cell>
          <cell r="Q235">
            <v>5578</v>
          </cell>
          <cell r="R235">
            <v>-0.33512960246251483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 t="str">
            <v>N/A</v>
          </cell>
          <cell r="Y235">
            <v>214</v>
          </cell>
          <cell r="Z235">
            <v>1795</v>
          </cell>
          <cell r="AA235">
            <v>329</v>
          </cell>
          <cell r="AB235">
            <v>313</v>
          </cell>
          <cell r="AC235">
            <v>245</v>
          </cell>
          <cell r="AD235">
            <v>-3.3255027460081799E-2</v>
          </cell>
          <cell r="AE235">
            <v>1268</v>
          </cell>
          <cell r="AF235">
            <v>1543</v>
          </cell>
          <cell r="AG235">
            <v>1452</v>
          </cell>
          <cell r="AH235">
            <v>1422</v>
          </cell>
          <cell r="AI235">
            <v>1248</v>
          </cell>
          <cell r="AJ235">
            <v>3.9825558999456601E-3</v>
          </cell>
          <cell r="AK235">
            <v>375</v>
          </cell>
          <cell r="AL235">
            <v>-314</v>
          </cell>
          <cell r="AM235">
            <v>-16</v>
          </cell>
          <cell r="AN235">
            <v>-1208</v>
          </cell>
          <cell r="AO235">
            <v>-367</v>
          </cell>
          <cell r="AP235" t="str">
            <v>N/A</v>
          </cell>
          <cell r="AQ235">
            <v>625</v>
          </cell>
          <cell r="AR235">
            <v>961</v>
          </cell>
          <cell r="AS235">
            <v>712</v>
          </cell>
          <cell r="AT235">
            <v>617</v>
          </cell>
          <cell r="AU235">
            <v>814</v>
          </cell>
          <cell r="AV235">
            <v>-6.39179808686757E-2</v>
          </cell>
          <cell r="AW235">
            <v>1884</v>
          </cell>
          <cell r="AX235">
            <v>1501</v>
          </cell>
          <cell r="AY235">
            <v>2516</v>
          </cell>
          <cell r="AZ235">
            <v>4556</v>
          </cell>
          <cell r="BA235">
            <v>4876</v>
          </cell>
          <cell r="BB235">
            <v>-0.21158604926679897</v>
          </cell>
          <cell r="BC235">
            <v>475</v>
          </cell>
          <cell r="BD235">
            <v>2432</v>
          </cell>
          <cell r="BE235">
            <v>11086</v>
          </cell>
          <cell r="BF235">
            <v>7939</v>
          </cell>
          <cell r="BG235">
            <v>12478</v>
          </cell>
          <cell r="BH235">
            <v>13419</v>
          </cell>
          <cell r="BI235">
            <v>-0.34752953961698407</v>
          </cell>
          <cell r="BJ235">
            <v>308</v>
          </cell>
          <cell r="BK235">
            <v>260</v>
          </cell>
          <cell r="BL235">
            <v>20</v>
          </cell>
          <cell r="BM235">
            <v>52</v>
          </cell>
          <cell r="BN235">
            <v>117</v>
          </cell>
          <cell r="BO235">
            <v>55</v>
          </cell>
          <cell r="BP235">
            <v>0.47452678036664903</v>
          </cell>
          <cell r="BQ235">
            <v>260</v>
          </cell>
          <cell r="BR235">
            <v>20</v>
          </cell>
          <cell r="BS235">
            <v>52</v>
          </cell>
          <cell r="BT235">
            <v>117</v>
          </cell>
          <cell r="BU235">
            <v>55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</row>
        <row r="236">
          <cell r="B236">
            <v>9790</v>
          </cell>
          <cell r="C236" t="str">
            <v>Manufacturers Life Ins Co- USB</v>
          </cell>
          <cell r="D236" t="str">
            <v>M</v>
          </cell>
          <cell r="E236" t="str">
            <v>None</v>
          </cell>
          <cell r="F236">
            <v>588</v>
          </cell>
          <cell r="G236">
            <v>2063</v>
          </cell>
          <cell r="H236">
            <v>2099</v>
          </cell>
          <cell r="I236">
            <v>2026</v>
          </cell>
          <cell r="J236">
            <v>7450919</v>
          </cell>
          <cell r="K236">
            <v>6893172</v>
          </cell>
          <cell r="L236">
            <v>-0.86847145127198677</v>
          </cell>
          <cell r="M236">
            <v>2006</v>
          </cell>
          <cell r="N236">
            <v>2016</v>
          </cell>
          <cell r="O236">
            <v>2026</v>
          </cell>
          <cell r="P236">
            <v>6809559</v>
          </cell>
          <cell r="Q236">
            <v>5966160</v>
          </cell>
          <cell r="R236">
            <v>-0.86458742142594269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 t="str">
            <v>N/A</v>
          </cell>
          <cell r="Y236">
            <v>146</v>
          </cell>
          <cell r="Z236">
            <v>179</v>
          </cell>
          <cell r="AA236">
            <v>471615</v>
          </cell>
          <cell r="AB236">
            <v>390676</v>
          </cell>
          <cell r="AC236">
            <v>354528</v>
          </cell>
          <cell r="AD236">
            <v>-0.85754569482739784</v>
          </cell>
          <cell r="AE236">
            <v>0</v>
          </cell>
          <cell r="AF236">
            <v>0</v>
          </cell>
          <cell r="AG236">
            <v>92191</v>
          </cell>
          <cell r="AH236">
            <v>62976</v>
          </cell>
          <cell r="AI236">
            <v>79848</v>
          </cell>
          <cell r="AJ236">
            <v>-0.999</v>
          </cell>
          <cell r="AK236">
            <v>146</v>
          </cell>
          <cell r="AL236">
            <v>179</v>
          </cell>
          <cell r="AM236">
            <v>48462</v>
          </cell>
          <cell r="AN236">
            <v>21523</v>
          </cell>
          <cell r="AO236">
            <v>49175</v>
          </cell>
          <cell r="AP236">
            <v>-0.76657244463003671</v>
          </cell>
          <cell r="AQ236">
            <v>2063</v>
          </cell>
          <cell r="AR236">
            <v>2099</v>
          </cell>
          <cell r="AS236">
            <v>2026</v>
          </cell>
          <cell r="AT236">
            <v>543787</v>
          </cell>
          <cell r="AU236">
            <v>484963</v>
          </cell>
          <cell r="AV236">
            <v>-0.74461366505044846</v>
          </cell>
          <cell r="AW236">
            <v>0</v>
          </cell>
          <cell r="AX236">
            <v>0</v>
          </cell>
          <cell r="AY236">
            <v>281316</v>
          </cell>
          <cell r="AZ236">
            <v>228118</v>
          </cell>
          <cell r="BA236">
            <v>221831</v>
          </cell>
          <cell r="BB236">
            <v>-0.999</v>
          </cell>
          <cell r="BC236">
            <v>576</v>
          </cell>
          <cell r="BD236">
            <v>0</v>
          </cell>
          <cell r="BE236">
            <v>0</v>
          </cell>
          <cell r="BF236">
            <v>1220574</v>
          </cell>
          <cell r="BG236">
            <v>1255411</v>
          </cell>
          <cell r="BH236">
            <v>1273782</v>
          </cell>
          <cell r="BI236">
            <v>-0.999</v>
          </cell>
          <cell r="BJ236">
            <v>415</v>
          </cell>
          <cell r="BK236">
            <v>0</v>
          </cell>
          <cell r="BL236">
            <v>0</v>
          </cell>
          <cell r="BM236">
            <v>246443</v>
          </cell>
          <cell r="BN236">
            <v>213998</v>
          </cell>
          <cell r="BO236">
            <v>190339</v>
          </cell>
          <cell r="BP236">
            <v>-0.999</v>
          </cell>
          <cell r="BQ236">
            <v>0</v>
          </cell>
          <cell r="BR236">
            <v>0</v>
          </cell>
          <cell r="BS236">
            <v>31693</v>
          </cell>
          <cell r="BT236">
            <v>31758</v>
          </cell>
          <cell r="BU236">
            <v>31750</v>
          </cell>
          <cell r="BV236">
            <v>0</v>
          </cell>
          <cell r="BW236">
            <v>0</v>
          </cell>
          <cell r="BX236">
            <v>214750</v>
          </cell>
          <cell r="BY236">
            <v>182240</v>
          </cell>
          <cell r="BZ236">
            <v>158589</v>
          </cell>
        </row>
        <row r="237">
          <cell r="B237">
            <v>7111</v>
          </cell>
          <cell r="C237" t="str">
            <v>American Financial Security</v>
          </cell>
          <cell r="D237" t="str">
            <v>S</v>
          </cell>
          <cell r="E237" t="str">
            <v>Ord Life</v>
          </cell>
          <cell r="F237">
            <v>589</v>
          </cell>
          <cell r="G237">
            <v>2037</v>
          </cell>
          <cell r="H237">
            <v>2186</v>
          </cell>
          <cell r="I237">
            <v>2952</v>
          </cell>
          <cell r="J237">
            <v>4842</v>
          </cell>
          <cell r="K237">
            <v>7707</v>
          </cell>
          <cell r="L237">
            <v>-0.28298801094655174</v>
          </cell>
          <cell r="M237">
            <v>1911</v>
          </cell>
          <cell r="N237">
            <v>2048</v>
          </cell>
          <cell r="O237">
            <v>2811</v>
          </cell>
          <cell r="P237">
            <v>4396</v>
          </cell>
          <cell r="Q237">
            <v>7639</v>
          </cell>
          <cell r="R237">
            <v>-0.29277754050356652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 t="str">
            <v>N/A</v>
          </cell>
          <cell r="Y237">
            <v>98</v>
          </cell>
          <cell r="Z237">
            <v>124</v>
          </cell>
          <cell r="AA237">
            <v>181</v>
          </cell>
          <cell r="AB237">
            <v>278</v>
          </cell>
          <cell r="AC237">
            <v>434</v>
          </cell>
          <cell r="AD237">
            <v>-0.31065903696973624</v>
          </cell>
          <cell r="AE237">
            <v>157</v>
          </cell>
          <cell r="AF237">
            <v>200</v>
          </cell>
          <cell r="AG237">
            <v>323</v>
          </cell>
          <cell r="AH237">
            <v>472</v>
          </cell>
          <cell r="AI237">
            <v>991</v>
          </cell>
          <cell r="AJ237">
            <v>-0.3691058513432709</v>
          </cell>
          <cell r="AK237">
            <v>-64</v>
          </cell>
          <cell r="AL237">
            <v>300</v>
          </cell>
          <cell r="AM237">
            <v>-88</v>
          </cell>
          <cell r="AN237">
            <v>1395</v>
          </cell>
          <cell r="AO237">
            <v>2361</v>
          </cell>
          <cell r="AP237" t="str">
            <v>N/A</v>
          </cell>
          <cell r="AQ237">
            <v>-670</v>
          </cell>
          <cell r="AR237">
            <v>-612</v>
          </cell>
          <cell r="AS237">
            <v>-926</v>
          </cell>
          <cell r="AT237">
            <v>-862</v>
          </cell>
          <cell r="AU237">
            <v>-2724</v>
          </cell>
          <cell r="AV237">
            <v>-0.29576610354529903</v>
          </cell>
          <cell r="AW237">
            <v>-1</v>
          </cell>
          <cell r="AX237">
            <v>-15</v>
          </cell>
          <cell r="AY237">
            <v>-120</v>
          </cell>
          <cell r="AZ237">
            <v>-463</v>
          </cell>
          <cell r="BA237">
            <v>-1629</v>
          </cell>
          <cell r="BB237">
            <v>-0.84259456317657822</v>
          </cell>
          <cell r="BC237">
            <v>570</v>
          </cell>
          <cell r="BD237">
            <v>20</v>
          </cell>
          <cell r="BE237">
            <v>8</v>
          </cell>
          <cell r="BF237">
            <v>-84</v>
          </cell>
          <cell r="BG237">
            <v>-428</v>
          </cell>
          <cell r="BH237">
            <v>-1551</v>
          </cell>
          <cell r="BI237" t="str">
            <v>N/A</v>
          </cell>
          <cell r="BJ237">
            <v>415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 t="str">
            <v>N/A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</row>
        <row r="238">
          <cell r="B238">
            <v>9486</v>
          </cell>
          <cell r="C238" t="str">
            <v>State National Life Ins Co Inc</v>
          </cell>
          <cell r="D238" t="str">
            <v>S</v>
          </cell>
          <cell r="E238" t="str">
            <v>Credit Life</v>
          </cell>
          <cell r="F238">
            <v>590</v>
          </cell>
          <cell r="G238">
            <v>1974</v>
          </cell>
          <cell r="H238">
            <v>1870</v>
          </cell>
          <cell r="I238">
            <v>1789</v>
          </cell>
          <cell r="J238">
            <v>1736</v>
          </cell>
          <cell r="K238">
            <v>1759</v>
          </cell>
          <cell r="L238">
            <v>2.9248700208434026E-2</v>
          </cell>
          <cell r="M238">
            <v>1936</v>
          </cell>
          <cell r="N238">
            <v>1836</v>
          </cell>
          <cell r="O238">
            <v>1757</v>
          </cell>
          <cell r="P238">
            <v>1686</v>
          </cell>
          <cell r="Q238">
            <v>1716</v>
          </cell>
          <cell r="R238">
            <v>3.0616324869535857E-2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 t="str">
            <v>N/A</v>
          </cell>
          <cell r="Y238">
            <v>110</v>
          </cell>
          <cell r="Z238">
            <v>107</v>
          </cell>
          <cell r="AA238">
            <v>106</v>
          </cell>
          <cell r="AB238">
            <v>91</v>
          </cell>
          <cell r="AC238">
            <v>82</v>
          </cell>
          <cell r="AD238">
            <v>7.6204263438088504E-2</v>
          </cell>
          <cell r="AE238">
            <v>3</v>
          </cell>
          <cell r="AF238">
            <v>6</v>
          </cell>
          <cell r="AG238">
            <v>1</v>
          </cell>
          <cell r="AH238">
            <v>3</v>
          </cell>
          <cell r="AI238">
            <v>3</v>
          </cell>
          <cell r="AJ238">
            <v>0</v>
          </cell>
          <cell r="AK238">
            <v>113</v>
          </cell>
          <cell r="AL238">
            <v>139</v>
          </cell>
          <cell r="AM238">
            <v>110</v>
          </cell>
          <cell r="AN238">
            <v>73</v>
          </cell>
          <cell r="AO238">
            <v>171</v>
          </cell>
          <cell r="AP238">
            <v>-9.8386131654354142E-2</v>
          </cell>
          <cell r="AQ238">
            <v>1897</v>
          </cell>
          <cell r="AR238">
            <v>1781</v>
          </cell>
          <cell r="AS238">
            <v>1614</v>
          </cell>
          <cell r="AT238">
            <v>1505</v>
          </cell>
          <cell r="AU238">
            <v>1462</v>
          </cell>
          <cell r="AV238">
            <v>6.7283977245444493E-2</v>
          </cell>
          <cell r="AW238">
            <v>-10</v>
          </cell>
          <cell r="AX238">
            <v>0</v>
          </cell>
          <cell r="AY238">
            <v>-3</v>
          </cell>
          <cell r="AZ238">
            <v>-17</v>
          </cell>
          <cell r="BA238">
            <v>-41</v>
          </cell>
          <cell r="BB238">
            <v>-0.29724485179772975</v>
          </cell>
          <cell r="BC238">
            <v>578</v>
          </cell>
          <cell r="BD238">
            <v>-10</v>
          </cell>
          <cell r="BE238">
            <v>40</v>
          </cell>
          <cell r="BF238">
            <v>-1</v>
          </cell>
          <cell r="BG238">
            <v>-11</v>
          </cell>
          <cell r="BH238">
            <v>-24</v>
          </cell>
          <cell r="BI238">
            <v>-0.19657158105534828</v>
          </cell>
          <cell r="BJ238">
            <v>415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 t="str">
            <v>N/A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</row>
        <row r="239">
          <cell r="B239">
            <v>69506</v>
          </cell>
          <cell r="C239" t="str">
            <v>United Community Insurance Grp</v>
          </cell>
          <cell r="D239" t="str">
            <v>S</v>
          </cell>
          <cell r="E239" t="str">
            <v>Group A&amp;H</v>
          </cell>
          <cell r="F239">
            <v>591</v>
          </cell>
          <cell r="G239">
            <v>1958</v>
          </cell>
          <cell r="H239">
            <v>2422</v>
          </cell>
          <cell r="I239">
            <v>3218</v>
          </cell>
          <cell r="J239">
            <v>6478</v>
          </cell>
          <cell r="K239">
            <v>7555</v>
          </cell>
          <cell r="L239">
            <v>-0.2864990516428893</v>
          </cell>
          <cell r="M239">
            <v>1570</v>
          </cell>
          <cell r="N239">
            <v>1891</v>
          </cell>
          <cell r="O239">
            <v>2893</v>
          </cell>
          <cell r="P239">
            <v>5980</v>
          </cell>
          <cell r="Q239">
            <v>6559</v>
          </cell>
          <cell r="R239">
            <v>-0.30053577736370579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 t="str">
            <v>N/A</v>
          </cell>
          <cell r="Y239">
            <v>59</v>
          </cell>
          <cell r="Z239">
            <v>74</v>
          </cell>
          <cell r="AA239">
            <v>188</v>
          </cell>
          <cell r="AB239">
            <v>320</v>
          </cell>
          <cell r="AC239">
            <v>257</v>
          </cell>
          <cell r="AD239">
            <v>-0.30780298508286225</v>
          </cell>
          <cell r="AE239">
            <v>272</v>
          </cell>
          <cell r="AF239">
            <v>399</v>
          </cell>
          <cell r="AG239">
            <v>827</v>
          </cell>
          <cell r="AH239">
            <v>1030</v>
          </cell>
          <cell r="AI239">
            <v>874</v>
          </cell>
          <cell r="AJ239">
            <v>-0.25309671790563076</v>
          </cell>
          <cell r="AK239">
            <v>-290</v>
          </cell>
          <cell r="AL239">
            <v>-99</v>
          </cell>
          <cell r="AM239">
            <v>-105</v>
          </cell>
          <cell r="AN239">
            <v>143</v>
          </cell>
          <cell r="AO239">
            <v>721</v>
          </cell>
          <cell r="AP239" t="str">
            <v>N/A</v>
          </cell>
          <cell r="AQ239">
            <v>1180</v>
          </cell>
          <cell r="AR239">
            <v>1410</v>
          </cell>
          <cell r="AS239">
            <v>1705</v>
          </cell>
          <cell r="AT239">
            <v>4705</v>
          </cell>
          <cell r="AU239">
            <v>4751</v>
          </cell>
          <cell r="AV239">
            <v>-0.29404950965063048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 t="str">
            <v>N/A</v>
          </cell>
          <cell r="BC239">
            <v>554</v>
          </cell>
          <cell r="BD239">
            <v>124</v>
          </cell>
          <cell r="BE239">
            <v>850</v>
          </cell>
          <cell r="BF239">
            <v>3091</v>
          </cell>
          <cell r="BG239">
            <v>3876</v>
          </cell>
          <cell r="BH239">
            <v>5760</v>
          </cell>
          <cell r="BI239">
            <v>-0.61695499762148254</v>
          </cell>
          <cell r="BJ239">
            <v>415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 t="str">
            <v>N/A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</row>
        <row r="240">
          <cell r="B240">
            <v>6719</v>
          </cell>
          <cell r="C240" t="str">
            <v>Southwest Life &amp; Health Ins Co</v>
          </cell>
          <cell r="D240" t="str">
            <v>S</v>
          </cell>
          <cell r="E240" t="str">
            <v>Group A&amp;H</v>
          </cell>
          <cell r="F240">
            <v>592</v>
          </cell>
          <cell r="G240">
            <v>1936</v>
          </cell>
          <cell r="H240">
            <v>1732</v>
          </cell>
          <cell r="I240">
            <v>1530</v>
          </cell>
          <cell r="J240">
            <v>1347</v>
          </cell>
          <cell r="K240">
            <v>1287</v>
          </cell>
          <cell r="L240">
            <v>0.10746931395128648</v>
          </cell>
          <cell r="M240">
            <v>1717</v>
          </cell>
          <cell r="N240">
            <v>1619</v>
          </cell>
          <cell r="O240">
            <v>1395</v>
          </cell>
          <cell r="P240">
            <v>1326</v>
          </cell>
          <cell r="Q240">
            <v>1263</v>
          </cell>
          <cell r="R240">
            <v>7.9796054239514566E-2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 t="str">
            <v>N/A</v>
          </cell>
          <cell r="Y240">
            <v>81</v>
          </cell>
          <cell r="Z240">
            <v>83</v>
          </cell>
          <cell r="AA240">
            <v>76</v>
          </cell>
          <cell r="AB240">
            <v>72</v>
          </cell>
          <cell r="AC240">
            <v>99</v>
          </cell>
          <cell r="AD240">
            <v>-4.8930058442970839E-2</v>
          </cell>
          <cell r="AE240">
            <v>333</v>
          </cell>
          <cell r="AF240">
            <v>363</v>
          </cell>
          <cell r="AG240">
            <v>374</v>
          </cell>
          <cell r="AH240">
            <v>217</v>
          </cell>
          <cell r="AI240">
            <v>129</v>
          </cell>
          <cell r="AJ240">
            <v>0.26754571311230574</v>
          </cell>
          <cell r="AK240">
            <v>-289</v>
          </cell>
          <cell r="AL240">
            <v>-350</v>
          </cell>
          <cell r="AM240">
            <v>-217</v>
          </cell>
          <cell r="AN240">
            <v>-158</v>
          </cell>
          <cell r="AO240">
            <v>106</v>
          </cell>
          <cell r="AP240" t="str">
            <v>N/A</v>
          </cell>
          <cell r="AQ240">
            <v>1488</v>
          </cell>
          <cell r="AR240">
            <v>1631</v>
          </cell>
          <cell r="AS240">
            <v>1159</v>
          </cell>
          <cell r="AT240">
            <v>1346</v>
          </cell>
          <cell r="AU240">
            <v>1208</v>
          </cell>
          <cell r="AV240">
            <v>5.3498688353770828E-2</v>
          </cell>
          <cell r="AW240">
            <v>32</v>
          </cell>
          <cell r="AX240">
            <v>432</v>
          </cell>
          <cell r="AY240">
            <v>0</v>
          </cell>
          <cell r="AZ240">
            <v>0</v>
          </cell>
          <cell r="BA240">
            <v>0</v>
          </cell>
          <cell r="BB240" t="str">
            <v>N/A</v>
          </cell>
          <cell r="BC240">
            <v>512</v>
          </cell>
          <cell r="BD240">
            <v>835</v>
          </cell>
          <cell r="BE240">
            <v>98</v>
          </cell>
          <cell r="BF240">
            <v>236</v>
          </cell>
          <cell r="BG240">
            <v>0</v>
          </cell>
          <cell r="BH240">
            <v>0</v>
          </cell>
          <cell r="BI240" t="str">
            <v>N/A</v>
          </cell>
          <cell r="BJ240">
            <v>415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 t="str">
            <v>N/A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</row>
        <row r="241">
          <cell r="B241">
            <v>68017</v>
          </cell>
          <cell r="C241" t="str">
            <v>Leaders Life Ins Co</v>
          </cell>
          <cell r="D241" t="str">
            <v>S</v>
          </cell>
          <cell r="E241" t="str">
            <v>Ord Life</v>
          </cell>
          <cell r="F241">
            <v>593</v>
          </cell>
          <cell r="G241">
            <v>1926</v>
          </cell>
          <cell r="H241">
            <v>1734</v>
          </cell>
          <cell r="I241">
            <v>1305</v>
          </cell>
          <cell r="J241">
            <v>1098</v>
          </cell>
          <cell r="K241">
            <v>1004</v>
          </cell>
          <cell r="L241">
            <v>0.17687582686951062</v>
          </cell>
          <cell r="M241">
            <v>767</v>
          </cell>
          <cell r="N241">
            <v>944</v>
          </cell>
          <cell r="O241">
            <v>821</v>
          </cell>
          <cell r="P241">
            <v>706</v>
          </cell>
          <cell r="Q241">
            <v>709</v>
          </cell>
          <cell r="R241">
            <v>1.9852305934797074E-2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 t="str">
            <v>N/A</v>
          </cell>
          <cell r="Y241">
            <v>47</v>
          </cell>
          <cell r="Z241">
            <v>46</v>
          </cell>
          <cell r="AA241">
            <v>42</v>
          </cell>
          <cell r="AB241">
            <v>36</v>
          </cell>
          <cell r="AC241">
            <v>32</v>
          </cell>
          <cell r="AD241">
            <v>0.10087236515142038</v>
          </cell>
          <cell r="AE241">
            <v>964</v>
          </cell>
          <cell r="AF241">
            <v>699</v>
          </cell>
          <cell r="AG241">
            <v>539</v>
          </cell>
          <cell r="AH241">
            <v>482</v>
          </cell>
          <cell r="AI241">
            <v>408</v>
          </cell>
          <cell r="AJ241">
            <v>0.23980738150095404</v>
          </cell>
          <cell r="AK241">
            <v>75</v>
          </cell>
          <cell r="AL241">
            <v>206</v>
          </cell>
          <cell r="AM241">
            <v>104</v>
          </cell>
          <cell r="AN241">
            <v>-111</v>
          </cell>
          <cell r="AO241">
            <v>-18</v>
          </cell>
          <cell r="AP241" t="str">
            <v>N/A</v>
          </cell>
          <cell r="AQ241">
            <v>1119</v>
          </cell>
          <cell r="AR241">
            <v>1046</v>
          </cell>
          <cell r="AS241">
            <v>840</v>
          </cell>
          <cell r="AT241">
            <v>684</v>
          </cell>
          <cell r="AU241">
            <v>636</v>
          </cell>
          <cell r="AV241">
            <v>0.15171027845036061</v>
          </cell>
          <cell r="AW241">
            <v>1577</v>
          </cell>
          <cell r="AX241">
            <v>1186</v>
          </cell>
          <cell r="AY241">
            <v>873</v>
          </cell>
          <cell r="AZ241">
            <v>647</v>
          </cell>
          <cell r="BA241">
            <v>564</v>
          </cell>
          <cell r="BB241">
            <v>0.29311797104235382</v>
          </cell>
          <cell r="BC241">
            <v>492</v>
          </cell>
          <cell r="BD241">
            <v>1493</v>
          </cell>
          <cell r="BE241">
            <v>1455</v>
          </cell>
          <cell r="BF241">
            <v>941</v>
          </cell>
          <cell r="BG241">
            <v>650</v>
          </cell>
          <cell r="BH241">
            <v>492</v>
          </cell>
          <cell r="BI241">
            <v>0.31984726327297991</v>
          </cell>
          <cell r="BJ241">
            <v>234</v>
          </cell>
          <cell r="BK241">
            <v>1578</v>
          </cell>
          <cell r="BL241">
            <v>1186</v>
          </cell>
          <cell r="BM241">
            <v>875</v>
          </cell>
          <cell r="BN241">
            <v>656</v>
          </cell>
          <cell r="BO241">
            <v>585</v>
          </cell>
          <cell r="BP241">
            <v>0.28155657527240202</v>
          </cell>
          <cell r="BQ241">
            <v>1578</v>
          </cell>
          <cell r="BR241">
            <v>1186</v>
          </cell>
          <cell r="BS241">
            <v>875</v>
          </cell>
          <cell r="BT241">
            <v>656</v>
          </cell>
          <cell r="BU241">
            <v>585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</row>
        <row r="242">
          <cell r="B242">
            <v>6004</v>
          </cell>
          <cell r="C242" t="str">
            <v>Revelation Life Insurance Co</v>
          </cell>
          <cell r="D242" t="str">
            <v>S</v>
          </cell>
          <cell r="E242" t="str">
            <v>None</v>
          </cell>
          <cell r="F242">
            <v>541</v>
          </cell>
          <cell r="G242">
            <v>5269</v>
          </cell>
          <cell r="H242">
            <v>5010</v>
          </cell>
          <cell r="I242">
            <v>5279</v>
          </cell>
          <cell r="J242">
            <v>5244</v>
          </cell>
          <cell r="K242">
            <v>5163</v>
          </cell>
          <cell r="L242">
            <v>5.0936249562172752E-3</v>
          </cell>
          <cell r="M242">
            <v>5210</v>
          </cell>
          <cell r="N242">
            <v>4925</v>
          </cell>
          <cell r="O242">
            <v>5207</v>
          </cell>
          <cell r="P242">
            <v>5116</v>
          </cell>
          <cell r="Q242">
            <v>5056</v>
          </cell>
          <cell r="R242">
            <v>7.5292530778428238E-3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 t="str">
            <v>N/A</v>
          </cell>
          <cell r="Y242">
            <v>323</v>
          </cell>
          <cell r="Z242">
            <v>319</v>
          </cell>
          <cell r="AA242">
            <v>342</v>
          </cell>
          <cell r="AB242">
            <v>331</v>
          </cell>
          <cell r="AC242">
            <v>955</v>
          </cell>
          <cell r="AD242">
            <v>-0.237394755395573</v>
          </cell>
          <cell r="AE242">
            <v>200</v>
          </cell>
          <cell r="AF242">
            <v>212</v>
          </cell>
          <cell r="AG242">
            <v>211</v>
          </cell>
          <cell r="AH242">
            <v>200</v>
          </cell>
          <cell r="AI242">
            <v>200</v>
          </cell>
          <cell r="AJ242">
            <v>0</v>
          </cell>
          <cell r="AK242">
            <v>52</v>
          </cell>
          <cell r="AL242">
            <v>53</v>
          </cell>
          <cell r="AM242">
            <v>28</v>
          </cell>
          <cell r="AN242">
            <v>70</v>
          </cell>
          <cell r="AO242">
            <v>134</v>
          </cell>
          <cell r="AP242">
            <v>-0.21073174348793916</v>
          </cell>
          <cell r="AQ242">
            <v>5067</v>
          </cell>
          <cell r="AR242">
            <v>5009</v>
          </cell>
          <cell r="AS242">
            <v>5268</v>
          </cell>
          <cell r="AT242">
            <v>5243</v>
          </cell>
          <cell r="AU242">
            <v>5162</v>
          </cell>
          <cell r="AV242">
            <v>-4.633027961765613E-3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 t="str">
            <v>N/A</v>
          </cell>
          <cell r="BC242">
            <v>576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 t="str">
            <v>N/A</v>
          </cell>
          <cell r="BJ242">
            <v>415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 t="str">
            <v>N/A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</row>
        <row r="243">
          <cell r="B243">
            <v>9176</v>
          </cell>
          <cell r="C243" t="str">
            <v>Great Florida Life Ins Co</v>
          </cell>
          <cell r="D243" t="str">
            <v>S</v>
          </cell>
          <cell r="E243" t="str">
            <v>Ord Life</v>
          </cell>
          <cell r="F243">
            <v>539</v>
          </cell>
          <cell r="G243">
            <v>5298</v>
          </cell>
          <cell r="H243">
            <v>5262</v>
          </cell>
          <cell r="I243">
            <v>4928</v>
          </cell>
          <cell r="J243">
            <v>4738</v>
          </cell>
          <cell r="K243">
            <v>4529</v>
          </cell>
          <cell r="L243">
            <v>3.9985797249276499E-2</v>
          </cell>
          <cell r="M243">
            <v>5251</v>
          </cell>
          <cell r="N243">
            <v>5200</v>
          </cell>
          <cell r="O243">
            <v>4890</v>
          </cell>
          <cell r="P243">
            <v>4687</v>
          </cell>
          <cell r="Q243">
            <v>4470</v>
          </cell>
          <cell r="R243">
            <v>4.1078850277689496E-2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 t="str">
            <v>N/A</v>
          </cell>
          <cell r="Y243">
            <v>668</v>
          </cell>
          <cell r="Z243">
            <v>699</v>
          </cell>
          <cell r="AA243">
            <v>726</v>
          </cell>
          <cell r="AB243">
            <v>727</v>
          </cell>
          <cell r="AC243">
            <v>735</v>
          </cell>
          <cell r="AD243">
            <v>-2.3612342551149815E-2</v>
          </cell>
          <cell r="AE243">
            <v>429</v>
          </cell>
          <cell r="AF243">
            <v>488</v>
          </cell>
          <cell r="AG243">
            <v>418</v>
          </cell>
          <cell r="AH243">
            <v>354</v>
          </cell>
          <cell r="AI243">
            <v>405</v>
          </cell>
          <cell r="AJ243">
            <v>1.4496533126299541E-2</v>
          </cell>
          <cell r="AK243">
            <v>210</v>
          </cell>
          <cell r="AL243">
            <v>214</v>
          </cell>
          <cell r="AM243">
            <v>305</v>
          </cell>
          <cell r="AN243">
            <v>337</v>
          </cell>
          <cell r="AO243">
            <v>429</v>
          </cell>
          <cell r="AP243">
            <v>-0.16354900784239532</v>
          </cell>
          <cell r="AQ243">
            <v>4852</v>
          </cell>
          <cell r="AR243">
            <v>4674</v>
          </cell>
          <cell r="AS243">
            <v>4350</v>
          </cell>
          <cell r="AT243">
            <v>4193</v>
          </cell>
          <cell r="AU243">
            <v>3889</v>
          </cell>
          <cell r="AV243">
            <v>5.6867911886907728E-2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 t="str">
            <v>N/A</v>
          </cell>
          <cell r="BC243">
            <v>544</v>
          </cell>
          <cell r="BD243">
            <v>247</v>
          </cell>
          <cell r="BE243">
            <v>317</v>
          </cell>
          <cell r="BF243">
            <v>408</v>
          </cell>
          <cell r="BG243">
            <v>424</v>
          </cell>
          <cell r="BH243">
            <v>564</v>
          </cell>
          <cell r="BI243">
            <v>-0.18650579730124917</v>
          </cell>
          <cell r="BJ243">
            <v>415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 t="str">
            <v>N/A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</row>
        <row r="244">
          <cell r="B244">
            <v>8304</v>
          </cell>
          <cell r="C244" t="str">
            <v>American Medical and Life Ins</v>
          </cell>
          <cell r="D244" t="str">
            <v>S</v>
          </cell>
          <cell r="E244" t="str">
            <v>Group A&amp;H</v>
          </cell>
          <cell r="F244">
            <v>466</v>
          </cell>
          <cell r="G244">
            <v>14419</v>
          </cell>
          <cell r="H244">
            <v>20230</v>
          </cell>
          <cell r="I244">
            <v>19424</v>
          </cell>
          <cell r="J244">
            <v>19062</v>
          </cell>
          <cell r="K244">
            <v>15359</v>
          </cell>
          <cell r="L244">
            <v>-1.566472174110535E-2</v>
          </cell>
          <cell r="M244">
            <v>12184</v>
          </cell>
          <cell r="N244">
            <v>11018</v>
          </cell>
          <cell r="O244">
            <v>13069</v>
          </cell>
          <cell r="P244">
            <v>12458</v>
          </cell>
          <cell r="Q244">
            <v>13383</v>
          </cell>
          <cell r="R244">
            <v>-2.3192235502865477E-2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 t="str">
            <v>N/A</v>
          </cell>
          <cell r="Y244">
            <v>479</v>
          </cell>
          <cell r="Z244">
            <v>481</v>
          </cell>
          <cell r="AA244">
            <v>824</v>
          </cell>
          <cell r="AB244">
            <v>826</v>
          </cell>
          <cell r="AC244">
            <v>729</v>
          </cell>
          <cell r="AD244">
            <v>-9.9669430498312506E-2</v>
          </cell>
          <cell r="AE244">
            <v>4330</v>
          </cell>
          <cell r="AF244">
            <v>4176</v>
          </cell>
          <cell r="AG244">
            <v>3424</v>
          </cell>
          <cell r="AH244">
            <v>3428</v>
          </cell>
          <cell r="AI244">
            <v>3217</v>
          </cell>
          <cell r="AJ244">
            <v>7.7107894164613514E-2</v>
          </cell>
          <cell r="AK244">
            <v>-924</v>
          </cell>
          <cell r="AL244">
            <v>110</v>
          </cell>
          <cell r="AM244">
            <v>241</v>
          </cell>
          <cell r="AN244">
            <v>877</v>
          </cell>
          <cell r="AO244">
            <v>-43</v>
          </cell>
          <cell r="AP244">
            <v>1.1530339543798838</v>
          </cell>
          <cell r="AQ244">
            <v>8789</v>
          </cell>
          <cell r="AR244">
            <v>9930</v>
          </cell>
          <cell r="AS244">
            <v>8924</v>
          </cell>
          <cell r="AT244">
            <v>7661</v>
          </cell>
          <cell r="AU244">
            <v>6510</v>
          </cell>
          <cell r="AV244">
            <v>7.7927666852154714E-2</v>
          </cell>
          <cell r="AW244">
            <v>0</v>
          </cell>
          <cell r="AX244">
            <v>-1</v>
          </cell>
          <cell r="AY244">
            <v>2</v>
          </cell>
          <cell r="AZ244">
            <v>0</v>
          </cell>
          <cell r="BA244">
            <v>0</v>
          </cell>
          <cell r="BB244" t="str">
            <v>N/A</v>
          </cell>
          <cell r="BC244">
            <v>351</v>
          </cell>
          <cell r="BD244">
            <v>14571</v>
          </cell>
          <cell r="BE244">
            <v>11837</v>
          </cell>
          <cell r="BF244">
            <v>11907</v>
          </cell>
          <cell r="BG244">
            <v>12623</v>
          </cell>
          <cell r="BH244">
            <v>15081</v>
          </cell>
          <cell r="BI244">
            <v>-8.5637259347563187E-3</v>
          </cell>
          <cell r="BJ244">
            <v>415</v>
          </cell>
          <cell r="BK244">
            <v>0</v>
          </cell>
          <cell r="BL244">
            <v>-1</v>
          </cell>
          <cell r="BM244">
            <v>2</v>
          </cell>
          <cell r="BN244">
            <v>0</v>
          </cell>
          <cell r="BO244">
            <v>0</v>
          </cell>
          <cell r="BP244" t="str">
            <v>N/A</v>
          </cell>
          <cell r="BQ244">
            <v>0</v>
          </cell>
          <cell r="BR244">
            <v>-1</v>
          </cell>
          <cell r="BS244">
            <v>2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</row>
        <row r="245">
          <cell r="B245">
            <v>9822</v>
          </cell>
          <cell r="C245" t="str">
            <v>Ukrainian Fraternal Assoc</v>
          </cell>
          <cell r="D245" t="str">
            <v>F</v>
          </cell>
          <cell r="E245" t="str">
            <v>Ord Life</v>
          </cell>
          <cell r="F245">
            <v>492</v>
          </cell>
          <cell r="G245">
            <v>11218</v>
          </cell>
          <cell r="H245">
            <v>11340</v>
          </cell>
          <cell r="I245">
            <v>11537</v>
          </cell>
          <cell r="J245">
            <v>11882</v>
          </cell>
          <cell r="K245">
            <v>12432</v>
          </cell>
          <cell r="L245">
            <v>-2.5361397339198313E-2</v>
          </cell>
          <cell r="M245">
            <v>11047</v>
          </cell>
          <cell r="N245">
            <v>11161</v>
          </cell>
          <cell r="O245">
            <v>11350</v>
          </cell>
          <cell r="P245">
            <v>11673</v>
          </cell>
          <cell r="Q245">
            <v>12211</v>
          </cell>
          <cell r="R245">
            <v>-2.4733558262887295E-2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 t="str">
            <v>N/A</v>
          </cell>
          <cell r="Y245">
            <v>538</v>
          </cell>
          <cell r="Z245">
            <v>521</v>
          </cell>
          <cell r="AA245">
            <v>603</v>
          </cell>
          <cell r="AB245">
            <v>692</v>
          </cell>
          <cell r="AC245">
            <v>579</v>
          </cell>
          <cell r="AD245">
            <v>-1.8193443512423624E-2</v>
          </cell>
          <cell r="AE245">
            <v>404</v>
          </cell>
          <cell r="AF245">
            <v>493</v>
          </cell>
          <cell r="AG245">
            <v>579</v>
          </cell>
          <cell r="AH245">
            <v>701</v>
          </cell>
          <cell r="AI245">
            <v>706</v>
          </cell>
          <cell r="AJ245">
            <v>-0.13025054353525242</v>
          </cell>
          <cell r="AK245">
            <v>-37</v>
          </cell>
          <cell r="AL245">
            <v>-88</v>
          </cell>
          <cell r="AM245">
            <v>-180</v>
          </cell>
          <cell r="AN245">
            <v>-312</v>
          </cell>
          <cell r="AO245">
            <v>-239</v>
          </cell>
          <cell r="AP245">
            <v>-0.37273514408915676</v>
          </cell>
          <cell r="AQ245">
            <v>403</v>
          </cell>
          <cell r="AR245">
            <v>642</v>
          </cell>
          <cell r="AS245">
            <v>699</v>
          </cell>
          <cell r="AT245">
            <v>993</v>
          </cell>
          <cell r="AU245">
            <v>1644</v>
          </cell>
          <cell r="AV245">
            <v>-0.29635953289963873</v>
          </cell>
          <cell r="AW245">
            <v>89</v>
          </cell>
          <cell r="AX245">
            <v>102</v>
          </cell>
          <cell r="AY245">
            <v>109</v>
          </cell>
          <cell r="AZ245">
            <v>380</v>
          </cell>
          <cell r="BA245">
            <v>361</v>
          </cell>
          <cell r="BB245">
            <v>-0.29535447014841482</v>
          </cell>
          <cell r="BC245">
            <v>529</v>
          </cell>
          <cell r="BD245">
            <v>405</v>
          </cell>
          <cell r="BE245">
            <v>458</v>
          </cell>
          <cell r="BF245">
            <v>510</v>
          </cell>
          <cell r="BG245">
            <v>819</v>
          </cell>
          <cell r="BH245">
            <v>986</v>
          </cell>
          <cell r="BI245">
            <v>-0.19943881971277755</v>
          </cell>
          <cell r="BJ245">
            <v>341</v>
          </cell>
          <cell r="BK245">
            <v>89</v>
          </cell>
          <cell r="BL245">
            <v>102</v>
          </cell>
          <cell r="BM245">
            <v>109</v>
          </cell>
          <cell r="BN245">
            <v>380</v>
          </cell>
          <cell r="BO245">
            <v>361</v>
          </cell>
          <cell r="BP245">
            <v>-0.29535447014841482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13</v>
          </cell>
          <cell r="BV245">
            <v>89</v>
          </cell>
          <cell r="BW245">
            <v>102</v>
          </cell>
          <cell r="BX245">
            <v>109</v>
          </cell>
          <cell r="BY245">
            <v>380</v>
          </cell>
          <cell r="BZ245">
            <v>348</v>
          </cell>
        </row>
        <row r="246">
          <cell r="B246">
            <v>9530</v>
          </cell>
          <cell r="C246" t="str">
            <v>Germania Life Ins Co</v>
          </cell>
          <cell r="D246" t="str">
            <v>S</v>
          </cell>
          <cell r="E246" t="str">
            <v>Ord Life</v>
          </cell>
          <cell r="F246">
            <v>486</v>
          </cell>
          <cell r="G246">
            <v>12365</v>
          </cell>
          <cell r="H246">
            <v>11506</v>
          </cell>
          <cell r="I246">
            <v>10752</v>
          </cell>
          <cell r="J246">
            <v>9805</v>
          </cell>
          <cell r="K246">
            <v>9017</v>
          </cell>
          <cell r="L246">
            <v>8.2138909248116523E-2</v>
          </cell>
          <cell r="M246">
            <v>11616</v>
          </cell>
          <cell r="N246">
            <v>10827</v>
          </cell>
          <cell r="O246">
            <v>10164</v>
          </cell>
          <cell r="P246">
            <v>9300</v>
          </cell>
          <cell r="Q246">
            <v>8608</v>
          </cell>
          <cell r="R246">
            <v>7.7801010059119741E-2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 t="str">
            <v>N/A</v>
          </cell>
          <cell r="Y246">
            <v>710</v>
          </cell>
          <cell r="Z246">
            <v>660</v>
          </cell>
          <cell r="AA246">
            <v>617</v>
          </cell>
          <cell r="AB246">
            <v>557</v>
          </cell>
          <cell r="AC246">
            <v>519</v>
          </cell>
          <cell r="AD246">
            <v>8.1490596729741974E-2</v>
          </cell>
          <cell r="AE246">
            <v>657</v>
          </cell>
          <cell r="AF246">
            <v>561</v>
          </cell>
          <cell r="AG246">
            <v>510</v>
          </cell>
          <cell r="AH246">
            <v>528</v>
          </cell>
          <cell r="AI246">
            <v>577</v>
          </cell>
          <cell r="AJ246">
            <v>3.2993025059442835E-2</v>
          </cell>
          <cell r="AK246">
            <v>184</v>
          </cell>
          <cell r="AL246">
            <v>106</v>
          </cell>
          <cell r="AM246">
            <v>315</v>
          </cell>
          <cell r="AN246">
            <v>162</v>
          </cell>
          <cell r="AO246">
            <v>55</v>
          </cell>
          <cell r="AP246">
            <v>0.35242684708687722</v>
          </cell>
          <cell r="AQ246">
            <v>3508</v>
          </cell>
          <cell r="AR246">
            <v>3322</v>
          </cell>
          <cell r="AS246">
            <v>3358</v>
          </cell>
          <cell r="AT246">
            <v>3049</v>
          </cell>
          <cell r="AU246">
            <v>2892</v>
          </cell>
          <cell r="AV246">
            <v>4.9458631912730061E-2</v>
          </cell>
          <cell r="AW246">
            <v>872</v>
          </cell>
          <cell r="AX246">
            <v>702</v>
          </cell>
          <cell r="AY246">
            <v>536</v>
          </cell>
          <cell r="AZ246">
            <v>437</v>
          </cell>
          <cell r="BA246">
            <v>276</v>
          </cell>
          <cell r="BB246">
            <v>0.33322009427049792</v>
          </cell>
          <cell r="BC246">
            <v>482</v>
          </cell>
          <cell r="BD246">
            <v>2003</v>
          </cell>
          <cell r="BE246">
            <v>1780</v>
          </cell>
          <cell r="BF246">
            <v>1479</v>
          </cell>
          <cell r="BG246">
            <v>1365</v>
          </cell>
          <cell r="BH246">
            <v>1089</v>
          </cell>
          <cell r="BI246">
            <v>0.16456374978319924</v>
          </cell>
          <cell r="BJ246">
            <v>296</v>
          </cell>
          <cell r="BK246">
            <v>397</v>
          </cell>
          <cell r="BL246">
            <v>324</v>
          </cell>
          <cell r="BM246">
            <v>266</v>
          </cell>
          <cell r="BN246">
            <v>263</v>
          </cell>
          <cell r="BO246">
            <v>258</v>
          </cell>
          <cell r="BP246">
            <v>0.11376277939508302</v>
          </cell>
          <cell r="BQ246">
            <v>361</v>
          </cell>
          <cell r="BR246">
            <v>273</v>
          </cell>
          <cell r="BS246">
            <v>241</v>
          </cell>
          <cell r="BT246">
            <v>234</v>
          </cell>
          <cell r="BU246">
            <v>211</v>
          </cell>
          <cell r="BV246">
            <v>36</v>
          </cell>
          <cell r="BW246">
            <v>51</v>
          </cell>
          <cell r="BX246">
            <v>25</v>
          </cell>
          <cell r="BY246">
            <v>29</v>
          </cell>
          <cell r="BZ246">
            <v>47</v>
          </cell>
        </row>
        <row r="247">
          <cell r="B247">
            <v>9420</v>
          </cell>
          <cell r="C247" t="str">
            <v>Golden Security Life Ins Co</v>
          </cell>
          <cell r="D247" t="str">
            <v>S</v>
          </cell>
          <cell r="E247" t="str">
            <v>Group Life</v>
          </cell>
          <cell r="F247">
            <v>487</v>
          </cell>
          <cell r="G247">
            <v>12232</v>
          </cell>
          <cell r="H247">
            <v>9937</v>
          </cell>
          <cell r="I247">
            <v>5611</v>
          </cell>
          <cell r="J247">
            <v>3950</v>
          </cell>
          <cell r="K247">
            <v>3767</v>
          </cell>
          <cell r="L247">
            <v>0.34237996919011282</v>
          </cell>
          <cell r="M247">
            <v>9025</v>
          </cell>
          <cell r="N247">
            <v>8356</v>
          </cell>
          <cell r="O247">
            <v>3936</v>
          </cell>
          <cell r="P247">
            <v>3635</v>
          </cell>
          <cell r="Q247">
            <v>3207</v>
          </cell>
          <cell r="R247">
            <v>0.29520067673659883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 t="str">
            <v>N/A</v>
          </cell>
          <cell r="Y247">
            <v>344</v>
          </cell>
          <cell r="Z247">
            <v>282</v>
          </cell>
          <cell r="AA247">
            <v>153</v>
          </cell>
          <cell r="AB247">
            <v>176</v>
          </cell>
          <cell r="AC247">
            <v>97</v>
          </cell>
          <cell r="AD247">
            <v>0.37229245981414361</v>
          </cell>
          <cell r="AE247">
            <v>2523</v>
          </cell>
          <cell r="AF247">
            <v>2964</v>
          </cell>
          <cell r="AG247">
            <v>1504</v>
          </cell>
          <cell r="AH247">
            <v>1104</v>
          </cell>
          <cell r="AI247">
            <v>1094</v>
          </cell>
          <cell r="AJ247">
            <v>0.23232421425863539</v>
          </cell>
          <cell r="AK247">
            <v>-717</v>
          </cell>
          <cell r="AL247">
            <v>713</v>
          </cell>
          <cell r="AM247">
            <v>102</v>
          </cell>
          <cell r="AN247">
            <v>-121</v>
          </cell>
          <cell r="AO247">
            <v>3</v>
          </cell>
          <cell r="AP247" t="str">
            <v>N/A</v>
          </cell>
          <cell r="AQ247">
            <v>5785</v>
          </cell>
          <cell r="AR247">
            <v>6571</v>
          </cell>
          <cell r="AS247">
            <v>2409</v>
          </cell>
          <cell r="AT247">
            <v>2341</v>
          </cell>
          <cell r="AU247">
            <v>2341</v>
          </cell>
          <cell r="AV247">
            <v>0.25379197968832973</v>
          </cell>
          <cell r="AW247">
            <v>46</v>
          </cell>
          <cell r="AX247">
            <v>40</v>
          </cell>
          <cell r="AY247">
            <v>64</v>
          </cell>
          <cell r="AZ247">
            <v>395</v>
          </cell>
          <cell r="BA247">
            <v>684</v>
          </cell>
          <cell r="BB247">
            <v>-0.49075657254593225</v>
          </cell>
          <cell r="BC247">
            <v>317</v>
          </cell>
          <cell r="BD247">
            <v>19971</v>
          </cell>
          <cell r="BE247">
            <v>8278</v>
          </cell>
          <cell r="BF247">
            <v>4128</v>
          </cell>
          <cell r="BG247">
            <v>2227</v>
          </cell>
          <cell r="BH247">
            <v>2518</v>
          </cell>
          <cell r="BI247">
            <v>0.67817026417437476</v>
          </cell>
          <cell r="BJ247">
            <v>385</v>
          </cell>
          <cell r="BK247">
            <v>18</v>
          </cell>
          <cell r="BL247">
            <v>35</v>
          </cell>
          <cell r="BM247">
            <v>48</v>
          </cell>
          <cell r="BN247">
            <v>94</v>
          </cell>
          <cell r="BO247">
            <v>114</v>
          </cell>
          <cell r="BP247">
            <v>-0.36963525866407065</v>
          </cell>
          <cell r="BQ247">
            <v>18</v>
          </cell>
          <cell r="BR247">
            <v>35</v>
          </cell>
          <cell r="BS247">
            <v>48</v>
          </cell>
          <cell r="BT247">
            <v>94</v>
          </cell>
          <cell r="BU247">
            <v>114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</row>
        <row r="248">
          <cell r="B248">
            <v>8864</v>
          </cell>
          <cell r="C248" t="str">
            <v>Colonial Life Ins Co of Texas</v>
          </cell>
          <cell r="D248" t="str">
            <v>S</v>
          </cell>
          <cell r="E248" t="str">
            <v>Ord Life</v>
          </cell>
          <cell r="F248">
            <v>488</v>
          </cell>
          <cell r="G248">
            <v>11760</v>
          </cell>
          <cell r="H248">
            <v>10881</v>
          </cell>
          <cell r="I248">
            <v>10123</v>
          </cell>
          <cell r="J248">
            <v>9526</v>
          </cell>
          <cell r="K248">
            <v>8837</v>
          </cell>
          <cell r="L248">
            <v>7.405276304637555E-2</v>
          </cell>
          <cell r="M248">
            <v>10888</v>
          </cell>
          <cell r="N248">
            <v>9875</v>
          </cell>
          <cell r="O248">
            <v>9191</v>
          </cell>
          <cell r="P248">
            <v>8721</v>
          </cell>
          <cell r="Q248">
            <v>8081</v>
          </cell>
          <cell r="R248">
            <v>7.7384569867997646E-2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 t="str">
            <v>N/A</v>
          </cell>
          <cell r="Y248">
            <v>636</v>
          </cell>
          <cell r="Z248">
            <v>678</v>
          </cell>
          <cell r="AA248">
            <v>608</v>
          </cell>
          <cell r="AB248">
            <v>579</v>
          </cell>
          <cell r="AC248">
            <v>470</v>
          </cell>
          <cell r="AD248">
            <v>7.8548835922061536E-2</v>
          </cell>
          <cell r="AE248">
            <v>999</v>
          </cell>
          <cell r="AF248">
            <v>836</v>
          </cell>
          <cell r="AG248">
            <v>907</v>
          </cell>
          <cell r="AH248">
            <v>868</v>
          </cell>
          <cell r="AI248">
            <v>782</v>
          </cell>
          <cell r="AJ248">
            <v>6.3138103476786292E-2</v>
          </cell>
          <cell r="AK248">
            <v>1046</v>
          </cell>
          <cell r="AL248">
            <v>682</v>
          </cell>
          <cell r="AM248">
            <v>338</v>
          </cell>
          <cell r="AN248">
            <v>606</v>
          </cell>
          <cell r="AO248">
            <v>654</v>
          </cell>
          <cell r="AP248">
            <v>0.12457515382985235</v>
          </cell>
          <cell r="AQ248">
            <v>8084</v>
          </cell>
          <cell r="AR248">
            <v>7152</v>
          </cell>
          <cell r="AS248">
            <v>6470</v>
          </cell>
          <cell r="AT248">
            <v>6133</v>
          </cell>
          <cell r="AU248">
            <v>5524</v>
          </cell>
          <cell r="AV248">
            <v>9.9874564466078286E-2</v>
          </cell>
          <cell r="AW248">
            <v>312</v>
          </cell>
          <cell r="AX248">
            <v>188</v>
          </cell>
          <cell r="AY248">
            <v>227</v>
          </cell>
          <cell r="AZ248">
            <v>202</v>
          </cell>
          <cell r="BA248">
            <v>300</v>
          </cell>
          <cell r="BB248">
            <v>9.8534065489688516E-3</v>
          </cell>
          <cell r="BC248">
            <v>493</v>
          </cell>
          <cell r="BD248">
            <v>1475</v>
          </cell>
          <cell r="BE248">
            <v>1474</v>
          </cell>
          <cell r="BF248">
            <v>1455</v>
          </cell>
          <cell r="BG248">
            <v>1585</v>
          </cell>
          <cell r="BH248">
            <v>1637</v>
          </cell>
          <cell r="BI248">
            <v>-2.5715406092876199E-2</v>
          </cell>
          <cell r="BJ248">
            <v>319</v>
          </cell>
          <cell r="BK248">
            <v>175</v>
          </cell>
          <cell r="BL248">
            <v>138</v>
          </cell>
          <cell r="BM248">
            <v>180</v>
          </cell>
          <cell r="BN248">
            <v>153</v>
          </cell>
          <cell r="BO248">
            <v>193</v>
          </cell>
          <cell r="BP248">
            <v>-2.4178944101865284E-2</v>
          </cell>
          <cell r="BQ248">
            <v>175</v>
          </cell>
          <cell r="BR248">
            <v>138</v>
          </cell>
          <cell r="BS248">
            <v>180</v>
          </cell>
          <cell r="BT248">
            <v>153</v>
          </cell>
          <cell r="BU248">
            <v>193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</row>
        <row r="249">
          <cell r="B249">
            <v>7376</v>
          </cell>
          <cell r="C249" t="str">
            <v>Financial American Life Ins Co</v>
          </cell>
          <cell r="D249" t="str">
            <v>S</v>
          </cell>
          <cell r="E249" t="str">
            <v>Indiv Ann</v>
          </cell>
          <cell r="F249">
            <v>489</v>
          </cell>
          <cell r="G249">
            <v>11652</v>
          </cell>
          <cell r="H249">
            <v>32287</v>
          </cell>
          <cell r="I249">
            <v>32738</v>
          </cell>
          <cell r="J249">
            <v>35126</v>
          </cell>
          <cell r="K249">
            <v>32593</v>
          </cell>
          <cell r="L249">
            <v>-0.22675159146763971</v>
          </cell>
          <cell r="M249">
            <v>11461</v>
          </cell>
          <cell r="N249">
            <v>31637</v>
          </cell>
          <cell r="O249">
            <v>32170</v>
          </cell>
          <cell r="P249">
            <v>34380</v>
          </cell>
          <cell r="Q249">
            <v>31911</v>
          </cell>
          <cell r="R249">
            <v>-0.22585818805336452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 t="str">
            <v>N/A</v>
          </cell>
          <cell r="Y249">
            <v>1661</v>
          </cell>
          <cell r="Z249">
            <v>2174</v>
          </cell>
          <cell r="AA249">
            <v>2278</v>
          </cell>
          <cell r="AB249">
            <v>2262</v>
          </cell>
          <cell r="AC249">
            <v>2147</v>
          </cell>
          <cell r="AD249">
            <v>-6.2147809733722324E-2</v>
          </cell>
          <cell r="AE249">
            <v>157</v>
          </cell>
          <cell r="AF249">
            <v>139</v>
          </cell>
          <cell r="AG249">
            <v>197</v>
          </cell>
          <cell r="AH249">
            <v>291</v>
          </cell>
          <cell r="AI249">
            <v>293</v>
          </cell>
          <cell r="AJ249">
            <v>-0.14442515353726229</v>
          </cell>
          <cell r="AK249">
            <v>1989</v>
          </cell>
          <cell r="AL249">
            <v>679</v>
          </cell>
          <cell r="AM249">
            <v>633</v>
          </cell>
          <cell r="AN249">
            <v>466</v>
          </cell>
          <cell r="AO249">
            <v>634</v>
          </cell>
          <cell r="AP249">
            <v>0.33087228561872917</v>
          </cell>
          <cell r="AQ249">
            <v>11230</v>
          </cell>
          <cell r="AR249">
            <v>9175</v>
          </cell>
          <cell r="AS249">
            <v>8674</v>
          </cell>
          <cell r="AT249">
            <v>8337</v>
          </cell>
          <cell r="AU249">
            <v>8124</v>
          </cell>
          <cell r="AV249">
            <v>8.4307496618110239E-2</v>
          </cell>
          <cell r="AW249">
            <v>26</v>
          </cell>
          <cell r="AX249">
            <v>79</v>
          </cell>
          <cell r="AY249">
            <v>673</v>
          </cell>
          <cell r="AZ249">
            <v>961</v>
          </cell>
          <cell r="BA249">
            <v>997</v>
          </cell>
          <cell r="BB249">
            <v>-0.59814484168433901</v>
          </cell>
          <cell r="BC249">
            <v>584</v>
          </cell>
          <cell r="BD249">
            <v>-19685</v>
          </cell>
          <cell r="BE249">
            <v>931</v>
          </cell>
          <cell r="BF249">
            <v>1515</v>
          </cell>
          <cell r="BG249">
            <v>2483</v>
          </cell>
          <cell r="BH249">
            <v>2116</v>
          </cell>
          <cell r="BI249" t="str">
            <v>N/A</v>
          </cell>
          <cell r="BJ249">
            <v>415</v>
          </cell>
          <cell r="BK249">
            <v>0</v>
          </cell>
          <cell r="BL249">
            <v>6</v>
          </cell>
          <cell r="BM249">
            <v>34</v>
          </cell>
          <cell r="BN249">
            <v>21</v>
          </cell>
          <cell r="BO249">
            <v>54</v>
          </cell>
          <cell r="BP249">
            <v>-0.999</v>
          </cell>
          <cell r="BQ249">
            <v>0</v>
          </cell>
          <cell r="BR249">
            <v>6</v>
          </cell>
          <cell r="BS249">
            <v>34</v>
          </cell>
          <cell r="BT249">
            <v>21</v>
          </cell>
          <cell r="BU249">
            <v>54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</row>
        <row r="250">
          <cell r="B250">
            <v>9429</v>
          </cell>
          <cell r="C250" t="str">
            <v>Banc One Kentucky Ins Co</v>
          </cell>
          <cell r="D250" t="str">
            <v>S</v>
          </cell>
          <cell r="E250" t="str">
            <v>Credit Life</v>
          </cell>
          <cell r="F250">
            <v>490</v>
          </cell>
          <cell r="G250">
            <v>11565</v>
          </cell>
          <cell r="H250">
            <v>12243</v>
          </cell>
          <cell r="I250">
            <v>14175</v>
          </cell>
          <cell r="J250">
            <v>14773</v>
          </cell>
          <cell r="K250">
            <v>18675</v>
          </cell>
          <cell r="L250">
            <v>-0.11290270155095306</v>
          </cell>
          <cell r="M250">
            <v>11441</v>
          </cell>
          <cell r="N250">
            <v>11877</v>
          </cell>
          <cell r="O250">
            <v>13881</v>
          </cell>
          <cell r="P250">
            <v>14058</v>
          </cell>
          <cell r="Q250">
            <v>17774</v>
          </cell>
          <cell r="R250">
            <v>-0.1042852984403049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 t="str">
            <v>N/A</v>
          </cell>
          <cell r="Y250">
            <v>604</v>
          </cell>
          <cell r="Z250">
            <v>669</v>
          </cell>
          <cell r="AA250">
            <v>711</v>
          </cell>
          <cell r="AB250">
            <v>931</v>
          </cell>
          <cell r="AC250">
            <v>822</v>
          </cell>
          <cell r="AD250">
            <v>-7.4148615651406707E-2</v>
          </cell>
          <cell r="AE250">
            <v>217</v>
          </cell>
          <cell r="AF250">
            <v>495</v>
          </cell>
          <cell r="AG250">
            <v>538</v>
          </cell>
          <cell r="AH250">
            <v>676</v>
          </cell>
          <cell r="AI250">
            <v>706</v>
          </cell>
          <cell r="AJ250">
            <v>-0.25541589960514882</v>
          </cell>
          <cell r="AK250">
            <v>1337</v>
          </cell>
          <cell r="AL250">
            <v>1077</v>
          </cell>
          <cell r="AM250">
            <v>1336</v>
          </cell>
          <cell r="AN250">
            <v>785</v>
          </cell>
          <cell r="AO250">
            <v>158</v>
          </cell>
          <cell r="AP250">
            <v>0.70556619709863966</v>
          </cell>
          <cell r="AQ250">
            <v>8452</v>
          </cell>
          <cell r="AR250">
            <v>7082</v>
          </cell>
          <cell r="AS250">
            <v>5966</v>
          </cell>
          <cell r="AT250">
            <v>4660</v>
          </cell>
          <cell r="AU250">
            <v>8870</v>
          </cell>
          <cell r="AV250">
            <v>-1.1995398782044284E-2</v>
          </cell>
          <cell r="AW250">
            <v>450</v>
          </cell>
          <cell r="AX250">
            <v>332</v>
          </cell>
          <cell r="AY250">
            <v>2476</v>
          </cell>
          <cell r="AZ250">
            <v>4236</v>
          </cell>
          <cell r="BA250">
            <v>5976</v>
          </cell>
          <cell r="BB250">
            <v>-0.47615780050264578</v>
          </cell>
          <cell r="BC250">
            <v>522</v>
          </cell>
          <cell r="BD250">
            <v>613</v>
          </cell>
          <cell r="BE250">
            <v>521</v>
          </cell>
          <cell r="BF250">
            <v>2836</v>
          </cell>
          <cell r="BG250">
            <v>4652</v>
          </cell>
          <cell r="BH250">
            <v>6136</v>
          </cell>
          <cell r="BI250">
            <v>-0.437796194605999</v>
          </cell>
          <cell r="BJ250">
            <v>415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 t="str">
            <v>N/A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</row>
        <row r="251">
          <cell r="B251">
            <v>60220</v>
          </cell>
          <cell r="C251" t="str">
            <v>Alliance Health &amp; Life Ins Co</v>
          </cell>
          <cell r="D251" t="str">
            <v>S</v>
          </cell>
          <cell r="E251" t="str">
            <v>Group A&amp;H</v>
          </cell>
          <cell r="F251">
            <v>491</v>
          </cell>
          <cell r="G251">
            <v>11451</v>
          </cell>
          <cell r="H251">
            <v>10754</v>
          </cell>
          <cell r="I251">
            <v>10319</v>
          </cell>
          <cell r="J251">
            <v>0</v>
          </cell>
          <cell r="K251">
            <v>0</v>
          </cell>
          <cell r="L251" t="str">
            <v>N/A</v>
          </cell>
          <cell r="M251">
            <v>11120</v>
          </cell>
          <cell r="N251">
            <v>10611</v>
          </cell>
          <cell r="O251">
            <v>10316</v>
          </cell>
          <cell r="P251">
            <v>0</v>
          </cell>
          <cell r="Q251">
            <v>0</v>
          </cell>
          <cell r="R251" t="str">
            <v>N/A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 t="str">
            <v>N/A</v>
          </cell>
          <cell r="Y251">
            <v>578</v>
          </cell>
          <cell r="Z251">
            <v>-301</v>
          </cell>
          <cell r="AA251">
            <v>319</v>
          </cell>
          <cell r="AB251">
            <v>0</v>
          </cell>
          <cell r="AC251">
            <v>0</v>
          </cell>
          <cell r="AD251" t="str">
            <v>N/A</v>
          </cell>
          <cell r="AE251">
            <v>1973</v>
          </cell>
          <cell r="AF251">
            <v>1070</v>
          </cell>
          <cell r="AG251">
            <v>550</v>
          </cell>
          <cell r="AH251">
            <v>0</v>
          </cell>
          <cell r="AI251">
            <v>0</v>
          </cell>
          <cell r="AJ251" t="str">
            <v>N/A</v>
          </cell>
          <cell r="AK251">
            <v>-1814</v>
          </cell>
          <cell r="AL251">
            <v>-1180</v>
          </cell>
          <cell r="AM251">
            <v>-760</v>
          </cell>
          <cell r="AN251">
            <v>0</v>
          </cell>
          <cell r="AO251">
            <v>0</v>
          </cell>
          <cell r="AP251" t="str">
            <v>N/A</v>
          </cell>
          <cell r="AQ251">
            <v>7633</v>
          </cell>
          <cell r="AR251">
            <v>7902</v>
          </cell>
          <cell r="AS251">
            <v>9044</v>
          </cell>
          <cell r="AT251">
            <v>0</v>
          </cell>
          <cell r="AU251">
            <v>0</v>
          </cell>
          <cell r="AV251" t="str">
            <v>N/A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 t="str">
            <v>N/A</v>
          </cell>
          <cell r="BC251">
            <v>412</v>
          </cell>
          <cell r="BD251">
            <v>6653</v>
          </cell>
          <cell r="BE251">
            <v>812</v>
          </cell>
          <cell r="BF251">
            <v>0</v>
          </cell>
          <cell r="BG251">
            <v>0</v>
          </cell>
          <cell r="BH251">
            <v>0</v>
          </cell>
          <cell r="BI251" t="str">
            <v>N/A</v>
          </cell>
          <cell r="BJ251">
            <v>415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 t="str">
            <v>N/A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</row>
        <row r="252">
          <cell r="B252">
            <v>8442</v>
          </cell>
          <cell r="C252" t="str">
            <v>United Security Life Ins IL</v>
          </cell>
          <cell r="D252" t="str">
            <v>S</v>
          </cell>
          <cell r="E252" t="str">
            <v>Group A&amp;H</v>
          </cell>
          <cell r="F252">
            <v>493</v>
          </cell>
          <cell r="G252">
            <v>11149</v>
          </cell>
          <cell r="H252">
            <v>11375</v>
          </cell>
          <cell r="I252">
            <v>11850</v>
          </cell>
          <cell r="J252">
            <v>8564</v>
          </cell>
          <cell r="K252">
            <v>7887</v>
          </cell>
          <cell r="L252">
            <v>9.0387887841056475E-2</v>
          </cell>
          <cell r="M252">
            <v>9429</v>
          </cell>
          <cell r="N252">
            <v>9906</v>
          </cell>
          <cell r="O252">
            <v>10724</v>
          </cell>
          <cell r="P252">
            <v>7982</v>
          </cell>
          <cell r="Q252">
            <v>7473</v>
          </cell>
          <cell r="R252">
            <v>5.9845751819430075E-2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 t="str">
            <v>N/A</v>
          </cell>
          <cell r="Y252">
            <v>475</v>
          </cell>
          <cell r="Z252">
            <v>529</v>
          </cell>
          <cell r="AA252">
            <v>470</v>
          </cell>
          <cell r="AB252">
            <v>357</v>
          </cell>
          <cell r="AC252">
            <v>231</v>
          </cell>
          <cell r="AD252">
            <v>0.19748589721569007</v>
          </cell>
          <cell r="AE252">
            <v>3533</v>
          </cell>
          <cell r="AF252">
            <v>3619</v>
          </cell>
          <cell r="AG252">
            <v>2896</v>
          </cell>
          <cell r="AH252">
            <v>2236</v>
          </cell>
          <cell r="AI252">
            <v>1803</v>
          </cell>
          <cell r="AJ252">
            <v>0.1831422891999864</v>
          </cell>
          <cell r="AK252">
            <v>-80</v>
          </cell>
          <cell r="AL252">
            <v>-717</v>
          </cell>
          <cell r="AM252">
            <v>-1942</v>
          </cell>
          <cell r="AN252">
            <v>664</v>
          </cell>
          <cell r="AO252">
            <v>982</v>
          </cell>
          <cell r="AP252" t="str">
            <v>N/A</v>
          </cell>
          <cell r="AQ252">
            <v>3780</v>
          </cell>
          <cell r="AR252">
            <v>2842</v>
          </cell>
          <cell r="AS252">
            <v>3283</v>
          </cell>
          <cell r="AT252">
            <v>5196</v>
          </cell>
          <cell r="AU252">
            <v>4395</v>
          </cell>
          <cell r="AV252">
            <v>-3.6984604581219251E-2</v>
          </cell>
          <cell r="AW252">
            <v>1278</v>
          </cell>
          <cell r="AX252">
            <v>1297</v>
          </cell>
          <cell r="AY252">
            <v>1561</v>
          </cell>
          <cell r="AZ252">
            <v>311</v>
          </cell>
          <cell r="BA252">
            <v>0</v>
          </cell>
          <cell r="BB252" t="str">
            <v>N/A</v>
          </cell>
          <cell r="BC252">
            <v>324</v>
          </cell>
          <cell r="BD252">
            <v>18767</v>
          </cell>
          <cell r="BE252">
            <v>27828</v>
          </cell>
          <cell r="BF252">
            <v>22023</v>
          </cell>
          <cell r="BG252">
            <v>16044</v>
          </cell>
          <cell r="BH252">
            <v>11428</v>
          </cell>
          <cell r="BI252">
            <v>0.13202535844713911</v>
          </cell>
          <cell r="BJ252">
            <v>243</v>
          </cell>
          <cell r="BK252">
            <v>1278</v>
          </cell>
          <cell r="BL252">
            <v>1297</v>
          </cell>
          <cell r="BM252">
            <v>1561</v>
          </cell>
          <cell r="BN252">
            <v>311</v>
          </cell>
          <cell r="BO252">
            <v>0</v>
          </cell>
          <cell r="BP252" t="str">
            <v>N/A</v>
          </cell>
          <cell r="BQ252">
            <v>1278</v>
          </cell>
          <cell r="BR252">
            <v>1297</v>
          </cell>
          <cell r="BS252">
            <v>1561</v>
          </cell>
          <cell r="BT252">
            <v>311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</row>
        <row r="253">
          <cell r="B253">
            <v>7048</v>
          </cell>
          <cell r="C253" t="str">
            <v>EBPLife Ins Co</v>
          </cell>
          <cell r="D253" t="str">
            <v>S</v>
          </cell>
          <cell r="E253" t="str">
            <v>None</v>
          </cell>
          <cell r="F253">
            <v>484</v>
          </cell>
          <cell r="G253">
            <v>12624</v>
          </cell>
          <cell r="H253">
            <v>93172</v>
          </cell>
          <cell r="I253">
            <v>120745</v>
          </cell>
          <cell r="J253">
            <v>142405</v>
          </cell>
          <cell r="K253">
            <v>139549</v>
          </cell>
          <cell r="L253">
            <v>-0.45157459543786577</v>
          </cell>
          <cell r="M253">
            <v>12391</v>
          </cell>
          <cell r="N253">
            <v>95136</v>
          </cell>
          <cell r="O253">
            <v>112451</v>
          </cell>
          <cell r="P253">
            <v>123972</v>
          </cell>
          <cell r="Q253">
            <v>127124</v>
          </cell>
          <cell r="R253">
            <v>-0.44124721367619368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 t="str">
            <v>N/A</v>
          </cell>
          <cell r="Y253">
            <v>4039</v>
          </cell>
          <cell r="Z253">
            <v>6133</v>
          </cell>
          <cell r="AA253">
            <v>7199</v>
          </cell>
          <cell r="AB253">
            <v>6922</v>
          </cell>
          <cell r="AC253">
            <v>6600</v>
          </cell>
          <cell r="AD253">
            <v>-0.11553127778207146</v>
          </cell>
          <cell r="AE253">
            <v>1361</v>
          </cell>
          <cell r="AF253">
            <v>6454</v>
          </cell>
          <cell r="AG253">
            <v>12198</v>
          </cell>
          <cell r="AH253">
            <v>17510</v>
          </cell>
          <cell r="AI253">
            <v>15133</v>
          </cell>
          <cell r="AJ253">
            <v>-0.45237499105225404</v>
          </cell>
          <cell r="AK253">
            <v>5432</v>
          </cell>
          <cell r="AL253">
            <v>6456</v>
          </cell>
          <cell r="AM253">
            <v>2766</v>
          </cell>
          <cell r="AN253">
            <v>7405</v>
          </cell>
          <cell r="AO253">
            <v>10616</v>
          </cell>
          <cell r="AP253">
            <v>-0.15423499234776639</v>
          </cell>
          <cell r="AQ253">
            <v>11668</v>
          </cell>
          <cell r="AR253">
            <v>82224</v>
          </cell>
          <cell r="AS253">
            <v>82693</v>
          </cell>
          <cell r="AT253">
            <v>89203</v>
          </cell>
          <cell r="AU253">
            <v>100746</v>
          </cell>
          <cell r="AV253">
            <v>-0.41663260525735218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 t="str">
            <v>N/A</v>
          </cell>
          <cell r="BC253">
            <v>576</v>
          </cell>
          <cell r="BD253">
            <v>0</v>
          </cell>
          <cell r="BE253">
            <v>26818</v>
          </cell>
          <cell r="BF253">
            <v>85517</v>
          </cell>
          <cell r="BG253">
            <v>153642</v>
          </cell>
          <cell r="BH253">
            <v>154939</v>
          </cell>
          <cell r="BI253">
            <v>-0.999</v>
          </cell>
          <cell r="BJ253">
            <v>415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 t="str">
            <v>N/A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</row>
        <row r="254">
          <cell r="B254">
            <v>8624</v>
          </cell>
          <cell r="C254" t="str">
            <v>Wellington Life Ins Co</v>
          </cell>
          <cell r="D254" t="str">
            <v>S</v>
          </cell>
          <cell r="E254" t="str">
            <v>Group A&amp;H</v>
          </cell>
          <cell r="F254">
            <v>494</v>
          </cell>
          <cell r="G254">
            <v>11130</v>
          </cell>
          <cell r="H254">
            <v>12422</v>
          </cell>
          <cell r="I254">
            <v>0</v>
          </cell>
          <cell r="J254">
            <v>0</v>
          </cell>
          <cell r="K254">
            <v>0</v>
          </cell>
          <cell r="L254" t="str">
            <v>N/A</v>
          </cell>
          <cell r="M254">
            <v>10572</v>
          </cell>
          <cell r="N254">
            <v>11379</v>
          </cell>
          <cell r="O254">
            <v>0</v>
          </cell>
          <cell r="P254">
            <v>0</v>
          </cell>
          <cell r="Q254">
            <v>0</v>
          </cell>
          <cell r="R254" t="str">
            <v>N/A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 t="str">
            <v>N/A</v>
          </cell>
          <cell r="Y254">
            <v>334</v>
          </cell>
          <cell r="Z254">
            <v>344</v>
          </cell>
          <cell r="AA254">
            <v>0</v>
          </cell>
          <cell r="AB254">
            <v>0</v>
          </cell>
          <cell r="AC254">
            <v>0</v>
          </cell>
          <cell r="AD254" t="str">
            <v>N/A</v>
          </cell>
          <cell r="AE254">
            <v>1743</v>
          </cell>
          <cell r="AF254">
            <v>1480</v>
          </cell>
          <cell r="AG254">
            <v>0</v>
          </cell>
          <cell r="AH254">
            <v>0</v>
          </cell>
          <cell r="AI254">
            <v>0</v>
          </cell>
          <cell r="AJ254" t="str">
            <v>N/A</v>
          </cell>
          <cell r="AK254">
            <v>384</v>
          </cell>
          <cell r="AL254">
            <v>1014</v>
          </cell>
          <cell r="AM254">
            <v>0</v>
          </cell>
          <cell r="AN254">
            <v>0</v>
          </cell>
          <cell r="AO254">
            <v>0</v>
          </cell>
          <cell r="AP254" t="str">
            <v>N/A</v>
          </cell>
          <cell r="AQ254">
            <v>9389</v>
          </cell>
          <cell r="AR254">
            <v>9038</v>
          </cell>
          <cell r="AS254">
            <v>0</v>
          </cell>
          <cell r="AT254">
            <v>0</v>
          </cell>
          <cell r="AU254">
            <v>0</v>
          </cell>
          <cell r="AV254" t="str">
            <v>N/A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 t="str">
            <v>N/A</v>
          </cell>
          <cell r="BC254">
            <v>418</v>
          </cell>
          <cell r="BD254">
            <v>6143</v>
          </cell>
          <cell r="BE254">
            <v>8853</v>
          </cell>
          <cell r="BF254">
            <v>0</v>
          </cell>
          <cell r="BG254">
            <v>0</v>
          </cell>
          <cell r="BH254">
            <v>0</v>
          </cell>
          <cell r="BI254" t="str">
            <v>N/A</v>
          </cell>
          <cell r="BJ254">
            <v>415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 t="str">
            <v>N/A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</row>
        <row r="255">
          <cell r="B255">
            <v>8804</v>
          </cell>
          <cell r="C255" t="str">
            <v>Marquette Indemnity &amp; Life Ins</v>
          </cell>
          <cell r="D255" t="str">
            <v>S</v>
          </cell>
          <cell r="E255" t="str">
            <v>Credit A&amp;H</v>
          </cell>
          <cell r="F255">
            <v>495</v>
          </cell>
          <cell r="G255">
            <v>11089</v>
          </cell>
          <cell r="H255">
            <v>10823</v>
          </cell>
          <cell r="I255">
            <v>10934</v>
          </cell>
          <cell r="J255">
            <v>11154</v>
          </cell>
          <cell r="K255">
            <v>10441</v>
          </cell>
          <cell r="L255">
            <v>1.5167187487382914E-2</v>
          </cell>
          <cell r="M255">
            <v>10626</v>
          </cell>
          <cell r="N255">
            <v>10247</v>
          </cell>
          <cell r="O255">
            <v>10432</v>
          </cell>
          <cell r="P255">
            <v>10547</v>
          </cell>
          <cell r="Q255">
            <v>9817</v>
          </cell>
          <cell r="R255">
            <v>1.9994324259871563E-2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 t="str">
            <v>N/A</v>
          </cell>
          <cell r="Y255">
            <v>685</v>
          </cell>
          <cell r="Z255">
            <v>694</v>
          </cell>
          <cell r="AA255">
            <v>724</v>
          </cell>
          <cell r="AB255">
            <v>728</v>
          </cell>
          <cell r="AC255">
            <v>663</v>
          </cell>
          <cell r="AD255">
            <v>8.1943534432015984E-3</v>
          </cell>
          <cell r="AE255">
            <v>758</v>
          </cell>
          <cell r="AF255">
            <v>810</v>
          </cell>
          <cell r="AG255">
            <v>1032</v>
          </cell>
          <cell r="AH255">
            <v>1252</v>
          </cell>
          <cell r="AI255">
            <v>949</v>
          </cell>
          <cell r="AJ255">
            <v>-5.46323251492528E-2</v>
          </cell>
          <cell r="AK255">
            <v>775</v>
          </cell>
          <cell r="AL255">
            <v>904</v>
          </cell>
          <cell r="AM255">
            <v>855</v>
          </cell>
          <cell r="AN255">
            <v>678</v>
          </cell>
          <cell r="AO255">
            <v>245</v>
          </cell>
          <cell r="AP255">
            <v>0.33362554168213265</v>
          </cell>
          <cell r="AQ255">
            <v>5358</v>
          </cell>
          <cell r="AR255">
            <v>5043</v>
          </cell>
          <cell r="AS255">
            <v>4623</v>
          </cell>
          <cell r="AT255">
            <v>4288</v>
          </cell>
          <cell r="AU255">
            <v>3574</v>
          </cell>
          <cell r="AV255">
            <v>0.10652706320458406</v>
          </cell>
          <cell r="AW255">
            <v>353</v>
          </cell>
          <cell r="AX255">
            <v>289</v>
          </cell>
          <cell r="AY255">
            <v>258</v>
          </cell>
          <cell r="AZ255">
            <v>330</v>
          </cell>
          <cell r="BA255">
            <v>396</v>
          </cell>
          <cell r="BB255">
            <v>-2.832757105564114E-2</v>
          </cell>
          <cell r="BC255">
            <v>456</v>
          </cell>
          <cell r="BD255">
            <v>3175</v>
          </cell>
          <cell r="BE255">
            <v>2816</v>
          </cell>
          <cell r="BF255">
            <v>3356</v>
          </cell>
          <cell r="BG255">
            <v>4401</v>
          </cell>
          <cell r="BH255">
            <v>6354</v>
          </cell>
          <cell r="BI255">
            <v>-0.1592359572675453</v>
          </cell>
          <cell r="BJ255">
            <v>346</v>
          </cell>
          <cell r="BK255">
            <v>70</v>
          </cell>
          <cell r="BL255">
            <v>67</v>
          </cell>
          <cell r="BM255">
            <v>59</v>
          </cell>
          <cell r="BN255">
            <v>99</v>
          </cell>
          <cell r="BO255">
            <v>145</v>
          </cell>
          <cell r="BP255">
            <v>-0.16644836165978824</v>
          </cell>
          <cell r="BQ255">
            <v>70</v>
          </cell>
          <cell r="BR255">
            <v>67</v>
          </cell>
          <cell r="BS255">
            <v>59</v>
          </cell>
          <cell r="BT255">
            <v>99</v>
          </cell>
          <cell r="BU255">
            <v>145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</row>
        <row r="256">
          <cell r="B256">
            <v>8935</v>
          </cell>
          <cell r="C256" t="str">
            <v>Maxicare Life &amp; Health Ins Co</v>
          </cell>
          <cell r="D256" t="str">
            <v>S</v>
          </cell>
          <cell r="E256" t="str">
            <v>Group A&amp;H</v>
          </cell>
          <cell r="F256">
            <v>496</v>
          </cell>
          <cell r="G256">
            <v>10979</v>
          </cell>
          <cell r="H256">
            <v>10726</v>
          </cell>
          <cell r="I256">
            <v>9161</v>
          </cell>
          <cell r="J256">
            <v>7599</v>
          </cell>
          <cell r="K256">
            <v>6202</v>
          </cell>
          <cell r="L256">
            <v>0.15347385680925404</v>
          </cell>
          <cell r="M256">
            <v>8950</v>
          </cell>
          <cell r="N256">
            <v>8628</v>
          </cell>
          <cell r="O256">
            <v>6997</v>
          </cell>
          <cell r="P256">
            <v>6985</v>
          </cell>
          <cell r="Q256">
            <v>5780</v>
          </cell>
          <cell r="R256">
            <v>0.11551085109037085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 t="str">
            <v>N/A</v>
          </cell>
          <cell r="Y256">
            <v>394</v>
          </cell>
          <cell r="Z256">
            <v>380</v>
          </cell>
          <cell r="AA256">
            <v>362</v>
          </cell>
          <cell r="AB256">
            <v>371</v>
          </cell>
          <cell r="AC256">
            <v>205</v>
          </cell>
          <cell r="AD256">
            <v>0.17743133683307133</v>
          </cell>
          <cell r="AE256">
            <v>1194</v>
          </cell>
          <cell r="AF256">
            <v>1180</v>
          </cell>
          <cell r="AG256">
            <v>694</v>
          </cell>
          <cell r="AH256">
            <v>286</v>
          </cell>
          <cell r="AI256">
            <v>524</v>
          </cell>
          <cell r="AJ256">
            <v>0.22862192168787496</v>
          </cell>
          <cell r="AK256">
            <v>286</v>
          </cell>
          <cell r="AL256">
            <v>-737</v>
          </cell>
          <cell r="AM256">
            <v>-1180</v>
          </cell>
          <cell r="AN256">
            <v>397</v>
          </cell>
          <cell r="AO256">
            <v>528</v>
          </cell>
          <cell r="AP256">
            <v>-0.14210719073185651</v>
          </cell>
          <cell r="AQ256">
            <v>6844</v>
          </cell>
          <cell r="AR256">
            <v>6680</v>
          </cell>
          <cell r="AS256">
            <v>5380</v>
          </cell>
          <cell r="AT256">
            <v>5603</v>
          </cell>
          <cell r="AU256">
            <v>4715</v>
          </cell>
          <cell r="AV256">
            <v>9.7632798969567572E-2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 t="str">
            <v>N/A</v>
          </cell>
          <cell r="BC256">
            <v>344</v>
          </cell>
          <cell r="BD256">
            <v>16030</v>
          </cell>
          <cell r="BE256">
            <v>14013</v>
          </cell>
          <cell r="BF256">
            <v>10276</v>
          </cell>
          <cell r="BG256">
            <v>5003</v>
          </cell>
          <cell r="BH256">
            <v>4986</v>
          </cell>
          <cell r="BI256">
            <v>0.33904543126116027</v>
          </cell>
          <cell r="BJ256">
            <v>415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 t="str">
            <v>N/A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</row>
        <row r="257">
          <cell r="B257">
            <v>6619</v>
          </cell>
          <cell r="C257" t="str">
            <v>United Benefit Life Ins Co</v>
          </cell>
          <cell r="D257" t="str">
            <v>S</v>
          </cell>
          <cell r="E257" t="str">
            <v>Group A&amp;H</v>
          </cell>
          <cell r="F257">
            <v>497</v>
          </cell>
          <cell r="G257">
            <v>10910</v>
          </cell>
          <cell r="H257">
            <v>48391</v>
          </cell>
          <cell r="I257">
            <v>36359</v>
          </cell>
          <cell r="J257">
            <v>17306</v>
          </cell>
          <cell r="K257">
            <v>15802</v>
          </cell>
          <cell r="L257">
            <v>-8.845487393655263E-2</v>
          </cell>
          <cell r="M257">
            <v>6360</v>
          </cell>
          <cell r="N257">
            <v>23585</v>
          </cell>
          <cell r="O257">
            <v>31283</v>
          </cell>
          <cell r="P257">
            <v>14902</v>
          </cell>
          <cell r="Q257">
            <v>14749</v>
          </cell>
          <cell r="R257">
            <v>-0.18964813680331508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 t="str">
            <v>N/A</v>
          </cell>
          <cell r="Y257">
            <v>756</v>
          </cell>
          <cell r="Z257">
            <v>1729</v>
          </cell>
          <cell r="AA257">
            <v>1165</v>
          </cell>
          <cell r="AB257">
            <v>812</v>
          </cell>
          <cell r="AC257">
            <v>637</v>
          </cell>
          <cell r="AD257">
            <v>4.3747842538533997E-2</v>
          </cell>
          <cell r="AE257">
            <v>5390</v>
          </cell>
          <cell r="AF257">
            <v>4028</v>
          </cell>
          <cell r="AG257">
            <v>1344</v>
          </cell>
          <cell r="AH257">
            <v>2944</v>
          </cell>
          <cell r="AI257">
            <v>2671</v>
          </cell>
          <cell r="AJ257">
            <v>0.19186953565387346</v>
          </cell>
          <cell r="AK257">
            <v>3914</v>
          </cell>
          <cell r="AL257">
            <v>393</v>
          </cell>
          <cell r="AM257">
            <v>338</v>
          </cell>
          <cell r="AN257">
            <v>324</v>
          </cell>
          <cell r="AO257">
            <v>660</v>
          </cell>
          <cell r="AP257">
            <v>0.56051957738365366</v>
          </cell>
          <cell r="AQ257">
            <v>7931</v>
          </cell>
          <cell r="AR257">
            <v>11412</v>
          </cell>
          <cell r="AS257">
            <v>17639</v>
          </cell>
          <cell r="AT257">
            <v>8575</v>
          </cell>
          <cell r="AU257">
            <v>8280</v>
          </cell>
          <cell r="AV257">
            <v>-1.0708213798357907E-2</v>
          </cell>
          <cell r="AW257">
            <v>37437</v>
          </cell>
          <cell r="AX257">
            <v>78677</v>
          </cell>
          <cell r="AY257">
            <v>54152</v>
          </cell>
          <cell r="AZ257">
            <v>23315</v>
          </cell>
          <cell r="BA257">
            <v>24201</v>
          </cell>
          <cell r="BB257">
            <v>0.11523638998076606</v>
          </cell>
          <cell r="BC257">
            <v>252</v>
          </cell>
          <cell r="BD257">
            <v>46632</v>
          </cell>
          <cell r="BE257">
            <v>75220</v>
          </cell>
          <cell r="BF257">
            <v>70115</v>
          </cell>
          <cell r="BG257">
            <v>41306</v>
          </cell>
          <cell r="BH257">
            <v>37715</v>
          </cell>
          <cell r="BI257">
            <v>5.4490041267535289E-2</v>
          </cell>
          <cell r="BJ257">
            <v>415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 t="str">
            <v>N/A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</row>
        <row r="258">
          <cell r="B258">
            <v>8223</v>
          </cell>
          <cell r="C258" t="str">
            <v>Allnation Life Insurance Co</v>
          </cell>
          <cell r="D258" t="str">
            <v>S</v>
          </cell>
          <cell r="E258" t="str">
            <v>Multi-Line</v>
          </cell>
          <cell r="F258">
            <v>498</v>
          </cell>
          <cell r="G258">
            <v>10514</v>
          </cell>
          <cell r="H258">
            <v>10035</v>
          </cell>
          <cell r="I258">
            <v>9823</v>
          </cell>
          <cell r="J258">
            <v>9553</v>
          </cell>
          <cell r="K258">
            <v>8749</v>
          </cell>
          <cell r="L258">
            <v>4.7013759429247681E-2</v>
          </cell>
          <cell r="M258">
            <v>9941</v>
          </cell>
          <cell r="N258">
            <v>9621</v>
          </cell>
          <cell r="O258">
            <v>9173</v>
          </cell>
          <cell r="P258">
            <v>8904</v>
          </cell>
          <cell r="Q258">
            <v>8022</v>
          </cell>
          <cell r="R258">
            <v>5.5083555133419081E-2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 t="str">
            <v>N/A</v>
          </cell>
          <cell r="Y258">
            <v>635</v>
          </cell>
          <cell r="Z258">
            <v>594</v>
          </cell>
          <cell r="AA258">
            <v>558</v>
          </cell>
          <cell r="AB258">
            <v>508</v>
          </cell>
          <cell r="AC258">
            <v>431</v>
          </cell>
          <cell r="AD258">
            <v>0.10172730689101649</v>
          </cell>
          <cell r="AE258">
            <v>1455</v>
          </cell>
          <cell r="AF258">
            <v>1370</v>
          </cell>
          <cell r="AG258">
            <v>1329</v>
          </cell>
          <cell r="AH258">
            <v>1498</v>
          </cell>
          <cell r="AI258">
            <v>1370</v>
          </cell>
          <cell r="AJ258">
            <v>1.5162593389206584E-2</v>
          </cell>
          <cell r="AK258">
            <v>235</v>
          </cell>
          <cell r="AL258">
            <v>127</v>
          </cell>
          <cell r="AM258">
            <v>277</v>
          </cell>
          <cell r="AN258">
            <v>-357</v>
          </cell>
          <cell r="AO258">
            <v>-194</v>
          </cell>
          <cell r="AP258" t="str">
            <v>N/A</v>
          </cell>
          <cell r="AQ258">
            <v>3692</v>
          </cell>
          <cell r="AR258">
            <v>3453</v>
          </cell>
          <cell r="AS258">
            <v>3318</v>
          </cell>
          <cell r="AT258">
            <v>3040</v>
          </cell>
          <cell r="AU258">
            <v>3401</v>
          </cell>
          <cell r="AV258">
            <v>2.0736782839214575E-2</v>
          </cell>
          <cell r="AW258">
            <v>81</v>
          </cell>
          <cell r="AX258">
            <v>268</v>
          </cell>
          <cell r="AY258">
            <v>149</v>
          </cell>
          <cell r="AZ258">
            <v>196</v>
          </cell>
          <cell r="BA258">
            <v>191</v>
          </cell>
          <cell r="BB258">
            <v>-0.1930197370671452</v>
          </cell>
          <cell r="BC258">
            <v>443</v>
          </cell>
          <cell r="BD258">
            <v>4100</v>
          </cell>
          <cell r="BE258">
            <v>4763</v>
          </cell>
          <cell r="BF258">
            <v>3793</v>
          </cell>
          <cell r="BG258">
            <v>3810</v>
          </cell>
          <cell r="BH258">
            <v>3072</v>
          </cell>
          <cell r="BI258">
            <v>7.4832181978957871E-2</v>
          </cell>
          <cell r="BJ258">
            <v>343</v>
          </cell>
          <cell r="BK258">
            <v>81</v>
          </cell>
          <cell r="BL258">
            <v>268</v>
          </cell>
          <cell r="BM258">
            <v>149</v>
          </cell>
          <cell r="BN258">
            <v>196</v>
          </cell>
          <cell r="BO258">
            <v>191</v>
          </cell>
          <cell r="BP258">
            <v>-0.1930197370671452</v>
          </cell>
          <cell r="BQ258">
            <v>81</v>
          </cell>
          <cell r="BR258">
            <v>268</v>
          </cell>
          <cell r="BS258">
            <v>149</v>
          </cell>
          <cell r="BT258">
            <v>196</v>
          </cell>
          <cell r="BU258">
            <v>191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</row>
        <row r="259">
          <cell r="B259">
            <v>60224</v>
          </cell>
          <cell r="C259" t="str">
            <v>Preferred Health Systems Ins</v>
          </cell>
          <cell r="D259" t="str">
            <v>S</v>
          </cell>
          <cell r="E259" t="str">
            <v>Group A&amp;H</v>
          </cell>
          <cell r="F259">
            <v>499</v>
          </cell>
          <cell r="G259">
            <v>10174</v>
          </cell>
          <cell r="H259">
            <v>9184</v>
          </cell>
          <cell r="I259">
            <v>0</v>
          </cell>
          <cell r="J259">
            <v>0</v>
          </cell>
          <cell r="K259">
            <v>0</v>
          </cell>
          <cell r="L259" t="str">
            <v>N/A</v>
          </cell>
          <cell r="M259">
            <v>9829</v>
          </cell>
          <cell r="N259">
            <v>8875</v>
          </cell>
          <cell r="O259">
            <v>0</v>
          </cell>
          <cell r="P259">
            <v>0</v>
          </cell>
          <cell r="Q259">
            <v>0</v>
          </cell>
          <cell r="R259" t="str">
            <v>N/A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 t="str">
            <v>N/A</v>
          </cell>
          <cell r="Y259">
            <v>587</v>
          </cell>
          <cell r="Z259">
            <v>389</v>
          </cell>
          <cell r="AA259">
            <v>0</v>
          </cell>
          <cell r="AB259">
            <v>0</v>
          </cell>
          <cell r="AC259">
            <v>0</v>
          </cell>
          <cell r="AD259" t="str">
            <v>N/A</v>
          </cell>
          <cell r="AE259">
            <v>1939</v>
          </cell>
          <cell r="AF259">
            <v>1592</v>
          </cell>
          <cell r="AG259">
            <v>0</v>
          </cell>
          <cell r="AH259">
            <v>0</v>
          </cell>
          <cell r="AI259">
            <v>0</v>
          </cell>
          <cell r="AJ259" t="str">
            <v>N/A</v>
          </cell>
          <cell r="AK259">
            <v>1056</v>
          </cell>
          <cell r="AL259">
            <v>563</v>
          </cell>
          <cell r="AM259">
            <v>0</v>
          </cell>
          <cell r="AN259">
            <v>0</v>
          </cell>
          <cell r="AO259">
            <v>0</v>
          </cell>
          <cell r="AP259" t="str">
            <v>N/A</v>
          </cell>
          <cell r="AQ259">
            <v>7476</v>
          </cell>
          <cell r="AR259">
            <v>6330</v>
          </cell>
          <cell r="AS259">
            <v>0</v>
          </cell>
          <cell r="AT259">
            <v>0</v>
          </cell>
          <cell r="AU259">
            <v>0</v>
          </cell>
          <cell r="AV259" t="str">
            <v>N/A</v>
          </cell>
          <cell r="AW259">
            <v>0</v>
          </cell>
          <cell r="AX259">
            <v>4413</v>
          </cell>
          <cell r="AY259">
            <v>0</v>
          </cell>
          <cell r="AZ259">
            <v>0</v>
          </cell>
          <cell r="BA259">
            <v>0</v>
          </cell>
          <cell r="BB259" t="str">
            <v>N/A</v>
          </cell>
          <cell r="BC259">
            <v>397</v>
          </cell>
          <cell r="BD259">
            <v>8361</v>
          </cell>
          <cell r="BE259">
            <v>4227</v>
          </cell>
          <cell r="BF259">
            <v>0</v>
          </cell>
          <cell r="BG259">
            <v>0</v>
          </cell>
          <cell r="BH259">
            <v>0</v>
          </cell>
          <cell r="BI259" t="str">
            <v>N/A</v>
          </cell>
          <cell r="BJ259">
            <v>415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 t="str">
            <v>N/A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</row>
        <row r="260">
          <cell r="B260">
            <v>68111</v>
          </cell>
          <cell r="C260" t="str">
            <v>McKinley Life Ins Co</v>
          </cell>
          <cell r="D260" t="str">
            <v>S</v>
          </cell>
          <cell r="E260" t="str">
            <v>Group A&amp;H</v>
          </cell>
          <cell r="F260">
            <v>485</v>
          </cell>
          <cell r="G260">
            <v>12611</v>
          </cell>
          <cell r="H260">
            <v>10306</v>
          </cell>
          <cell r="I260">
            <v>8996</v>
          </cell>
          <cell r="J260">
            <v>9143</v>
          </cell>
          <cell r="K260">
            <v>8118</v>
          </cell>
          <cell r="L260">
            <v>0.11641360337136002</v>
          </cell>
          <cell r="M260">
            <v>10331</v>
          </cell>
          <cell r="N260">
            <v>7525</v>
          </cell>
          <cell r="O260">
            <v>7086</v>
          </cell>
          <cell r="P260">
            <v>7801</v>
          </cell>
          <cell r="Q260">
            <v>7026</v>
          </cell>
          <cell r="R260">
            <v>0.10118060607820815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 t="str">
            <v>N/A</v>
          </cell>
          <cell r="Y260">
            <v>511</v>
          </cell>
          <cell r="Z260">
            <v>484</v>
          </cell>
          <cell r="AA260">
            <v>535</v>
          </cell>
          <cell r="AB260">
            <v>606</v>
          </cell>
          <cell r="AC260">
            <v>365</v>
          </cell>
          <cell r="AD260">
            <v>8.7757305937277166E-2</v>
          </cell>
          <cell r="AE260">
            <v>4196</v>
          </cell>
          <cell r="AF260">
            <v>3189</v>
          </cell>
          <cell r="AG260">
            <v>1707</v>
          </cell>
          <cell r="AH260">
            <v>1930</v>
          </cell>
          <cell r="AI260">
            <v>1544</v>
          </cell>
          <cell r="AJ260">
            <v>0.28394684923329455</v>
          </cell>
          <cell r="AK260">
            <v>-1</v>
          </cell>
          <cell r="AL260">
            <v>-1497</v>
          </cell>
          <cell r="AM260">
            <v>-184</v>
          </cell>
          <cell r="AN260">
            <v>39</v>
          </cell>
          <cell r="AO260">
            <v>209</v>
          </cell>
          <cell r="AP260" t="str">
            <v>N/A</v>
          </cell>
          <cell r="AQ260">
            <v>5100</v>
          </cell>
          <cell r="AR260">
            <v>4891</v>
          </cell>
          <cell r="AS260">
            <v>5632</v>
          </cell>
          <cell r="AT260">
            <v>5826</v>
          </cell>
          <cell r="AU260">
            <v>5673</v>
          </cell>
          <cell r="AV260">
            <v>-2.6268211736072796E-2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 t="str">
            <v>N/A</v>
          </cell>
          <cell r="BC260">
            <v>270</v>
          </cell>
          <cell r="BD260">
            <v>35578</v>
          </cell>
          <cell r="BE260">
            <v>29316</v>
          </cell>
          <cell r="BF260">
            <v>21295</v>
          </cell>
          <cell r="BG260">
            <v>21933</v>
          </cell>
          <cell r="BH260">
            <v>14400</v>
          </cell>
          <cell r="BI260">
            <v>0.25373214094273716</v>
          </cell>
          <cell r="BJ260">
            <v>415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 t="str">
            <v>N/A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</row>
        <row r="261">
          <cell r="B261">
            <v>6023</v>
          </cell>
          <cell r="C261" t="str">
            <v>Brokers National Life Assur</v>
          </cell>
          <cell r="D261" t="str">
            <v>S</v>
          </cell>
          <cell r="E261" t="str">
            <v>Group A&amp;H</v>
          </cell>
          <cell r="F261">
            <v>482</v>
          </cell>
          <cell r="G261">
            <v>12817</v>
          </cell>
          <cell r="H261">
            <v>12362</v>
          </cell>
          <cell r="I261">
            <v>11581</v>
          </cell>
          <cell r="J261">
            <v>11807</v>
          </cell>
          <cell r="K261">
            <v>11404</v>
          </cell>
          <cell r="L261">
            <v>2.9632621976610249E-2</v>
          </cell>
          <cell r="M261">
            <v>11915</v>
          </cell>
          <cell r="N261">
            <v>11676</v>
          </cell>
          <cell r="O261">
            <v>11131</v>
          </cell>
          <cell r="P261">
            <v>11231</v>
          </cell>
          <cell r="Q261">
            <v>11166</v>
          </cell>
          <cell r="R261">
            <v>1.6363606875931084E-2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 t="str">
            <v>N/A</v>
          </cell>
          <cell r="Y261">
            <v>778</v>
          </cell>
          <cell r="Z261">
            <v>790</v>
          </cell>
          <cell r="AA261">
            <v>757</v>
          </cell>
          <cell r="AB261">
            <v>734</v>
          </cell>
          <cell r="AC261">
            <v>602</v>
          </cell>
          <cell r="AD261">
            <v>6.6217426446659816E-2</v>
          </cell>
          <cell r="AE261">
            <v>3049</v>
          </cell>
          <cell r="AF261">
            <v>2412</v>
          </cell>
          <cell r="AG261">
            <v>2108</v>
          </cell>
          <cell r="AH261">
            <v>1480</v>
          </cell>
          <cell r="AI261">
            <v>1228</v>
          </cell>
          <cell r="AJ261">
            <v>0.2552775576061086</v>
          </cell>
          <cell r="AK261">
            <v>-999</v>
          </cell>
          <cell r="AL261">
            <v>-646</v>
          </cell>
          <cell r="AM261">
            <v>-757</v>
          </cell>
          <cell r="AN261">
            <v>-436</v>
          </cell>
          <cell r="AO261">
            <v>-457</v>
          </cell>
          <cell r="AP261">
            <v>0.2159404945438575</v>
          </cell>
          <cell r="AQ261">
            <v>3996</v>
          </cell>
          <cell r="AR261">
            <v>5136</v>
          </cell>
          <cell r="AS261">
            <v>5036</v>
          </cell>
          <cell r="AT261">
            <v>5793</v>
          </cell>
          <cell r="AU261">
            <v>6243</v>
          </cell>
          <cell r="AV261">
            <v>-0.10554594730800489</v>
          </cell>
          <cell r="AW261">
            <v>12867</v>
          </cell>
          <cell r="AX261">
            <v>6407</v>
          </cell>
          <cell r="AY261">
            <v>3872</v>
          </cell>
          <cell r="AZ261">
            <v>2464</v>
          </cell>
          <cell r="BA261">
            <v>1310</v>
          </cell>
          <cell r="BB261">
            <v>0.7703188812324222</v>
          </cell>
          <cell r="BC261">
            <v>311</v>
          </cell>
          <cell r="BD261">
            <v>21051</v>
          </cell>
          <cell r="BE261">
            <v>11746</v>
          </cell>
          <cell r="BF261">
            <v>7579</v>
          </cell>
          <cell r="BG261">
            <v>3439</v>
          </cell>
          <cell r="BH261">
            <v>1036</v>
          </cell>
          <cell r="BI261">
            <v>1.1231381004489036</v>
          </cell>
          <cell r="BJ261">
            <v>370</v>
          </cell>
          <cell r="BK261">
            <v>31</v>
          </cell>
          <cell r="BL261">
            <v>68</v>
          </cell>
          <cell r="BM261">
            <v>16</v>
          </cell>
          <cell r="BN261">
            <v>26</v>
          </cell>
          <cell r="BO261">
            <v>17</v>
          </cell>
          <cell r="BP261">
            <v>0.1620590388590416</v>
          </cell>
          <cell r="BQ261">
            <v>31</v>
          </cell>
          <cell r="BR261">
            <v>68</v>
          </cell>
          <cell r="BS261">
            <v>16</v>
          </cell>
          <cell r="BT261">
            <v>26</v>
          </cell>
          <cell r="BU261">
            <v>17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</row>
        <row r="262">
          <cell r="B262">
            <v>9823</v>
          </cell>
          <cell r="C262" t="str">
            <v>United Lutheran Society</v>
          </cell>
          <cell r="D262" t="str">
            <v>F</v>
          </cell>
          <cell r="E262" t="str">
            <v>Indiv Ann</v>
          </cell>
          <cell r="F262">
            <v>483</v>
          </cell>
          <cell r="G262">
            <v>12757</v>
          </cell>
          <cell r="H262">
            <v>12038</v>
          </cell>
          <cell r="I262">
            <v>11769</v>
          </cell>
          <cell r="J262">
            <v>11664</v>
          </cell>
          <cell r="K262">
            <v>11414</v>
          </cell>
          <cell r="L262">
            <v>2.8200171165642378E-2</v>
          </cell>
          <cell r="M262">
            <v>12382</v>
          </cell>
          <cell r="N262">
            <v>11687</v>
          </cell>
          <cell r="O262">
            <v>11422</v>
          </cell>
          <cell r="P262">
            <v>11390</v>
          </cell>
          <cell r="Q262">
            <v>11144</v>
          </cell>
          <cell r="R262">
            <v>2.6685489579058409E-2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 t="str">
            <v>N/A</v>
          </cell>
          <cell r="Y262">
            <v>858</v>
          </cell>
          <cell r="Z262">
            <v>856</v>
          </cell>
          <cell r="AA262">
            <v>855</v>
          </cell>
          <cell r="AB262">
            <v>848</v>
          </cell>
          <cell r="AC262">
            <v>813</v>
          </cell>
          <cell r="AD262">
            <v>1.3559352880736826E-2</v>
          </cell>
          <cell r="AE262">
            <v>358</v>
          </cell>
          <cell r="AF262">
            <v>366</v>
          </cell>
          <cell r="AG262">
            <v>339</v>
          </cell>
          <cell r="AH262">
            <v>334</v>
          </cell>
          <cell r="AI262">
            <v>345</v>
          </cell>
          <cell r="AJ262">
            <v>9.2900292549493758E-3</v>
          </cell>
          <cell r="AK262">
            <v>47</v>
          </cell>
          <cell r="AL262">
            <v>57</v>
          </cell>
          <cell r="AM262">
            <v>67</v>
          </cell>
          <cell r="AN262">
            <v>72</v>
          </cell>
          <cell r="AO262">
            <v>21</v>
          </cell>
          <cell r="AP262">
            <v>0.22312161418486562</v>
          </cell>
          <cell r="AQ262">
            <v>1984</v>
          </cell>
          <cell r="AR262">
            <v>1294</v>
          </cell>
          <cell r="AS262">
            <v>1226</v>
          </cell>
          <cell r="AT262">
            <v>1163</v>
          </cell>
          <cell r="AU262">
            <v>1113</v>
          </cell>
          <cell r="AV262">
            <v>0.15547785321751789</v>
          </cell>
          <cell r="AW262">
            <v>78</v>
          </cell>
          <cell r="AX262">
            <v>119</v>
          </cell>
          <cell r="AY262">
            <v>215</v>
          </cell>
          <cell r="AZ262">
            <v>161</v>
          </cell>
          <cell r="BA262">
            <v>485</v>
          </cell>
          <cell r="BB262">
            <v>-0.36673101865572377</v>
          </cell>
          <cell r="BC262">
            <v>519</v>
          </cell>
          <cell r="BD262">
            <v>708</v>
          </cell>
          <cell r="BE262">
            <v>673</v>
          </cell>
          <cell r="BF262">
            <v>807</v>
          </cell>
          <cell r="BG262">
            <v>813</v>
          </cell>
          <cell r="BH262">
            <v>1305</v>
          </cell>
          <cell r="BI262">
            <v>-0.14176605759693903</v>
          </cell>
          <cell r="BJ262">
            <v>344</v>
          </cell>
          <cell r="BK262">
            <v>78</v>
          </cell>
          <cell r="BL262">
            <v>119</v>
          </cell>
          <cell r="BM262">
            <v>215</v>
          </cell>
          <cell r="BN262">
            <v>161</v>
          </cell>
          <cell r="BO262">
            <v>485</v>
          </cell>
          <cell r="BP262">
            <v>-0.36673101865572377</v>
          </cell>
          <cell r="BQ262">
            <v>6</v>
          </cell>
          <cell r="BR262">
            <v>8</v>
          </cell>
          <cell r="BS262">
            <v>12</v>
          </cell>
          <cell r="BT262">
            <v>11</v>
          </cell>
          <cell r="BU262">
            <v>13</v>
          </cell>
          <cell r="BV262">
            <v>72</v>
          </cell>
          <cell r="BW262">
            <v>111</v>
          </cell>
          <cell r="BX262">
            <v>203</v>
          </cell>
          <cell r="BY262">
            <v>150</v>
          </cell>
          <cell r="BZ262">
            <v>472</v>
          </cell>
        </row>
        <row r="263">
          <cell r="B263">
            <v>68122</v>
          </cell>
          <cell r="C263" t="str">
            <v>First Interstate Ins Co</v>
          </cell>
          <cell r="D263" t="str">
            <v>S</v>
          </cell>
          <cell r="E263" t="str">
            <v>Credit A&amp;H</v>
          </cell>
          <cell r="F263">
            <v>501</v>
          </cell>
          <cell r="G263">
            <v>9910</v>
          </cell>
          <cell r="H263">
            <v>13678</v>
          </cell>
          <cell r="I263">
            <v>19622</v>
          </cell>
          <cell r="J263">
            <v>21825</v>
          </cell>
          <cell r="K263">
            <v>21211</v>
          </cell>
          <cell r="L263">
            <v>-0.17324252991090863</v>
          </cell>
          <cell r="M263">
            <v>9806</v>
          </cell>
          <cell r="N263">
            <v>13533</v>
          </cell>
          <cell r="O263">
            <v>19345</v>
          </cell>
          <cell r="P263">
            <v>21450</v>
          </cell>
          <cell r="Q263">
            <v>20760</v>
          </cell>
          <cell r="R263">
            <v>-0.17097784875800473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 t="str">
            <v>N/A</v>
          </cell>
          <cell r="Y263">
            <v>992</v>
          </cell>
          <cell r="Z263">
            <v>1267</v>
          </cell>
          <cell r="AA263">
            <v>1381</v>
          </cell>
          <cell r="AB263">
            <v>1498</v>
          </cell>
          <cell r="AC263">
            <v>1268</v>
          </cell>
          <cell r="AD263">
            <v>-5.9523161113952866E-2</v>
          </cell>
          <cell r="AE263">
            <v>544</v>
          </cell>
          <cell r="AF263">
            <v>52</v>
          </cell>
          <cell r="AG263">
            <v>395</v>
          </cell>
          <cell r="AH263">
            <v>796</v>
          </cell>
          <cell r="AI263">
            <v>484</v>
          </cell>
          <cell r="AJ263">
            <v>2.9647061759540318E-2</v>
          </cell>
          <cell r="AK263">
            <v>469</v>
          </cell>
          <cell r="AL263">
            <v>1692</v>
          </cell>
          <cell r="AM263">
            <v>1099</v>
          </cell>
          <cell r="AN263">
            <v>347</v>
          </cell>
          <cell r="AO263">
            <v>298</v>
          </cell>
          <cell r="AP263">
            <v>0.12005447272423601</v>
          </cell>
          <cell r="AQ263">
            <v>2668</v>
          </cell>
          <cell r="AR263">
            <v>3867</v>
          </cell>
          <cell r="AS263">
            <v>5546</v>
          </cell>
          <cell r="AT263">
            <v>6468</v>
          </cell>
          <cell r="AU263">
            <v>6060</v>
          </cell>
          <cell r="AV263">
            <v>-0.18543020826107204</v>
          </cell>
          <cell r="AW263">
            <v>-232</v>
          </cell>
          <cell r="AX263">
            <v>-289</v>
          </cell>
          <cell r="AY263">
            <v>293</v>
          </cell>
          <cell r="AZ263">
            <v>742</v>
          </cell>
          <cell r="BA263">
            <v>813</v>
          </cell>
          <cell r="BB263" t="str">
            <v>N/A</v>
          </cell>
          <cell r="BC263">
            <v>521</v>
          </cell>
          <cell r="BD263">
            <v>614</v>
          </cell>
          <cell r="BE263">
            <v>1159</v>
          </cell>
          <cell r="BF263">
            <v>4601</v>
          </cell>
          <cell r="BG263">
            <v>6666</v>
          </cell>
          <cell r="BH263">
            <v>8365</v>
          </cell>
          <cell r="BI263">
            <v>-0.479494160160928</v>
          </cell>
          <cell r="BJ263">
            <v>415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 t="str">
            <v>N/A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</row>
        <row r="264">
          <cell r="B264">
            <v>9200</v>
          </cell>
          <cell r="C264" t="str">
            <v>LifeCare Assurance Co</v>
          </cell>
          <cell r="D264" t="str">
            <v>S</v>
          </cell>
          <cell r="E264" t="str">
            <v>Other A&amp;H</v>
          </cell>
          <cell r="F264">
            <v>473</v>
          </cell>
          <cell r="G264">
            <v>13538</v>
          </cell>
          <cell r="H264">
            <v>7996</v>
          </cell>
          <cell r="I264">
            <v>6105</v>
          </cell>
          <cell r="J264">
            <v>4555</v>
          </cell>
          <cell r="K264">
            <v>3790</v>
          </cell>
          <cell r="L264">
            <v>0.37476613325639951</v>
          </cell>
          <cell r="M264">
            <v>8517</v>
          </cell>
          <cell r="N264">
            <v>4509</v>
          </cell>
          <cell r="O264">
            <v>3853</v>
          </cell>
          <cell r="P264">
            <v>2691</v>
          </cell>
          <cell r="Q264">
            <v>2777</v>
          </cell>
          <cell r="R264">
            <v>0.32335905048571756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 t="str">
            <v>N/A</v>
          </cell>
          <cell r="Y264">
            <v>506</v>
          </cell>
          <cell r="Z264">
            <v>322</v>
          </cell>
          <cell r="AA264">
            <v>218</v>
          </cell>
          <cell r="AB264">
            <v>190</v>
          </cell>
          <cell r="AC264">
            <v>116</v>
          </cell>
          <cell r="AD264">
            <v>0.44518395729081867</v>
          </cell>
          <cell r="AE264">
            <v>8858</v>
          </cell>
          <cell r="AF264">
            <v>6699</v>
          </cell>
          <cell r="AG264">
            <v>4758</v>
          </cell>
          <cell r="AH264">
            <v>3310</v>
          </cell>
          <cell r="AI264">
            <v>3057</v>
          </cell>
          <cell r="AJ264">
            <v>0.30469818824070843</v>
          </cell>
          <cell r="AK264">
            <v>3007</v>
          </cell>
          <cell r="AL264">
            <v>292</v>
          </cell>
          <cell r="AM264">
            <v>653</v>
          </cell>
          <cell r="AN264">
            <v>26</v>
          </cell>
          <cell r="AO264">
            <v>207</v>
          </cell>
          <cell r="AP264">
            <v>0.95227400085551728</v>
          </cell>
          <cell r="AQ264">
            <v>5655</v>
          </cell>
          <cell r="AR264">
            <v>3115</v>
          </cell>
          <cell r="AS264">
            <v>2792</v>
          </cell>
          <cell r="AT264">
            <v>2281</v>
          </cell>
          <cell r="AU264">
            <v>2498</v>
          </cell>
          <cell r="AV264">
            <v>0.22662000632368848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 t="str">
            <v>N/A</v>
          </cell>
          <cell r="BC264">
            <v>409</v>
          </cell>
          <cell r="BD264">
            <v>6745</v>
          </cell>
          <cell r="BE264">
            <v>4851</v>
          </cell>
          <cell r="BF264">
            <v>3168</v>
          </cell>
          <cell r="BG264">
            <v>2123</v>
          </cell>
          <cell r="BH264">
            <v>1383</v>
          </cell>
          <cell r="BI264">
            <v>0.48607231490129266</v>
          </cell>
          <cell r="BJ264">
            <v>415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 t="str">
            <v>N/A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</row>
        <row r="265">
          <cell r="B265">
            <v>6888</v>
          </cell>
          <cell r="C265" t="str">
            <v>Great Republic Life Ins Co</v>
          </cell>
          <cell r="D265" t="str">
            <v>S</v>
          </cell>
          <cell r="E265" t="str">
            <v>Other A&amp;H</v>
          </cell>
          <cell r="F265">
            <v>467</v>
          </cell>
          <cell r="G265">
            <v>14303</v>
          </cell>
          <cell r="H265">
            <v>13925</v>
          </cell>
          <cell r="I265">
            <v>12757</v>
          </cell>
          <cell r="J265">
            <v>15504</v>
          </cell>
          <cell r="K265">
            <v>13149</v>
          </cell>
          <cell r="L265">
            <v>2.1253606703849313E-2</v>
          </cell>
          <cell r="M265">
            <v>14020</v>
          </cell>
          <cell r="N265">
            <v>13611</v>
          </cell>
          <cell r="O265">
            <v>12484</v>
          </cell>
          <cell r="P265">
            <v>15006</v>
          </cell>
          <cell r="Q265">
            <v>12595</v>
          </cell>
          <cell r="R265">
            <v>2.7158490656346606E-2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 t="str">
            <v>N/A</v>
          </cell>
          <cell r="Y265">
            <v>836</v>
          </cell>
          <cell r="Z265">
            <v>717</v>
          </cell>
          <cell r="AA265">
            <v>958</v>
          </cell>
          <cell r="AB265">
            <v>831</v>
          </cell>
          <cell r="AC265">
            <v>627</v>
          </cell>
          <cell r="AD265">
            <v>7.4569931823541921E-2</v>
          </cell>
          <cell r="AE265">
            <v>929</v>
          </cell>
          <cell r="AF265">
            <v>797</v>
          </cell>
          <cell r="AG265">
            <v>943</v>
          </cell>
          <cell r="AH265">
            <v>994</v>
          </cell>
          <cell r="AI265">
            <v>951</v>
          </cell>
          <cell r="AJ265">
            <v>-5.8342452369750022E-3</v>
          </cell>
          <cell r="AK265">
            <v>-53</v>
          </cell>
          <cell r="AL265">
            <v>464</v>
          </cell>
          <cell r="AM265">
            <v>5027</v>
          </cell>
          <cell r="AN265">
            <v>-262</v>
          </cell>
          <cell r="AO265">
            <v>-655</v>
          </cell>
          <cell r="AP265">
            <v>-0.46665449111350776</v>
          </cell>
          <cell r="AQ265">
            <v>2142</v>
          </cell>
          <cell r="AR265">
            <v>2216</v>
          </cell>
          <cell r="AS265">
            <v>1729</v>
          </cell>
          <cell r="AT265">
            <v>2032</v>
          </cell>
          <cell r="AU265">
            <v>2324</v>
          </cell>
          <cell r="AV265">
            <v>-2.0181047509405591E-2</v>
          </cell>
          <cell r="AW265">
            <v>372</v>
          </cell>
          <cell r="AX265">
            <v>409</v>
          </cell>
          <cell r="AY265">
            <v>648</v>
          </cell>
          <cell r="AZ265">
            <v>981</v>
          </cell>
          <cell r="BA265">
            <v>1104</v>
          </cell>
          <cell r="BB265">
            <v>-0.23810790668121373</v>
          </cell>
          <cell r="BC265">
            <v>453</v>
          </cell>
          <cell r="BD265">
            <v>3357</v>
          </cell>
          <cell r="BE265">
            <v>3770</v>
          </cell>
          <cell r="BF265">
            <v>5667</v>
          </cell>
          <cell r="BG265">
            <v>6416</v>
          </cell>
          <cell r="BH265">
            <v>6338</v>
          </cell>
          <cell r="BI265">
            <v>-0.14690032481795068</v>
          </cell>
          <cell r="BJ265">
            <v>415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 t="str">
            <v>N/A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</row>
        <row r="266">
          <cell r="B266">
            <v>8982</v>
          </cell>
          <cell r="C266" t="str">
            <v>Dennis Life Ins Co</v>
          </cell>
          <cell r="D266" t="str">
            <v>S</v>
          </cell>
          <cell r="E266" t="str">
            <v>Credit Life</v>
          </cell>
          <cell r="F266">
            <v>468</v>
          </cell>
          <cell r="G266">
            <v>14270</v>
          </cell>
          <cell r="H266">
            <v>11863</v>
          </cell>
          <cell r="I266">
            <v>10629</v>
          </cell>
          <cell r="J266">
            <v>10192</v>
          </cell>
          <cell r="K266">
            <v>8003</v>
          </cell>
          <cell r="L266">
            <v>0.15556076852669778</v>
          </cell>
          <cell r="M266">
            <v>13917</v>
          </cell>
          <cell r="N266">
            <v>11562</v>
          </cell>
          <cell r="O266">
            <v>10406</v>
          </cell>
          <cell r="P266">
            <v>9977</v>
          </cell>
          <cell r="Q266">
            <v>7553</v>
          </cell>
          <cell r="R266">
            <v>0.16508211530798489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 t="str">
            <v>N/A</v>
          </cell>
          <cell r="Y266">
            <v>784</v>
          </cell>
          <cell r="Z266">
            <v>652</v>
          </cell>
          <cell r="AA266">
            <v>711</v>
          </cell>
          <cell r="AB266">
            <v>610</v>
          </cell>
          <cell r="AC266">
            <v>483</v>
          </cell>
          <cell r="AD266">
            <v>0.12873562650481277</v>
          </cell>
          <cell r="AE266">
            <v>14</v>
          </cell>
          <cell r="AF266">
            <v>30</v>
          </cell>
          <cell r="AG266">
            <v>26</v>
          </cell>
          <cell r="AH266">
            <v>26</v>
          </cell>
          <cell r="AI266">
            <v>12</v>
          </cell>
          <cell r="AJ266">
            <v>3.9289877625411772E-2</v>
          </cell>
          <cell r="AK266">
            <v>1588</v>
          </cell>
          <cell r="AL266">
            <v>1154</v>
          </cell>
          <cell r="AM266">
            <v>1945</v>
          </cell>
          <cell r="AN266">
            <v>693</v>
          </cell>
          <cell r="AO266">
            <v>628</v>
          </cell>
          <cell r="AP266">
            <v>0.26102214568975302</v>
          </cell>
          <cell r="AQ266">
            <v>10662</v>
          </cell>
          <cell r="AR266">
            <v>9185</v>
          </cell>
          <cell r="AS266">
            <v>8047</v>
          </cell>
          <cell r="AT266">
            <v>6085</v>
          </cell>
          <cell r="AU266">
            <v>5314</v>
          </cell>
          <cell r="AV266">
            <v>0.19015707327981649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 t="str">
            <v>N/A</v>
          </cell>
          <cell r="BC266">
            <v>458</v>
          </cell>
          <cell r="BD266">
            <v>3126</v>
          </cell>
          <cell r="BE266">
            <v>2616</v>
          </cell>
          <cell r="BF266">
            <v>762</v>
          </cell>
          <cell r="BG266">
            <v>3830</v>
          </cell>
          <cell r="BH266">
            <v>2809</v>
          </cell>
          <cell r="BI266">
            <v>2.7091910365960002E-2</v>
          </cell>
          <cell r="BJ266">
            <v>415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 t="str">
            <v>N/A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</row>
        <row r="267">
          <cell r="B267">
            <v>9769</v>
          </cell>
          <cell r="C267" t="str">
            <v>Travelers Protec Assoc of Amer</v>
          </cell>
          <cell r="D267" t="str">
            <v>F</v>
          </cell>
          <cell r="E267" t="str">
            <v>Multi-Line</v>
          </cell>
          <cell r="F267">
            <v>469</v>
          </cell>
          <cell r="G267">
            <v>14184</v>
          </cell>
          <cell r="H267">
            <v>14055</v>
          </cell>
          <cell r="I267">
            <v>14626</v>
          </cell>
          <cell r="J267">
            <v>15069</v>
          </cell>
          <cell r="K267">
            <v>15240</v>
          </cell>
          <cell r="L267">
            <v>-1.7792063786688381E-2</v>
          </cell>
          <cell r="M267">
            <v>13905</v>
          </cell>
          <cell r="N267">
            <v>13777</v>
          </cell>
          <cell r="O267">
            <v>14402</v>
          </cell>
          <cell r="P267">
            <v>14840</v>
          </cell>
          <cell r="Q267">
            <v>14959</v>
          </cell>
          <cell r="R267">
            <v>-1.8100344273429353E-2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 t="str">
            <v>N/A</v>
          </cell>
          <cell r="Y267">
            <v>845</v>
          </cell>
          <cell r="Z267">
            <v>864</v>
          </cell>
          <cell r="AA267">
            <v>780</v>
          </cell>
          <cell r="AB267">
            <v>803</v>
          </cell>
          <cell r="AC267">
            <v>640</v>
          </cell>
          <cell r="AD267">
            <v>7.1936807572227979E-2</v>
          </cell>
          <cell r="AE267">
            <v>1330</v>
          </cell>
          <cell r="AF267">
            <v>1392</v>
          </cell>
          <cell r="AG267">
            <v>1388</v>
          </cell>
          <cell r="AH267">
            <v>1483</v>
          </cell>
          <cell r="AI267">
            <v>1351</v>
          </cell>
          <cell r="AJ267">
            <v>-3.9088695886089252E-3</v>
          </cell>
          <cell r="AK267">
            <v>-145</v>
          </cell>
          <cell r="AL267">
            <v>-115</v>
          </cell>
          <cell r="AM267">
            <v>-310</v>
          </cell>
          <cell r="AN267">
            <v>-412</v>
          </cell>
          <cell r="AO267">
            <v>-371</v>
          </cell>
          <cell r="AP267">
            <v>-0.20932406074676418</v>
          </cell>
          <cell r="AQ267">
            <v>11971</v>
          </cell>
          <cell r="AR267">
            <v>12116</v>
          </cell>
          <cell r="AS267">
            <v>12230</v>
          </cell>
          <cell r="AT267">
            <v>12540</v>
          </cell>
          <cell r="AU267">
            <v>12952</v>
          </cell>
          <cell r="AV267">
            <v>-1.9498192133597138E-2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 t="str">
            <v>N/A</v>
          </cell>
          <cell r="BC267">
            <v>484</v>
          </cell>
          <cell r="BD267">
            <v>1950</v>
          </cell>
          <cell r="BE267">
            <v>1697</v>
          </cell>
          <cell r="BF267">
            <v>1934</v>
          </cell>
          <cell r="BG267">
            <v>2071</v>
          </cell>
          <cell r="BH267">
            <v>2144</v>
          </cell>
          <cell r="BI267">
            <v>-2.3432071313923775E-2</v>
          </cell>
          <cell r="BJ267">
            <v>415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 t="str">
            <v>N/A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</row>
        <row r="268">
          <cell r="B268">
            <v>70141</v>
          </cell>
          <cell r="C268" t="str">
            <v>Titus Group</v>
          </cell>
          <cell r="D268" t="str">
            <v>S</v>
          </cell>
          <cell r="E268" t="str">
            <v>Credit Life</v>
          </cell>
          <cell r="F268">
            <v>470</v>
          </cell>
          <cell r="G268">
            <v>14098</v>
          </cell>
          <cell r="H268">
            <v>13871</v>
          </cell>
          <cell r="I268">
            <v>12827</v>
          </cell>
          <cell r="J268">
            <v>12125</v>
          </cell>
          <cell r="K268">
            <v>11317</v>
          </cell>
          <cell r="L268">
            <v>5.646848799934745E-2</v>
          </cell>
          <cell r="M268">
            <v>13751</v>
          </cell>
          <cell r="N268">
            <v>13506</v>
          </cell>
          <cell r="O268">
            <v>12384</v>
          </cell>
          <cell r="P268">
            <v>11638</v>
          </cell>
          <cell r="Q268">
            <v>10831</v>
          </cell>
          <cell r="R268">
            <v>6.1491281735284231E-2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 t="str">
            <v>N/A</v>
          </cell>
          <cell r="Y268">
            <v>624</v>
          </cell>
          <cell r="Z268">
            <v>638</v>
          </cell>
          <cell r="AA268">
            <v>635</v>
          </cell>
          <cell r="AB268">
            <v>598</v>
          </cell>
          <cell r="AC268">
            <v>574</v>
          </cell>
          <cell r="AD268">
            <v>2.1099760483776792E-2</v>
          </cell>
          <cell r="AE268">
            <v>480</v>
          </cell>
          <cell r="AF268">
            <v>446</v>
          </cell>
          <cell r="AG268">
            <v>435</v>
          </cell>
          <cell r="AH268">
            <v>455</v>
          </cell>
          <cell r="AI268">
            <v>493</v>
          </cell>
          <cell r="AJ268">
            <v>-6.6585008215983956E-3</v>
          </cell>
          <cell r="AK268">
            <v>300</v>
          </cell>
          <cell r="AL268">
            <v>337</v>
          </cell>
          <cell r="AM268">
            <v>337</v>
          </cell>
          <cell r="AN268">
            <v>317</v>
          </cell>
          <cell r="AO268">
            <v>264</v>
          </cell>
          <cell r="AP268">
            <v>3.2474494492746378E-2</v>
          </cell>
          <cell r="AQ268">
            <v>11253</v>
          </cell>
          <cell r="AR268">
            <v>12732</v>
          </cell>
          <cell r="AS268">
            <v>11575</v>
          </cell>
          <cell r="AT268">
            <v>10792</v>
          </cell>
          <cell r="AU268">
            <v>10011</v>
          </cell>
          <cell r="AV268">
            <v>2.9669181696772299E-2</v>
          </cell>
          <cell r="AW268">
            <v>4793</v>
          </cell>
          <cell r="AX268">
            <v>4143</v>
          </cell>
          <cell r="AY268">
            <v>4090</v>
          </cell>
          <cell r="AZ268">
            <v>4712</v>
          </cell>
          <cell r="BA268">
            <v>4686</v>
          </cell>
          <cell r="BB268">
            <v>5.660254067850071E-3</v>
          </cell>
          <cell r="BC268">
            <v>532</v>
          </cell>
          <cell r="BD268">
            <v>337</v>
          </cell>
          <cell r="BE268">
            <v>384</v>
          </cell>
          <cell r="BF268">
            <v>517</v>
          </cell>
          <cell r="BG268">
            <v>573</v>
          </cell>
          <cell r="BH268">
            <v>581</v>
          </cell>
          <cell r="BI268">
            <v>-0.12730308220690345</v>
          </cell>
          <cell r="BJ268">
            <v>415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 t="str">
            <v>N/A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</row>
        <row r="269">
          <cell r="B269">
            <v>6346</v>
          </cell>
          <cell r="C269" t="str">
            <v>Equitable Reserve Association</v>
          </cell>
          <cell r="D269" t="str">
            <v>F</v>
          </cell>
          <cell r="E269" t="str">
            <v>Ord Life</v>
          </cell>
          <cell r="F269">
            <v>316</v>
          </cell>
          <cell r="G269">
            <v>91368</v>
          </cell>
          <cell r="H269">
            <v>89298</v>
          </cell>
          <cell r="I269">
            <v>91273</v>
          </cell>
          <cell r="J269">
            <v>88895</v>
          </cell>
          <cell r="K269">
            <v>85969</v>
          </cell>
          <cell r="L269">
            <v>1.5343658913307386E-2</v>
          </cell>
          <cell r="M269">
            <v>89625</v>
          </cell>
          <cell r="N269">
            <v>87619</v>
          </cell>
          <cell r="O269">
            <v>89494</v>
          </cell>
          <cell r="P269">
            <v>87233</v>
          </cell>
          <cell r="Q269">
            <v>84387</v>
          </cell>
          <cell r="R269">
            <v>1.5169135329715696E-2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 t="str">
            <v>N/A</v>
          </cell>
          <cell r="Y269">
            <v>5988</v>
          </cell>
          <cell r="Z269">
            <v>6159</v>
          </cell>
          <cell r="AA269">
            <v>6160</v>
          </cell>
          <cell r="AB269">
            <v>6080</v>
          </cell>
          <cell r="AC269">
            <v>5965</v>
          </cell>
          <cell r="AD269">
            <v>9.6256572119098461E-4</v>
          </cell>
          <cell r="AE269">
            <v>3391</v>
          </cell>
          <cell r="AF269">
            <v>3259</v>
          </cell>
          <cell r="AG269">
            <v>3069</v>
          </cell>
          <cell r="AH269">
            <v>2838</v>
          </cell>
          <cell r="AI269">
            <v>2867</v>
          </cell>
          <cell r="AJ269">
            <v>4.2857632960001724E-2</v>
          </cell>
          <cell r="AK269">
            <v>85</v>
          </cell>
          <cell r="AL269">
            <v>36</v>
          </cell>
          <cell r="AM269">
            <v>368</v>
          </cell>
          <cell r="AN269">
            <v>377</v>
          </cell>
          <cell r="AO269">
            <v>831</v>
          </cell>
          <cell r="AP269">
            <v>-0.43447152701720432</v>
          </cell>
          <cell r="AQ269">
            <v>19884</v>
          </cell>
          <cell r="AR269">
            <v>19954</v>
          </cell>
          <cell r="AS269">
            <v>19527</v>
          </cell>
          <cell r="AT269">
            <v>19284</v>
          </cell>
          <cell r="AU269">
            <v>20356</v>
          </cell>
          <cell r="AV269">
            <v>-5.8479141175087606E-3</v>
          </cell>
          <cell r="AW269">
            <v>5664</v>
          </cell>
          <cell r="AX269">
            <v>2292</v>
          </cell>
          <cell r="AY269">
            <v>2782</v>
          </cell>
          <cell r="AZ269">
            <v>2468</v>
          </cell>
          <cell r="BA269">
            <v>2186</v>
          </cell>
          <cell r="BB269">
            <v>0.26872726147760867</v>
          </cell>
          <cell r="BC269">
            <v>391</v>
          </cell>
          <cell r="BD269">
            <v>8876</v>
          </cell>
          <cell r="BE269">
            <v>5664</v>
          </cell>
          <cell r="BF269">
            <v>5932</v>
          </cell>
          <cell r="BG269">
            <v>5643</v>
          </cell>
          <cell r="BH269">
            <v>5423</v>
          </cell>
          <cell r="BI269">
            <v>0.13108286254830281</v>
          </cell>
          <cell r="BJ269">
            <v>212</v>
          </cell>
          <cell r="BK269">
            <v>2315</v>
          </cell>
          <cell r="BL269">
            <v>1539</v>
          </cell>
          <cell r="BM269">
            <v>1879</v>
          </cell>
          <cell r="BN269">
            <v>1447</v>
          </cell>
          <cell r="BO269">
            <v>1392</v>
          </cell>
          <cell r="BP269">
            <v>0.13560668392258204</v>
          </cell>
          <cell r="BQ269">
            <v>780</v>
          </cell>
          <cell r="BR269">
            <v>787</v>
          </cell>
          <cell r="BS269">
            <v>925</v>
          </cell>
          <cell r="BT269">
            <v>598</v>
          </cell>
          <cell r="BU269">
            <v>609</v>
          </cell>
          <cell r="BV269">
            <v>1535</v>
          </cell>
          <cell r="BW269">
            <v>752</v>
          </cell>
          <cell r="BX269">
            <v>954</v>
          </cell>
          <cell r="BY269">
            <v>849</v>
          </cell>
          <cell r="BZ269">
            <v>783</v>
          </cell>
        </row>
        <row r="270">
          <cell r="B270">
            <v>9097</v>
          </cell>
          <cell r="C270" t="str">
            <v>American Creditors Life Ins Co</v>
          </cell>
          <cell r="D270" t="str">
            <v>S</v>
          </cell>
          <cell r="E270" t="str">
            <v>Credit A&amp;H</v>
          </cell>
          <cell r="F270">
            <v>472</v>
          </cell>
          <cell r="G270">
            <v>13545</v>
          </cell>
          <cell r="H270">
            <v>12730</v>
          </cell>
          <cell r="I270">
            <v>11430</v>
          </cell>
          <cell r="J270">
            <v>10598</v>
          </cell>
          <cell r="K270">
            <v>10080</v>
          </cell>
          <cell r="L270">
            <v>7.666258035512824E-2</v>
          </cell>
          <cell r="M270">
            <v>13355</v>
          </cell>
          <cell r="N270">
            <v>12349</v>
          </cell>
          <cell r="O270">
            <v>10911</v>
          </cell>
          <cell r="P270">
            <v>10300</v>
          </cell>
          <cell r="Q270">
            <v>9858</v>
          </cell>
          <cell r="R270">
            <v>7.8856716473247199E-2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 t="str">
            <v>N/A</v>
          </cell>
          <cell r="Y270">
            <v>747</v>
          </cell>
          <cell r="Z270">
            <v>763</v>
          </cell>
          <cell r="AA270">
            <v>696</v>
          </cell>
          <cell r="AB270">
            <v>698</v>
          </cell>
          <cell r="AC270">
            <v>555</v>
          </cell>
          <cell r="AD270">
            <v>7.7102179483905131E-2</v>
          </cell>
          <cell r="AE270">
            <v>309</v>
          </cell>
          <cell r="AF270">
            <v>291</v>
          </cell>
          <cell r="AG270">
            <v>295</v>
          </cell>
          <cell r="AH270">
            <v>163</v>
          </cell>
          <cell r="AI270">
            <v>165</v>
          </cell>
          <cell r="AJ270">
            <v>0.16981890028666677</v>
          </cell>
          <cell r="AK270">
            <v>-3</v>
          </cell>
          <cell r="AL270">
            <v>289</v>
          </cell>
          <cell r="AM270">
            <v>-303</v>
          </cell>
          <cell r="AN270">
            <v>426</v>
          </cell>
          <cell r="AO270">
            <v>430</v>
          </cell>
          <cell r="AP270" t="str">
            <v>N/A</v>
          </cell>
          <cell r="AQ270">
            <v>5396</v>
          </cell>
          <cell r="AR270">
            <v>5430</v>
          </cell>
          <cell r="AS270">
            <v>5188</v>
          </cell>
          <cell r="AT270">
            <v>5538</v>
          </cell>
          <cell r="AU270">
            <v>5131</v>
          </cell>
          <cell r="AV270">
            <v>1.2668920957276819E-2</v>
          </cell>
          <cell r="AW270">
            <v>2827</v>
          </cell>
          <cell r="AX270">
            <v>2861</v>
          </cell>
          <cell r="AY270">
            <v>2762</v>
          </cell>
          <cell r="AZ270">
            <v>1402</v>
          </cell>
          <cell r="BA270">
            <v>1547</v>
          </cell>
          <cell r="BB270">
            <v>0.16267644403859699</v>
          </cell>
          <cell r="BC270">
            <v>468</v>
          </cell>
          <cell r="BD270">
            <v>2741</v>
          </cell>
          <cell r="BE270">
            <v>2650</v>
          </cell>
          <cell r="BF270">
            <v>2599</v>
          </cell>
          <cell r="BG270">
            <v>1368</v>
          </cell>
          <cell r="BH270">
            <v>1530</v>
          </cell>
          <cell r="BI270">
            <v>0.15692285643544746</v>
          </cell>
          <cell r="BJ270">
            <v>415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 t="str">
            <v>N/A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</row>
        <row r="271">
          <cell r="B271">
            <v>6867</v>
          </cell>
          <cell r="C271" t="str">
            <v>Old Surety Life Ins Co</v>
          </cell>
          <cell r="D271" t="str">
            <v>S</v>
          </cell>
          <cell r="E271" t="str">
            <v>Other A&amp;H</v>
          </cell>
          <cell r="F271">
            <v>474</v>
          </cell>
          <cell r="G271">
            <v>13503</v>
          </cell>
          <cell r="H271">
            <v>13285</v>
          </cell>
          <cell r="I271">
            <v>12727</v>
          </cell>
          <cell r="J271">
            <v>12344</v>
          </cell>
          <cell r="K271">
            <v>12216</v>
          </cell>
          <cell r="L271">
            <v>2.5357496408421196E-2</v>
          </cell>
          <cell r="M271">
            <v>12871</v>
          </cell>
          <cell r="N271">
            <v>12740</v>
          </cell>
          <cell r="O271">
            <v>12120</v>
          </cell>
          <cell r="P271">
            <v>11959</v>
          </cell>
          <cell r="Q271">
            <v>11832</v>
          </cell>
          <cell r="R271">
            <v>2.1265197459542726E-2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 t="str">
            <v>N/A</v>
          </cell>
          <cell r="Y271">
            <v>899</v>
          </cell>
          <cell r="Z271">
            <v>845</v>
          </cell>
          <cell r="AA271">
            <v>753</v>
          </cell>
          <cell r="AB271">
            <v>747</v>
          </cell>
          <cell r="AC271">
            <v>730</v>
          </cell>
          <cell r="AD271">
            <v>5.3438552001192421E-2</v>
          </cell>
          <cell r="AE271">
            <v>1490</v>
          </cell>
          <cell r="AF271">
            <v>1461</v>
          </cell>
          <cell r="AG271">
            <v>1565</v>
          </cell>
          <cell r="AH271">
            <v>1511</v>
          </cell>
          <cell r="AI271">
            <v>1525</v>
          </cell>
          <cell r="AJ271">
            <v>-5.7877585427910071E-3</v>
          </cell>
          <cell r="AK271">
            <v>600</v>
          </cell>
          <cell r="AL271">
            <v>598</v>
          </cell>
          <cell r="AM271">
            <v>408</v>
          </cell>
          <cell r="AN271">
            <v>559</v>
          </cell>
          <cell r="AO271">
            <v>904</v>
          </cell>
          <cell r="AP271">
            <v>-9.7399218984188671E-2</v>
          </cell>
          <cell r="AQ271">
            <v>4002</v>
          </cell>
          <cell r="AR271">
            <v>3891</v>
          </cell>
          <cell r="AS271">
            <v>3769</v>
          </cell>
          <cell r="AT271">
            <v>3601</v>
          </cell>
          <cell r="AU271">
            <v>3440</v>
          </cell>
          <cell r="AV271">
            <v>3.8555381420785344E-2</v>
          </cell>
          <cell r="AW271">
            <v>2111</v>
          </cell>
          <cell r="AX271">
            <v>2147</v>
          </cell>
          <cell r="AY271">
            <v>1626</v>
          </cell>
          <cell r="AZ271">
            <v>1155</v>
          </cell>
          <cell r="BA271">
            <v>1647</v>
          </cell>
          <cell r="BB271">
            <v>6.4017224701523989E-2</v>
          </cell>
          <cell r="BC271">
            <v>389</v>
          </cell>
          <cell r="BD271">
            <v>8982</v>
          </cell>
          <cell r="BE271">
            <v>7589</v>
          </cell>
          <cell r="BF271">
            <v>6131</v>
          </cell>
          <cell r="BG271">
            <v>5354</v>
          </cell>
          <cell r="BH271">
            <v>5660</v>
          </cell>
          <cell r="BI271">
            <v>0.12237802452834681</v>
          </cell>
          <cell r="BJ271">
            <v>392</v>
          </cell>
          <cell r="BK271">
            <v>14</v>
          </cell>
          <cell r="BL271">
            <v>24</v>
          </cell>
          <cell r="BM271">
            <v>48</v>
          </cell>
          <cell r="BN271">
            <v>71</v>
          </cell>
          <cell r="BO271">
            <v>112</v>
          </cell>
          <cell r="BP271">
            <v>-0.40539644249863949</v>
          </cell>
          <cell r="BQ271">
            <v>14</v>
          </cell>
          <cell r="BR271">
            <v>24</v>
          </cell>
          <cell r="BS271">
            <v>48</v>
          </cell>
          <cell r="BT271">
            <v>71</v>
          </cell>
          <cell r="BU271">
            <v>112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</row>
        <row r="272">
          <cell r="B272">
            <v>68104</v>
          </cell>
          <cell r="C272" t="str">
            <v>Benicorp Ins Co</v>
          </cell>
          <cell r="D272" t="str">
            <v>S</v>
          </cell>
          <cell r="E272" t="str">
            <v>Group A&amp;H</v>
          </cell>
          <cell r="F272">
            <v>481</v>
          </cell>
          <cell r="G272">
            <v>12873</v>
          </cell>
          <cell r="H272">
            <v>8170</v>
          </cell>
          <cell r="I272">
            <v>7482</v>
          </cell>
          <cell r="J272">
            <v>6855</v>
          </cell>
          <cell r="K272">
            <v>7597</v>
          </cell>
          <cell r="L272">
            <v>0.14093107958770829</v>
          </cell>
          <cell r="M272">
            <v>11943</v>
          </cell>
          <cell r="N272">
            <v>7358</v>
          </cell>
          <cell r="O272">
            <v>6510</v>
          </cell>
          <cell r="P272">
            <v>6512</v>
          </cell>
          <cell r="Q272">
            <v>7214</v>
          </cell>
          <cell r="R272">
            <v>0.13431669358006784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 t="str">
            <v>N/A</v>
          </cell>
          <cell r="Y272">
            <v>498</v>
          </cell>
          <cell r="Z272">
            <v>395</v>
          </cell>
          <cell r="AA272">
            <v>400</v>
          </cell>
          <cell r="AB272">
            <v>413</v>
          </cell>
          <cell r="AC272">
            <v>426</v>
          </cell>
          <cell r="AD272">
            <v>3.9812265263390378E-2</v>
          </cell>
          <cell r="AE272">
            <v>3802</v>
          </cell>
          <cell r="AF272">
            <v>3193</v>
          </cell>
          <cell r="AG272">
            <v>2473</v>
          </cell>
          <cell r="AH272">
            <v>2085</v>
          </cell>
          <cell r="AI272">
            <v>1944</v>
          </cell>
          <cell r="AJ272">
            <v>0.18257573341807895</v>
          </cell>
          <cell r="AK272">
            <v>921</v>
          </cell>
          <cell r="AL272">
            <v>70</v>
          </cell>
          <cell r="AM272">
            <v>-848</v>
          </cell>
          <cell r="AN272">
            <v>-520</v>
          </cell>
          <cell r="AO272">
            <v>636</v>
          </cell>
          <cell r="AP272">
            <v>9.6984847173119892E-2</v>
          </cell>
          <cell r="AQ272">
            <v>5556</v>
          </cell>
          <cell r="AR272">
            <v>3938</v>
          </cell>
          <cell r="AS272">
            <v>3849</v>
          </cell>
          <cell r="AT272">
            <v>4696</v>
          </cell>
          <cell r="AU272">
            <v>5371</v>
          </cell>
          <cell r="AV272">
            <v>8.5020170827620582E-3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 t="str">
            <v>N/A</v>
          </cell>
          <cell r="BC272">
            <v>296</v>
          </cell>
          <cell r="BD272">
            <v>24870</v>
          </cell>
          <cell r="BE272">
            <v>16736</v>
          </cell>
          <cell r="BF272">
            <v>11695</v>
          </cell>
          <cell r="BG272">
            <v>9440</v>
          </cell>
          <cell r="BH272">
            <v>8917</v>
          </cell>
          <cell r="BI272">
            <v>0.29230270881436521</v>
          </cell>
          <cell r="BJ272">
            <v>415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 t="str">
            <v>N/A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</row>
        <row r="273">
          <cell r="B273">
            <v>70061</v>
          </cell>
          <cell r="C273" t="str">
            <v>Union Life Group</v>
          </cell>
          <cell r="D273" t="str">
            <v>S</v>
          </cell>
          <cell r="E273" t="str">
            <v>Credit Life</v>
          </cell>
          <cell r="F273">
            <v>475</v>
          </cell>
          <cell r="G273">
            <v>13497</v>
          </cell>
          <cell r="H273">
            <v>12569</v>
          </cell>
          <cell r="I273">
            <v>11649</v>
          </cell>
          <cell r="J273">
            <v>10872</v>
          </cell>
          <cell r="K273">
            <v>9209</v>
          </cell>
          <cell r="L273">
            <v>0.10028753703107349</v>
          </cell>
          <cell r="M273">
            <v>13078</v>
          </cell>
          <cell r="N273">
            <v>12053</v>
          </cell>
          <cell r="O273">
            <v>11369</v>
          </cell>
          <cell r="P273">
            <v>10618</v>
          </cell>
          <cell r="Q273">
            <v>8995</v>
          </cell>
          <cell r="R273">
            <v>9.8082679599533415E-2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 t="str">
            <v>N/A</v>
          </cell>
          <cell r="Y273">
            <v>513</v>
          </cell>
          <cell r="Z273">
            <v>508</v>
          </cell>
          <cell r="AA273">
            <v>487</v>
          </cell>
          <cell r="AB273">
            <v>454</v>
          </cell>
          <cell r="AC273">
            <v>369</v>
          </cell>
          <cell r="AD273">
            <v>8.5857285923142249E-2</v>
          </cell>
          <cell r="AE273">
            <v>906</v>
          </cell>
          <cell r="AF273">
            <v>906</v>
          </cell>
          <cell r="AG273">
            <v>861</v>
          </cell>
          <cell r="AH273">
            <v>780</v>
          </cell>
          <cell r="AI273">
            <v>708</v>
          </cell>
          <cell r="AJ273">
            <v>6.3588750043841721E-2</v>
          </cell>
          <cell r="AK273">
            <v>672</v>
          </cell>
          <cell r="AL273">
            <v>719</v>
          </cell>
          <cell r="AM273">
            <v>846</v>
          </cell>
          <cell r="AN273">
            <v>413</v>
          </cell>
          <cell r="AO273">
            <v>686</v>
          </cell>
          <cell r="AP273">
            <v>-5.141558506544598E-3</v>
          </cell>
          <cell r="AQ273">
            <v>4325</v>
          </cell>
          <cell r="AR273">
            <v>4124</v>
          </cell>
          <cell r="AS273">
            <v>3385</v>
          </cell>
          <cell r="AT273">
            <v>3087</v>
          </cell>
          <cell r="AU273">
            <v>2665</v>
          </cell>
          <cell r="AV273">
            <v>0.12868362574288122</v>
          </cell>
          <cell r="AW273">
            <v>6151</v>
          </cell>
          <cell r="AX273">
            <v>6525</v>
          </cell>
          <cell r="AY273">
            <v>6889</v>
          </cell>
          <cell r="AZ273">
            <v>7086</v>
          </cell>
          <cell r="BA273">
            <v>5340</v>
          </cell>
          <cell r="BB273">
            <v>3.5979394658301182E-2</v>
          </cell>
          <cell r="BC273">
            <v>421</v>
          </cell>
          <cell r="BD273">
            <v>5176</v>
          </cell>
          <cell r="BE273">
            <v>5386</v>
          </cell>
          <cell r="BF273">
            <v>5800</v>
          </cell>
          <cell r="BG273">
            <v>6096</v>
          </cell>
          <cell r="BH273">
            <v>4598</v>
          </cell>
          <cell r="BI273">
            <v>3.0045300883213576E-2</v>
          </cell>
          <cell r="BJ273">
            <v>413</v>
          </cell>
          <cell r="BK273">
            <v>1</v>
          </cell>
          <cell r="BL273">
            <v>1</v>
          </cell>
          <cell r="BM273">
            <v>0</v>
          </cell>
          <cell r="BN273">
            <v>0</v>
          </cell>
          <cell r="BO273">
            <v>0</v>
          </cell>
          <cell r="BP273" t="str">
            <v>N/A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1</v>
          </cell>
          <cell r="BW273">
            <v>1</v>
          </cell>
          <cell r="BX273">
            <v>0</v>
          </cell>
          <cell r="BY273">
            <v>0</v>
          </cell>
          <cell r="BZ273">
            <v>0</v>
          </cell>
        </row>
        <row r="274">
          <cell r="B274">
            <v>70371</v>
          </cell>
          <cell r="C274" t="str">
            <v>American Union Group</v>
          </cell>
          <cell r="D274" t="str">
            <v>S</v>
          </cell>
          <cell r="E274" t="str">
            <v>Other A&amp;H</v>
          </cell>
          <cell r="F274">
            <v>476</v>
          </cell>
          <cell r="G274">
            <v>13493</v>
          </cell>
          <cell r="H274">
            <v>30109</v>
          </cell>
          <cell r="I274">
            <v>21536</v>
          </cell>
          <cell r="J274">
            <v>28780</v>
          </cell>
          <cell r="K274">
            <v>49099</v>
          </cell>
          <cell r="L274">
            <v>-0.27596598733904087</v>
          </cell>
          <cell r="M274">
            <v>15345</v>
          </cell>
          <cell r="N274">
            <v>28538</v>
          </cell>
          <cell r="O274">
            <v>19898</v>
          </cell>
          <cell r="P274">
            <v>26266</v>
          </cell>
          <cell r="Q274">
            <v>47415</v>
          </cell>
          <cell r="R274">
            <v>-0.24575440150582853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 t="str">
            <v>N/A</v>
          </cell>
          <cell r="Y274">
            <v>1213</v>
          </cell>
          <cell r="Z274">
            <v>835</v>
          </cell>
          <cell r="AA274">
            <v>1262</v>
          </cell>
          <cell r="AB274">
            <v>1109</v>
          </cell>
          <cell r="AC274">
            <v>2399</v>
          </cell>
          <cell r="AD274">
            <v>-0.15674749843911676</v>
          </cell>
          <cell r="AE274">
            <v>5477</v>
          </cell>
          <cell r="AF274">
            <v>4878</v>
          </cell>
          <cell r="AG274">
            <v>3958</v>
          </cell>
          <cell r="AH274">
            <v>4152</v>
          </cell>
          <cell r="AI274">
            <v>4424</v>
          </cell>
          <cell r="AJ274">
            <v>5.4828622279154582E-2</v>
          </cell>
          <cell r="AK274">
            <v>-2505</v>
          </cell>
          <cell r="AL274">
            <v>324</v>
          </cell>
          <cell r="AM274">
            <v>2693</v>
          </cell>
          <cell r="AN274">
            <v>7230</v>
          </cell>
          <cell r="AO274">
            <v>11116</v>
          </cell>
          <cell r="AP274" t="str">
            <v>N/A</v>
          </cell>
          <cell r="AQ274">
            <v>3201</v>
          </cell>
          <cell r="AR274">
            <v>18724</v>
          </cell>
          <cell r="AS274">
            <v>10959</v>
          </cell>
          <cell r="AT274">
            <v>13793</v>
          </cell>
          <cell r="AU274">
            <v>34724</v>
          </cell>
          <cell r="AV274">
            <v>-0.44898428941951374</v>
          </cell>
          <cell r="AW274">
            <v>2210</v>
          </cell>
          <cell r="AX274">
            <v>229</v>
          </cell>
          <cell r="AY274">
            <v>254</v>
          </cell>
          <cell r="AZ274">
            <v>923</v>
          </cell>
          <cell r="BA274">
            <v>4007</v>
          </cell>
          <cell r="BB274">
            <v>-0.13822630624230203</v>
          </cell>
          <cell r="BC274">
            <v>303</v>
          </cell>
          <cell r="BD274">
            <v>23188</v>
          </cell>
          <cell r="BE274">
            <v>18958</v>
          </cell>
          <cell r="BF274">
            <v>19214</v>
          </cell>
          <cell r="BG274">
            <v>20836</v>
          </cell>
          <cell r="BH274">
            <v>22564</v>
          </cell>
          <cell r="BI274">
            <v>6.8431046694430193E-3</v>
          </cell>
          <cell r="BJ274">
            <v>395</v>
          </cell>
          <cell r="BK274">
            <v>10</v>
          </cell>
          <cell r="BL274">
            <v>4</v>
          </cell>
          <cell r="BM274">
            <v>4</v>
          </cell>
          <cell r="BN274">
            <v>-1607</v>
          </cell>
          <cell r="BO274">
            <v>4007</v>
          </cell>
          <cell r="BP274">
            <v>-0.77649092336492731</v>
          </cell>
          <cell r="BQ274">
            <v>10</v>
          </cell>
          <cell r="BR274">
            <v>4</v>
          </cell>
          <cell r="BS274">
            <v>4</v>
          </cell>
          <cell r="BT274">
            <v>-1607</v>
          </cell>
          <cell r="BU274">
            <v>7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4000</v>
          </cell>
        </row>
        <row r="275">
          <cell r="B275">
            <v>8629</v>
          </cell>
          <cell r="C275" t="str">
            <v>Lifeguard Life Insurance Co</v>
          </cell>
          <cell r="D275" t="str">
            <v>S</v>
          </cell>
          <cell r="E275" t="str">
            <v>Group A&amp;H</v>
          </cell>
          <cell r="F275">
            <v>477</v>
          </cell>
          <cell r="G275">
            <v>13489</v>
          </cell>
          <cell r="H275">
            <v>12332</v>
          </cell>
          <cell r="I275">
            <v>10725</v>
          </cell>
          <cell r="J275">
            <v>8571</v>
          </cell>
          <cell r="K275">
            <v>0</v>
          </cell>
          <cell r="L275" t="str">
            <v>N/A</v>
          </cell>
          <cell r="M275">
            <v>12146</v>
          </cell>
          <cell r="N275">
            <v>11402</v>
          </cell>
          <cell r="O275">
            <v>9970</v>
          </cell>
          <cell r="P275">
            <v>8087</v>
          </cell>
          <cell r="Q275">
            <v>0</v>
          </cell>
          <cell r="R275" t="str">
            <v>N/A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 t="str">
            <v>N/A</v>
          </cell>
          <cell r="Y275">
            <v>658</v>
          </cell>
          <cell r="Z275">
            <v>567</v>
          </cell>
          <cell r="AA275">
            <v>435</v>
          </cell>
          <cell r="AB275">
            <v>293</v>
          </cell>
          <cell r="AC275">
            <v>0</v>
          </cell>
          <cell r="AD275" t="str">
            <v>N/A</v>
          </cell>
          <cell r="AE275">
            <v>759</v>
          </cell>
          <cell r="AF275">
            <v>369</v>
          </cell>
          <cell r="AG275">
            <v>298</v>
          </cell>
          <cell r="AH275">
            <v>228</v>
          </cell>
          <cell r="AI275">
            <v>0</v>
          </cell>
          <cell r="AJ275" t="str">
            <v>N/A</v>
          </cell>
          <cell r="AK275">
            <v>1428</v>
          </cell>
          <cell r="AL275">
            <v>1456</v>
          </cell>
          <cell r="AM275">
            <v>354</v>
          </cell>
          <cell r="AN275">
            <v>342</v>
          </cell>
          <cell r="AO275">
            <v>0</v>
          </cell>
          <cell r="AP275" t="str">
            <v>N/A</v>
          </cell>
          <cell r="AQ275">
            <v>11841</v>
          </cell>
          <cell r="AR275">
            <v>10405</v>
          </cell>
          <cell r="AS275">
            <v>8928</v>
          </cell>
          <cell r="AT275">
            <v>8012</v>
          </cell>
          <cell r="AU275">
            <v>0</v>
          </cell>
          <cell r="AV275" t="str">
            <v>N/A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 t="str">
            <v>N/A</v>
          </cell>
          <cell r="BC275">
            <v>383</v>
          </cell>
          <cell r="BD275">
            <v>9391</v>
          </cell>
          <cell r="BE275">
            <v>6080</v>
          </cell>
          <cell r="BF275">
            <v>4993</v>
          </cell>
          <cell r="BG275">
            <v>2919</v>
          </cell>
          <cell r="BH275">
            <v>0</v>
          </cell>
          <cell r="BI275" t="str">
            <v>N/A</v>
          </cell>
          <cell r="BJ275">
            <v>415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 t="str">
            <v>N/A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</row>
        <row r="276">
          <cell r="B276">
            <v>60107</v>
          </cell>
          <cell r="C276" t="str">
            <v>Arbella Life and Health Inc Co</v>
          </cell>
          <cell r="D276" t="str">
            <v>S</v>
          </cell>
          <cell r="E276" t="str">
            <v>Group A&amp;H</v>
          </cell>
          <cell r="F276">
            <v>478</v>
          </cell>
          <cell r="G276">
            <v>13432</v>
          </cell>
          <cell r="H276">
            <v>12917</v>
          </cell>
          <cell r="I276">
            <v>10880</v>
          </cell>
          <cell r="J276">
            <v>8440</v>
          </cell>
          <cell r="K276">
            <v>0</v>
          </cell>
          <cell r="L276" t="str">
            <v>N/A</v>
          </cell>
          <cell r="M276">
            <v>11553</v>
          </cell>
          <cell r="N276">
            <v>11860</v>
          </cell>
          <cell r="O276">
            <v>10761</v>
          </cell>
          <cell r="P276">
            <v>8412</v>
          </cell>
          <cell r="Q276">
            <v>0</v>
          </cell>
          <cell r="R276" t="str">
            <v>N/A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 t="str">
            <v>N/A</v>
          </cell>
          <cell r="Y276">
            <v>442</v>
          </cell>
          <cell r="Z276">
            <v>522</v>
          </cell>
          <cell r="AA276">
            <v>479</v>
          </cell>
          <cell r="AB276">
            <v>252</v>
          </cell>
          <cell r="AC276">
            <v>0</v>
          </cell>
          <cell r="AD276" t="str">
            <v>N/A</v>
          </cell>
          <cell r="AE276">
            <v>3159</v>
          </cell>
          <cell r="AF276">
            <v>3603</v>
          </cell>
          <cell r="AG276">
            <v>2136</v>
          </cell>
          <cell r="AH276">
            <v>654</v>
          </cell>
          <cell r="AI276">
            <v>0</v>
          </cell>
          <cell r="AJ276" t="str">
            <v>N/A</v>
          </cell>
          <cell r="AK276">
            <v>-1229</v>
          </cell>
          <cell r="AL276">
            <v>-169</v>
          </cell>
          <cell r="AM276">
            <v>-103</v>
          </cell>
          <cell r="AN276">
            <v>-178</v>
          </cell>
          <cell r="AO276">
            <v>0</v>
          </cell>
          <cell r="AP276" t="str">
            <v>N/A</v>
          </cell>
          <cell r="AQ276">
            <v>6051</v>
          </cell>
          <cell r="AR276">
            <v>7322</v>
          </cell>
          <cell r="AS276">
            <v>7647</v>
          </cell>
          <cell r="AT276">
            <v>7822</v>
          </cell>
          <cell r="AU276">
            <v>0</v>
          </cell>
          <cell r="AV276" t="str">
            <v>N/A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 t="str">
            <v>N/A</v>
          </cell>
          <cell r="BC276">
            <v>313</v>
          </cell>
          <cell r="BD276">
            <v>20985</v>
          </cell>
          <cell r="BE276">
            <v>19477</v>
          </cell>
          <cell r="BF276">
            <v>11189</v>
          </cell>
          <cell r="BG276">
            <v>819</v>
          </cell>
          <cell r="BH276">
            <v>0</v>
          </cell>
          <cell r="BI276" t="str">
            <v>N/A</v>
          </cell>
          <cell r="BJ276">
            <v>415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 t="str">
            <v>N/A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</row>
        <row r="277">
          <cell r="B277">
            <v>7349</v>
          </cell>
          <cell r="C277" t="str">
            <v>Zale Life Ins Co</v>
          </cell>
          <cell r="D277" t="str">
            <v>S</v>
          </cell>
          <cell r="E277" t="str">
            <v>Multi-Line</v>
          </cell>
          <cell r="F277">
            <v>479</v>
          </cell>
          <cell r="G277">
            <v>13155</v>
          </cell>
          <cell r="H277">
            <v>11985</v>
          </cell>
          <cell r="I277">
            <v>11325</v>
          </cell>
          <cell r="J277">
            <v>10964</v>
          </cell>
          <cell r="K277">
            <v>10008</v>
          </cell>
          <cell r="L277">
            <v>7.0744590390397072E-2</v>
          </cell>
          <cell r="M277">
            <v>12815</v>
          </cell>
          <cell r="N277">
            <v>11673</v>
          </cell>
          <cell r="O277">
            <v>10994</v>
          </cell>
          <cell r="P277">
            <v>10662</v>
          </cell>
          <cell r="Q277">
            <v>9731</v>
          </cell>
          <cell r="R277">
            <v>7.1248642260252321E-2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 t="str">
            <v>N/A</v>
          </cell>
          <cell r="Y277">
            <v>511</v>
          </cell>
          <cell r="Z277">
            <v>462</v>
          </cell>
          <cell r="AA277">
            <v>474</v>
          </cell>
          <cell r="AB277">
            <v>472</v>
          </cell>
          <cell r="AC277">
            <v>439</v>
          </cell>
          <cell r="AD277">
            <v>3.8697520657744192E-2</v>
          </cell>
          <cell r="AE277">
            <v>202</v>
          </cell>
          <cell r="AF277">
            <v>196</v>
          </cell>
          <cell r="AG277">
            <v>174</v>
          </cell>
          <cell r="AH277">
            <v>200</v>
          </cell>
          <cell r="AI277">
            <v>169</v>
          </cell>
          <cell r="AJ277">
            <v>4.5601424413127506E-2</v>
          </cell>
          <cell r="AK277">
            <v>1669</v>
          </cell>
          <cell r="AL277">
            <v>810</v>
          </cell>
          <cell r="AM277">
            <v>1050</v>
          </cell>
          <cell r="AN277">
            <v>1024</v>
          </cell>
          <cell r="AO277">
            <v>798</v>
          </cell>
          <cell r="AP277">
            <v>0.20257829558648954</v>
          </cell>
          <cell r="AQ277">
            <v>9545</v>
          </cell>
          <cell r="AR277">
            <v>8079</v>
          </cell>
          <cell r="AS277">
            <v>7375</v>
          </cell>
          <cell r="AT277">
            <v>6728</v>
          </cell>
          <cell r="AU277">
            <v>6102</v>
          </cell>
          <cell r="AV277">
            <v>0.11834533978561376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1</v>
          </cell>
          <cell r="BB277">
            <v>-0.999</v>
          </cell>
          <cell r="BC277">
            <v>481</v>
          </cell>
          <cell r="BD277">
            <v>2048</v>
          </cell>
          <cell r="BE277">
            <v>1814</v>
          </cell>
          <cell r="BF277">
            <v>1788</v>
          </cell>
          <cell r="BG277">
            <v>1930</v>
          </cell>
          <cell r="BH277">
            <v>1712</v>
          </cell>
          <cell r="BI277">
            <v>4.5819048994356952E-2</v>
          </cell>
          <cell r="BJ277">
            <v>415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1</v>
          </cell>
          <cell r="BP277">
            <v>-0.999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1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</row>
        <row r="278">
          <cell r="B278">
            <v>9485</v>
          </cell>
          <cell r="C278" t="str">
            <v>NAP Life Ins Co</v>
          </cell>
          <cell r="D278" t="str">
            <v>S</v>
          </cell>
          <cell r="E278" t="str">
            <v>Group Ann</v>
          </cell>
          <cell r="F278">
            <v>480</v>
          </cell>
          <cell r="G278">
            <v>12954</v>
          </cell>
          <cell r="H278">
            <v>15940</v>
          </cell>
          <cell r="I278">
            <v>15446</v>
          </cell>
          <cell r="J278">
            <v>13518</v>
          </cell>
          <cell r="K278">
            <v>15152</v>
          </cell>
          <cell r="L278">
            <v>-3.8424293285853763E-2</v>
          </cell>
          <cell r="M278">
            <v>5389</v>
          </cell>
          <cell r="N278">
            <v>6967</v>
          </cell>
          <cell r="O278">
            <v>3781</v>
          </cell>
          <cell r="P278">
            <v>2495</v>
          </cell>
          <cell r="Q278">
            <v>1907</v>
          </cell>
          <cell r="R278">
            <v>0.29655030788140929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 t="str">
            <v>N/A</v>
          </cell>
          <cell r="Y278">
            <v>3604</v>
          </cell>
          <cell r="Z278">
            <v>4113</v>
          </cell>
          <cell r="AA278">
            <v>2870</v>
          </cell>
          <cell r="AB278">
            <v>2028</v>
          </cell>
          <cell r="AC278">
            <v>1339</v>
          </cell>
          <cell r="AD278">
            <v>0.28085819518588956</v>
          </cell>
          <cell r="AE278">
            <v>67</v>
          </cell>
          <cell r="AF278">
            <v>60</v>
          </cell>
          <cell r="AG278">
            <v>70</v>
          </cell>
          <cell r="AH278">
            <v>46</v>
          </cell>
          <cell r="AI278">
            <v>0</v>
          </cell>
          <cell r="AJ278" t="str">
            <v>N/A</v>
          </cell>
          <cell r="AK278">
            <v>3067</v>
          </cell>
          <cell r="AL278">
            <v>-739</v>
          </cell>
          <cell r="AM278">
            <v>-1295</v>
          </cell>
          <cell r="AN278">
            <v>-247</v>
          </cell>
          <cell r="AO278">
            <v>172</v>
          </cell>
          <cell r="AP278">
            <v>1.0549266868750102</v>
          </cell>
          <cell r="AQ278">
            <v>4806</v>
          </cell>
          <cell r="AR278">
            <v>1494</v>
          </cell>
          <cell r="AS278">
            <v>1518</v>
          </cell>
          <cell r="AT278">
            <v>1087</v>
          </cell>
          <cell r="AU278">
            <v>1361</v>
          </cell>
          <cell r="AV278">
            <v>0.37082308774664108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 t="str">
            <v>N/A</v>
          </cell>
          <cell r="BC278">
            <v>321</v>
          </cell>
          <cell r="BD278">
            <v>19128</v>
          </cell>
          <cell r="BE278">
            <v>27497</v>
          </cell>
          <cell r="BF278">
            <v>23993</v>
          </cell>
          <cell r="BG278">
            <v>20801</v>
          </cell>
          <cell r="BH278">
            <v>11336</v>
          </cell>
          <cell r="BI278">
            <v>0.13973118496911063</v>
          </cell>
          <cell r="BJ278">
            <v>415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 t="str">
            <v>N/A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</row>
        <row r="279">
          <cell r="B279">
            <v>8650</v>
          </cell>
          <cell r="C279" t="str">
            <v>Investors Growth Life Ins Co</v>
          </cell>
          <cell r="D279" t="str">
            <v>S</v>
          </cell>
          <cell r="E279" t="str">
            <v>Group A&amp;H</v>
          </cell>
          <cell r="F279">
            <v>500</v>
          </cell>
          <cell r="G279">
            <v>10081</v>
          </cell>
          <cell r="H279">
            <v>9540</v>
          </cell>
          <cell r="I279">
            <v>10364</v>
          </cell>
          <cell r="J279">
            <v>9965</v>
          </cell>
          <cell r="K279">
            <v>9073</v>
          </cell>
          <cell r="L279">
            <v>2.6687267097811589E-2</v>
          </cell>
          <cell r="M279">
            <v>9816</v>
          </cell>
          <cell r="N279">
            <v>9042</v>
          </cell>
          <cell r="O279">
            <v>9941</v>
          </cell>
          <cell r="P279">
            <v>9378</v>
          </cell>
          <cell r="Q279">
            <v>8725</v>
          </cell>
          <cell r="R279">
            <v>2.9893408331949551E-2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 t="str">
            <v>N/A</v>
          </cell>
          <cell r="Y279">
            <v>456</v>
          </cell>
          <cell r="Z279">
            <v>436</v>
          </cell>
          <cell r="AA279">
            <v>432</v>
          </cell>
          <cell r="AB279">
            <v>382</v>
          </cell>
          <cell r="AC279">
            <v>317</v>
          </cell>
          <cell r="AD279">
            <v>9.5157029485092137E-2</v>
          </cell>
          <cell r="AE279">
            <v>236</v>
          </cell>
          <cell r="AF279">
            <v>241</v>
          </cell>
          <cell r="AG279">
            <v>252</v>
          </cell>
          <cell r="AH279">
            <v>271</v>
          </cell>
          <cell r="AI279">
            <v>267</v>
          </cell>
          <cell r="AJ279">
            <v>-3.0383080018775863E-2</v>
          </cell>
          <cell r="AK279">
            <v>577</v>
          </cell>
          <cell r="AL279">
            <v>459</v>
          </cell>
          <cell r="AM279">
            <v>716</v>
          </cell>
          <cell r="AN279">
            <v>381</v>
          </cell>
          <cell r="AO279">
            <v>543</v>
          </cell>
          <cell r="AP279">
            <v>1.5299087569084125E-2</v>
          </cell>
          <cell r="AQ279">
            <v>3617</v>
          </cell>
          <cell r="AR279">
            <v>3063</v>
          </cell>
          <cell r="AS279">
            <v>3002</v>
          </cell>
          <cell r="AT279">
            <v>2376</v>
          </cell>
          <cell r="AU279">
            <v>2025</v>
          </cell>
          <cell r="AV279">
            <v>0.1560613191639541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 t="str">
            <v>N/A</v>
          </cell>
          <cell r="BC279">
            <v>379</v>
          </cell>
          <cell r="BD279">
            <v>10019</v>
          </cell>
          <cell r="BE279">
            <v>10682</v>
          </cell>
          <cell r="BF279">
            <v>11117</v>
          </cell>
          <cell r="BG279">
            <v>11341</v>
          </cell>
          <cell r="BH279">
            <v>11728</v>
          </cell>
          <cell r="BI279">
            <v>-3.8608883481964784E-2</v>
          </cell>
          <cell r="BJ279">
            <v>415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 t="str">
            <v>N/A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</row>
        <row r="280">
          <cell r="B280">
            <v>6274</v>
          </cell>
          <cell r="C280" t="str">
            <v>Consumer Life Ins Co</v>
          </cell>
          <cell r="D280" t="str">
            <v>S</v>
          </cell>
          <cell r="E280" t="str">
            <v>None</v>
          </cell>
          <cell r="F280">
            <v>503</v>
          </cell>
          <cell r="G280">
            <v>9622</v>
          </cell>
          <cell r="H280">
            <v>9888</v>
          </cell>
          <cell r="I280">
            <v>12431</v>
          </cell>
          <cell r="J280">
            <v>24860</v>
          </cell>
          <cell r="K280">
            <v>22828</v>
          </cell>
          <cell r="L280">
            <v>-0.1942517477203832</v>
          </cell>
          <cell r="M280">
            <v>9511</v>
          </cell>
          <cell r="N280">
            <v>9805</v>
          </cell>
          <cell r="O280">
            <v>12390</v>
          </cell>
          <cell r="P280">
            <v>24355</v>
          </cell>
          <cell r="Q280">
            <v>21717</v>
          </cell>
          <cell r="R280">
            <v>-0.18650181637806473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str">
            <v>N/A</v>
          </cell>
          <cell r="Y280">
            <v>518</v>
          </cell>
          <cell r="Z280">
            <v>568</v>
          </cell>
          <cell r="AA280">
            <v>1076</v>
          </cell>
          <cell r="AB280">
            <v>1197</v>
          </cell>
          <cell r="AC280">
            <v>862</v>
          </cell>
          <cell r="AD280">
            <v>-0.11954812334145473</v>
          </cell>
          <cell r="AE280">
            <v>50</v>
          </cell>
          <cell r="AF280">
            <v>44</v>
          </cell>
          <cell r="AG280">
            <v>9</v>
          </cell>
          <cell r="AH280">
            <v>108</v>
          </cell>
          <cell r="AI280">
            <v>54</v>
          </cell>
          <cell r="AJ280">
            <v>-1.9056347872429383E-2</v>
          </cell>
          <cell r="AK280">
            <v>396</v>
          </cell>
          <cell r="AL280">
            <v>582</v>
          </cell>
          <cell r="AM280">
            <v>3364</v>
          </cell>
          <cell r="AN280">
            <v>180</v>
          </cell>
          <cell r="AO280">
            <v>-497</v>
          </cell>
          <cell r="AP280" t="str">
            <v>N/A</v>
          </cell>
          <cell r="AQ280">
            <v>8687</v>
          </cell>
          <cell r="AR280">
            <v>8719</v>
          </cell>
          <cell r="AS280">
            <v>9277</v>
          </cell>
          <cell r="AT280">
            <v>13432</v>
          </cell>
          <cell r="AU280">
            <v>13438</v>
          </cell>
          <cell r="AV280">
            <v>-0.10332761235819402</v>
          </cell>
          <cell r="AW280">
            <v>0</v>
          </cell>
          <cell r="AX280">
            <v>-4</v>
          </cell>
          <cell r="AY280">
            <v>-381</v>
          </cell>
          <cell r="AZ280">
            <v>-488</v>
          </cell>
          <cell r="BA280">
            <v>-546</v>
          </cell>
          <cell r="BB280">
            <v>-0.999</v>
          </cell>
          <cell r="BC280">
            <v>576</v>
          </cell>
          <cell r="BD280">
            <v>0</v>
          </cell>
          <cell r="BE280">
            <v>-22</v>
          </cell>
          <cell r="BF280">
            <v>-4211</v>
          </cell>
          <cell r="BG280">
            <v>6164</v>
          </cell>
          <cell r="BH280">
            <v>4760</v>
          </cell>
          <cell r="BI280">
            <v>-0.999</v>
          </cell>
          <cell r="BJ280">
            <v>415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 t="str">
            <v>N/A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</row>
        <row r="281">
          <cell r="B281">
            <v>7997</v>
          </cell>
          <cell r="C281" t="str">
            <v>Sierra Pacific Life Ins Co</v>
          </cell>
          <cell r="D281" t="str">
            <v>S</v>
          </cell>
          <cell r="E281" t="str">
            <v>Credit A&amp;H</v>
          </cell>
          <cell r="F281">
            <v>502</v>
          </cell>
          <cell r="G281">
            <v>9763</v>
          </cell>
          <cell r="H281">
            <v>9307</v>
          </cell>
          <cell r="I281">
            <v>9696</v>
          </cell>
          <cell r="J281">
            <v>10044</v>
          </cell>
          <cell r="K281">
            <v>9835</v>
          </cell>
          <cell r="L281">
            <v>-1.8352442753147911E-3</v>
          </cell>
          <cell r="M281">
            <v>9564</v>
          </cell>
          <cell r="N281">
            <v>9178</v>
          </cell>
          <cell r="O281">
            <v>9561</v>
          </cell>
          <cell r="P281">
            <v>9844</v>
          </cell>
          <cell r="Q281">
            <v>9674</v>
          </cell>
          <cell r="R281">
            <v>-2.8548732777913732E-3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 t="str">
            <v>N/A</v>
          </cell>
          <cell r="Y281">
            <v>398</v>
          </cell>
          <cell r="Z281">
            <v>417</v>
          </cell>
          <cell r="AA281">
            <v>429</v>
          </cell>
          <cell r="AB281">
            <v>455</v>
          </cell>
          <cell r="AC281">
            <v>456</v>
          </cell>
          <cell r="AD281">
            <v>-3.3438355363686237E-2</v>
          </cell>
          <cell r="AE281">
            <v>170</v>
          </cell>
          <cell r="AF281">
            <v>171</v>
          </cell>
          <cell r="AG281">
            <v>166</v>
          </cell>
          <cell r="AH281">
            <v>206</v>
          </cell>
          <cell r="AI281">
            <v>251</v>
          </cell>
          <cell r="AJ281">
            <v>-9.2819304567645838E-2</v>
          </cell>
          <cell r="AK281">
            <v>288</v>
          </cell>
          <cell r="AL281">
            <v>227</v>
          </cell>
          <cell r="AM281">
            <v>313</v>
          </cell>
          <cell r="AN281">
            <v>302</v>
          </cell>
          <cell r="AO281">
            <v>382</v>
          </cell>
          <cell r="AP281">
            <v>-6.8179455930002603E-2</v>
          </cell>
          <cell r="AQ281">
            <v>7337</v>
          </cell>
          <cell r="AR281">
            <v>6713</v>
          </cell>
          <cell r="AS281">
            <v>6746</v>
          </cell>
          <cell r="AT281">
            <v>6847</v>
          </cell>
          <cell r="AU281">
            <v>6737</v>
          </cell>
          <cell r="AV281">
            <v>2.1557914728992E-2</v>
          </cell>
          <cell r="AW281">
            <v>534</v>
          </cell>
          <cell r="AX281">
            <v>543</v>
          </cell>
          <cell r="AY281">
            <v>563</v>
          </cell>
          <cell r="AZ281">
            <v>591</v>
          </cell>
          <cell r="BA281">
            <v>1108</v>
          </cell>
          <cell r="BB281">
            <v>-0.16679786491513093</v>
          </cell>
          <cell r="BC281">
            <v>526</v>
          </cell>
          <cell r="BD281">
            <v>534</v>
          </cell>
          <cell r="BE281">
            <v>543</v>
          </cell>
          <cell r="BF281">
            <v>563</v>
          </cell>
          <cell r="BG281">
            <v>591</v>
          </cell>
          <cell r="BH281">
            <v>630</v>
          </cell>
          <cell r="BI281">
            <v>-4.0488516224577678E-2</v>
          </cell>
          <cell r="BJ281">
            <v>415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 t="str">
            <v>N/A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</row>
        <row r="282">
          <cell r="B282">
            <v>60067</v>
          </cell>
          <cell r="C282" t="str">
            <v>PMA Life Insurance Company</v>
          </cell>
          <cell r="D282" t="str">
            <v>S</v>
          </cell>
          <cell r="E282" t="str">
            <v>None</v>
          </cell>
          <cell r="F282">
            <v>538</v>
          </cell>
          <cell r="G282">
            <v>5905</v>
          </cell>
          <cell r="H282">
            <v>22781</v>
          </cell>
          <cell r="I282">
            <v>21920</v>
          </cell>
          <cell r="J282">
            <v>16148</v>
          </cell>
          <cell r="K282">
            <v>8102</v>
          </cell>
          <cell r="L282">
            <v>-7.6032031237514799E-2</v>
          </cell>
          <cell r="M282">
            <v>5602</v>
          </cell>
          <cell r="N282">
            <v>21884</v>
          </cell>
          <cell r="O282">
            <v>21587</v>
          </cell>
          <cell r="P282">
            <v>15832</v>
          </cell>
          <cell r="Q282">
            <v>8041</v>
          </cell>
          <cell r="R282">
            <v>-8.6395435735850179E-2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str">
            <v>N/A</v>
          </cell>
          <cell r="Y282">
            <v>289</v>
          </cell>
          <cell r="Z282">
            <v>1426</v>
          </cell>
          <cell r="AA282">
            <v>1233</v>
          </cell>
          <cell r="AB282">
            <v>760</v>
          </cell>
          <cell r="AC282">
            <v>328</v>
          </cell>
          <cell r="AD282">
            <v>-3.1151213224583932E-2</v>
          </cell>
          <cell r="AE282">
            <v>102</v>
          </cell>
          <cell r="AF282">
            <v>1017</v>
          </cell>
          <cell r="AG282">
            <v>345</v>
          </cell>
          <cell r="AH282">
            <v>162</v>
          </cell>
          <cell r="AI282">
            <v>148</v>
          </cell>
          <cell r="AJ282">
            <v>-8.8861046779312447E-2</v>
          </cell>
          <cell r="AK282">
            <v>183</v>
          </cell>
          <cell r="AL282">
            <v>-318</v>
          </cell>
          <cell r="AM282">
            <v>226</v>
          </cell>
          <cell r="AN282">
            <v>-42</v>
          </cell>
          <cell r="AO282">
            <v>36</v>
          </cell>
          <cell r="AP282">
            <v>0.50154083408059436</v>
          </cell>
          <cell r="AQ282">
            <v>3965</v>
          </cell>
          <cell r="AR282">
            <v>3910</v>
          </cell>
          <cell r="AS282">
            <v>4914</v>
          </cell>
          <cell r="AT282">
            <v>4683</v>
          </cell>
          <cell r="AU282">
            <v>4737</v>
          </cell>
          <cell r="AV282">
            <v>-4.3500049845003663E-2</v>
          </cell>
          <cell r="AW282">
            <v>0</v>
          </cell>
          <cell r="AX282">
            <v>814</v>
          </cell>
          <cell r="AY282">
            <v>6236</v>
          </cell>
          <cell r="AZ282">
            <v>8498</v>
          </cell>
          <cell r="BA282">
            <v>3216</v>
          </cell>
          <cell r="BB282">
            <v>-0.999</v>
          </cell>
          <cell r="BC282">
            <v>576</v>
          </cell>
          <cell r="BD282">
            <v>0</v>
          </cell>
          <cell r="BE282">
            <v>-14622</v>
          </cell>
          <cell r="BF282">
            <v>6236</v>
          </cell>
          <cell r="BG282">
            <v>8498</v>
          </cell>
          <cell r="BH282">
            <v>3216</v>
          </cell>
          <cell r="BI282">
            <v>-0.999</v>
          </cell>
          <cell r="BJ282">
            <v>415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 t="str">
            <v>N/A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</row>
        <row r="283">
          <cell r="B283">
            <v>68150</v>
          </cell>
          <cell r="C283" t="str">
            <v>Western Mutual Ins Co</v>
          </cell>
          <cell r="D283" t="str">
            <v>M</v>
          </cell>
          <cell r="E283" t="str">
            <v>Group A&amp;H</v>
          </cell>
          <cell r="F283">
            <v>530</v>
          </cell>
          <cell r="G283">
            <v>7034</v>
          </cell>
          <cell r="H283">
            <v>6276</v>
          </cell>
          <cell r="I283">
            <v>6149</v>
          </cell>
          <cell r="J283">
            <v>6649</v>
          </cell>
          <cell r="K283">
            <v>6525</v>
          </cell>
          <cell r="L283">
            <v>1.8956072845439192E-2</v>
          </cell>
          <cell r="M283">
            <v>6785</v>
          </cell>
          <cell r="N283">
            <v>6148</v>
          </cell>
          <cell r="O283">
            <v>5984</v>
          </cell>
          <cell r="P283">
            <v>6542</v>
          </cell>
          <cell r="Q283">
            <v>6448</v>
          </cell>
          <cell r="R283">
            <v>1.2817521199450684E-2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 t="str">
            <v>N/A</v>
          </cell>
          <cell r="Y283">
            <v>303</v>
          </cell>
          <cell r="Z283">
            <v>252</v>
          </cell>
          <cell r="AA283">
            <v>300</v>
          </cell>
          <cell r="AB283">
            <v>330</v>
          </cell>
          <cell r="AC283">
            <v>370</v>
          </cell>
          <cell r="AD283">
            <v>-4.8715925829706179E-2</v>
          </cell>
          <cell r="AE283">
            <v>1663</v>
          </cell>
          <cell r="AF283">
            <v>1358</v>
          </cell>
          <cell r="AG283">
            <v>1196</v>
          </cell>
          <cell r="AH283">
            <v>1078</v>
          </cell>
          <cell r="AI283">
            <v>942</v>
          </cell>
          <cell r="AJ283">
            <v>0.15268419028535624</v>
          </cell>
          <cell r="AK283">
            <v>171</v>
          </cell>
          <cell r="AL283">
            <v>247</v>
          </cell>
          <cell r="AM283">
            <v>206</v>
          </cell>
          <cell r="AN283">
            <v>274</v>
          </cell>
          <cell r="AO283">
            <v>286</v>
          </cell>
          <cell r="AP283">
            <v>-0.12065860244510551</v>
          </cell>
          <cell r="AQ283">
            <v>2578</v>
          </cell>
          <cell r="AR283">
            <v>2426</v>
          </cell>
          <cell r="AS283">
            <v>2200</v>
          </cell>
          <cell r="AT283">
            <v>2011</v>
          </cell>
          <cell r="AU283">
            <v>1607</v>
          </cell>
          <cell r="AV283">
            <v>0.12542552033620713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 t="str">
            <v>N/A</v>
          </cell>
          <cell r="BC283">
            <v>339</v>
          </cell>
          <cell r="BD283">
            <v>16371</v>
          </cell>
          <cell r="BE283">
            <v>15315</v>
          </cell>
          <cell r="BF283">
            <v>13369</v>
          </cell>
          <cell r="BG283">
            <v>12061</v>
          </cell>
          <cell r="BH283">
            <v>11269</v>
          </cell>
          <cell r="BI283">
            <v>9.7861252188310432E-2</v>
          </cell>
          <cell r="BJ283">
            <v>415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 t="str">
            <v>N/A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</row>
        <row r="284">
          <cell r="B284">
            <v>60097</v>
          </cell>
          <cell r="C284" t="str">
            <v>Universal Life Insurance Co</v>
          </cell>
          <cell r="D284" t="str">
            <v>S</v>
          </cell>
          <cell r="E284" t="str">
            <v>Credit Life</v>
          </cell>
          <cell r="F284">
            <v>524</v>
          </cell>
          <cell r="G284">
            <v>7365</v>
          </cell>
          <cell r="H284">
            <v>4933</v>
          </cell>
          <cell r="I284">
            <v>4485</v>
          </cell>
          <cell r="J284">
            <v>5273</v>
          </cell>
          <cell r="K284">
            <v>0</v>
          </cell>
          <cell r="L284" t="str">
            <v>N/A</v>
          </cell>
          <cell r="M284">
            <v>6403</v>
          </cell>
          <cell r="N284">
            <v>4465</v>
          </cell>
          <cell r="O284">
            <v>4326</v>
          </cell>
          <cell r="P284">
            <v>4726</v>
          </cell>
          <cell r="Q284">
            <v>0</v>
          </cell>
          <cell r="R284" t="str">
            <v>N/A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 t="str">
            <v>N/A</v>
          </cell>
          <cell r="Y284">
            <v>258</v>
          </cell>
          <cell r="Z284">
            <v>218</v>
          </cell>
          <cell r="AA284">
            <v>218</v>
          </cell>
          <cell r="AB284">
            <v>67</v>
          </cell>
          <cell r="AC284">
            <v>0</v>
          </cell>
          <cell r="AD284" t="str">
            <v>N/A</v>
          </cell>
          <cell r="AE284">
            <v>1492</v>
          </cell>
          <cell r="AF284">
            <v>751</v>
          </cell>
          <cell r="AG284">
            <v>526</v>
          </cell>
          <cell r="AH284">
            <v>245</v>
          </cell>
          <cell r="AI284">
            <v>0</v>
          </cell>
          <cell r="AJ284" t="str">
            <v>N/A</v>
          </cell>
          <cell r="AK284">
            <v>-447</v>
          </cell>
          <cell r="AL284">
            <v>11</v>
          </cell>
          <cell r="AM284">
            <v>902</v>
          </cell>
          <cell r="AN284">
            <v>-1666</v>
          </cell>
          <cell r="AO284">
            <v>0</v>
          </cell>
          <cell r="AP284" t="str">
            <v>N/A</v>
          </cell>
          <cell r="AQ284">
            <v>1853</v>
          </cell>
          <cell r="AR284">
            <v>1679</v>
          </cell>
          <cell r="AS284">
            <v>1706</v>
          </cell>
          <cell r="AT284">
            <v>850</v>
          </cell>
          <cell r="AU284">
            <v>0</v>
          </cell>
          <cell r="AV284" t="str">
            <v>N/A</v>
          </cell>
          <cell r="AW284">
            <v>7033</v>
          </cell>
          <cell r="AX284">
            <v>3502</v>
          </cell>
          <cell r="AY284">
            <v>853</v>
          </cell>
          <cell r="AZ284">
            <v>8379</v>
          </cell>
          <cell r="BA284">
            <v>0</v>
          </cell>
          <cell r="BB284" t="str">
            <v>N/A</v>
          </cell>
          <cell r="BC284">
            <v>406</v>
          </cell>
          <cell r="BD284">
            <v>7020</v>
          </cell>
          <cell r="BE284">
            <v>3550</v>
          </cell>
          <cell r="BF284">
            <v>896</v>
          </cell>
          <cell r="BG284">
            <v>8379</v>
          </cell>
          <cell r="BH284">
            <v>0</v>
          </cell>
          <cell r="BI284" t="str">
            <v>N/A</v>
          </cell>
          <cell r="BJ284">
            <v>415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 t="str">
            <v>N/A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</row>
        <row r="285">
          <cell r="B285">
            <v>70383</v>
          </cell>
          <cell r="C285" t="str">
            <v>American Industries Group</v>
          </cell>
          <cell r="D285" t="str">
            <v>S</v>
          </cell>
          <cell r="E285" t="str">
            <v>Multi-Line</v>
          </cell>
          <cell r="F285">
            <v>525</v>
          </cell>
          <cell r="G285">
            <v>7340</v>
          </cell>
          <cell r="H285">
            <v>7114</v>
          </cell>
          <cell r="I285">
            <v>6533</v>
          </cell>
          <cell r="J285">
            <v>6429</v>
          </cell>
          <cell r="K285">
            <v>6093</v>
          </cell>
          <cell r="L285">
            <v>4.7650007529499085E-2</v>
          </cell>
          <cell r="M285">
            <v>7068</v>
          </cell>
          <cell r="N285">
            <v>6929</v>
          </cell>
          <cell r="O285">
            <v>6389</v>
          </cell>
          <cell r="P285">
            <v>6254</v>
          </cell>
          <cell r="Q285">
            <v>5927</v>
          </cell>
          <cell r="R285">
            <v>4.499786558566999E-2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str">
            <v>N/A</v>
          </cell>
          <cell r="Y285">
            <v>458</v>
          </cell>
          <cell r="Z285">
            <v>411</v>
          </cell>
          <cell r="AA285">
            <v>393</v>
          </cell>
          <cell r="AB285">
            <v>322</v>
          </cell>
          <cell r="AC285">
            <v>452</v>
          </cell>
          <cell r="AD285">
            <v>3.3021913310509695E-3</v>
          </cell>
          <cell r="AE285">
            <v>586</v>
          </cell>
          <cell r="AF285">
            <v>472</v>
          </cell>
          <cell r="AG285">
            <v>390</v>
          </cell>
          <cell r="AH285">
            <v>332</v>
          </cell>
          <cell r="AI285">
            <v>412</v>
          </cell>
          <cell r="AJ285">
            <v>9.2069052328861589E-2</v>
          </cell>
          <cell r="AK285">
            <v>-55</v>
          </cell>
          <cell r="AL285">
            <v>49</v>
          </cell>
          <cell r="AM285">
            <v>58</v>
          </cell>
          <cell r="AN285">
            <v>33</v>
          </cell>
          <cell r="AO285">
            <v>52</v>
          </cell>
          <cell r="AP285" t="str">
            <v>N/A</v>
          </cell>
          <cell r="AQ285">
            <v>2551</v>
          </cell>
          <cell r="AR285">
            <v>2511</v>
          </cell>
          <cell r="AS285">
            <v>2196</v>
          </cell>
          <cell r="AT285">
            <v>2089</v>
          </cell>
          <cell r="AU285">
            <v>1859</v>
          </cell>
          <cell r="AV285">
            <v>8.2325192217666016E-2</v>
          </cell>
          <cell r="AW285">
            <v>30</v>
          </cell>
          <cell r="AX285">
            <v>12</v>
          </cell>
          <cell r="AY285">
            <v>14</v>
          </cell>
          <cell r="AZ285">
            <v>29</v>
          </cell>
          <cell r="BA285">
            <v>45</v>
          </cell>
          <cell r="BB285">
            <v>-9.6397996390155172E-2</v>
          </cell>
          <cell r="BC285">
            <v>525</v>
          </cell>
          <cell r="BD285">
            <v>542</v>
          </cell>
          <cell r="BE285">
            <v>557</v>
          </cell>
          <cell r="BF285">
            <v>507</v>
          </cell>
          <cell r="BG285">
            <v>559</v>
          </cell>
          <cell r="BH285">
            <v>608</v>
          </cell>
          <cell r="BI285">
            <v>-2.831851653380512E-2</v>
          </cell>
          <cell r="BJ285">
            <v>388</v>
          </cell>
          <cell r="BK285">
            <v>18</v>
          </cell>
          <cell r="BL285">
            <v>1</v>
          </cell>
          <cell r="BM285">
            <v>2</v>
          </cell>
          <cell r="BN285">
            <v>9</v>
          </cell>
          <cell r="BO285">
            <v>13</v>
          </cell>
          <cell r="BP285">
            <v>8.4756567543660552E-2</v>
          </cell>
          <cell r="BQ285">
            <v>18</v>
          </cell>
          <cell r="BR285">
            <v>1</v>
          </cell>
          <cell r="BS285">
            <v>2</v>
          </cell>
          <cell r="BT285">
            <v>9</v>
          </cell>
          <cell r="BU285">
            <v>13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</row>
        <row r="286">
          <cell r="B286">
            <v>6236</v>
          </cell>
          <cell r="C286" t="str">
            <v>United National Life of Amer</v>
          </cell>
          <cell r="D286" t="str">
            <v>S</v>
          </cell>
          <cell r="E286" t="str">
            <v>Ord Life</v>
          </cell>
          <cell r="F286">
            <v>526</v>
          </cell>
          <cell r="G286">
            <v>7313</v>
          </cell>
          <cell r="H286">
            <v>7090</v>
          </cell>
          <cell r="I286">
            <v>6916</v>
          </cell>
          <cell r="J286">
            <v>7852</v>
          </cell>
          <cell r="K286">
            <v>7555</v>
          </cell>
          <cell r="L286">
            <v>-8.1059703558718603E-3</v>
          </cell>
          <cell r="M286">
            <v>7005</v>
          </cell>
          <cell r="N286">
            <v>6943</v>
          </cell>
          <cell r="O286">
            <v>6653</v>
          </cell>
          <cell r="P286">
            <v>7581</v>
          </cell>
          <cell r="Q286">
            <v>7397</v>
          </cell>
          <cell r="R286">
            <v>-1.3520350974061483E-2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 t="str">
            <v>N/A</v>
          </cell>
          <cell r="Y286">
            <v>478</v>
          </cell>
          <cell r="Z286">
            <v>448</v>
          </cell>
          <cell r="AA286">
            <v>463</v>
          </cell>
          <cell r="AB286">
            <v>542</v>
          </cell>
          <cell r="AC286">
            <v>432</v>
          </cell>
          <cell r="AD286">
            <v>2.5618952111939951E-2</v>
          </cell>
          <cell r="AE286">
            <v>487</v>
          </cell>
          <cell r="AF286">
            <v>379</v>
          </cell>
          <cell r="AG286">
            <v>301</v>
          </cell>
          <cell r="AH286">
            <v>162</v>
          </cell>
          <cell r="AI286">
            <v>165</v>
          </cell>
          <cell r="AJ286">
            <v>0.31072400785583032</v>
          </cell>
          <cell r="AK286">
            <v>73</v>
          </cell>
          <cell r="AL286">
            <v>183</v>
          </cell>
          <cell r="AM286">
            <v>262</v>
          </cell>
          <cell r="AN286">
            <v>274</v>
          </cell>
          <cell r="AO286">
            <v>154</v>
          </cell>
          <cell r="AP286">
            <v>-0.17024374526637501</v>
          </cell>
          <cell r="AQ286">
            <v>3507</v>
          </cell>
          <cell r="AR286">
            <v>3439</v>
          </cell>
          <cell r="AS286">
            <v>3298</v>
          </cell>
          <cell r="AT286">
            <v>3170</v>
          </cell>
          <cell r="AU286">
            <v>2885</v>
          </cell>
          <cell r="AV286">
            <v>5.0019796498183007E-2</v>
          </cell>
          <cell r="AW286">
            <v>206</v>
          </cell>
          <cell r="AX286">
            <v>61</v>
          </cell>
          <cell r="AY286">
            <v>74</v>
          </cell>
          <cell r="AZ286">
            <v>53</v>
          </cell>
          <cell r="BA286">
            <v>50</v>
          </cell>
          <cell r="BB286">
            <v>0.42470288587425969</v>
          </cell>
          <cell r="BC286">
            <v>509</v>
          </cell>
          <cell r="BD286">
            <v>903</v>
          </cell>
          <cell r="BE286">
            <v>774</v>
          </cell>
          <cell r="BF286">
            <v>783</v>
          </cell>
          <cell r="BG286">
            <v>1127</v>
          </cell>
          <cell r="BH286">
            <v>830</v>
          </cell>
          <cell r="BI286">
            <v>2.1297842561862429E-2</v>
          </cell>
          <cell r="BJ286">
            <v>315</v>
          </cell>
          <cell r="BK286">
            <v>206</v>
          </cell>
          <cell r="BL286">
            <v>61</v>
          </cell>
          <cell r="BM286">
            <v>74</v>
          </cell>
          <cell r="BN286">
            <v>53</v>
          </cell>
          <cell r="BO286">
            <v>50</v>
          </cell>
          <cell r="BP286">
            <v>0.42470288587425969</v>
          </cell>
          <cell r="BQ286">
            <v>206</v>
          </cell>
          <cell r="BR286">
            <v>61</v>
          </cell>
          <cell r="BS286">
            <v>74</v>
          </cell>
          <cell r="BT286">
            <v>53</v>
          </cell>
          <cell r="BU286">
            <v>50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</row>
        <row r="287">
          <cell r="B287">
            <v>9868</v>
          </cell>
          <cell r="C287" t="str">
            <v>Assoc of the Sons of Poland</v>
          </cell>
          <cell r="D287" t="str">
            <v>F</v>
          </cell>
          <cell r="E287" t="str">
            <v>Ord Life</v>
          </cell>
          <cell r="F287">
            <v>527</v>
          </cell>
          <cell r="G287">
            <v>7267</v>
          </cell>
          <cell r="H287">
            <v>7388</v>
          </cell>
          <cell r="I287">
            <v>7599</v>
          </cell>
          <cell r="J287">
            <v>7816</v>
          </cell>
          <cell r="K287">
            <v>7859</v>
          </cell>
          <cell r="L287">
            <v>-1.9388532107554732E-2</v>
          </cell>
          <cell r="M287">
            <v>7148</v>
          </cell>
          <cell r="N287">
            <v>7274</v>
          </cell>
          <cell r="O287">
            <v>7479</v>
          </cell>
          <cell r="P287">
            <v>7695</v>
          </cell>
          <cell r="Q287">
            <v>7749</v>
          </cell>
          <cell r="R287">
            <v>-1.9980491978403493E-2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 t="str">
            <v>N/A</v>
          </cell>
          <cell r="Y287">
            <v>414</v>
          </cell>
          <cell r="Z287">
            <v>435</v>
          </cell>
          <cell r="AA287">
            <v>453</v>
          </cell>
          <cell r="AB287">
            <v>457</v>
          </cell>
          <cell r="AC287">
            <v>351</v>
          </cell>
          <cell r="AD287">
            <v>4.2133378553214251E-2</v>
          </cell>
          <cell r="AE287">
            <v>363</v>
          </cell>
          <cell r="AF287">
            <v>395</v>
          </cell>
          <cell r="AG287">
            <v>475</v>
          </cell>
          <cell r="AH287">
            <v>396</v>
          </cell>
          <cell r="AI287">
            <v>374</v>
          </cell>
          <cell r="AJ287">
            <v>-7.4354599605232687E-3</v>
          </cell>
          <cell r="AK287">
            <v>-57</v>
          </cell>
          <cell r="AL287">
            <v>-135</v>
          </cell>
          <cell r="AM287">
            <v>-143</v>
          </cell>
          <cell r="AN287">
            <v>48</v>
          </cell>
          <cell r="AO287">
            <v>-192</v>
          </cell>
          <cell r="AP287">
            <v>-0.26185206906570269</v>
          </cell>
          <cell r="AQ287">
            <v>3479</v>
          </cell>
          <cell r="AR287">
            <v>3522</v>
          </cell>
          <cell r="AS287">
            <v>3652</v>
          </cell>
          <cell r="AT287">
            <v>3806</v>
          </cell>
          <cell r="AU287">
            <v>3756</v>
          </cell>
          <cell r="AV287">
            <v>-1.8970174083212398E-2</v>
          </cell>
          <cell r="AW287">
            <v>32</v>
          </cell>
          <cell r="AX287">
            <v>87</v>
          </cell>
          <cell r="AY287">
            <v>33</v>
          </cell>
          <cell r="AZ287">
            <v>826</v>
          </cell>
          <cell r="BA287">
            <v>157</v>
          </cell>
          <cell r="BB287">
            <v>-0.32808771525854635</v>
          </cell>
          <cell r="BC287">
            <v>558</v>
          </cell>
          <cell r="BD287">
            <v>76</v>
          </cell>
          <cell r="BE287">
            <v>158</v>
          </cell>
          <cell r="BF287">
            <v>100</v>
          </cell>
          <cell r="BG287">
            <v>886</v>
          </cell>
          <cell r="BH287">
            <v>227</v>
          </cell>
          <cell r="BI287">
            <v>-0.23932886978189646</v>
          </cell>
          <cell r="BJ287">
            <v>369</v>
          </cell>
          <cell r="BK287">
            <v>32</v>
          </cell>
          <cell r="BL287">
            <v>87</v>
          </cell>
          <cell r="BM287">
            <v>33</v>
          </cell>
          <cell r="BN287">
            <v>826</v>
          </cell>
          <cell r="BO287">
            <v>157</v>
          </cell>
          <cell r="BP287">
            <v>-0.32808771525854635</v>
          </cell>
          <cell r="BQ287">
            <v>4</v>
          </cell>
          <cell r="BR287">
            <v>1</v>
          </cell>
          <cell r="BS287">
            <v>6</v>
          </cell>
          <cell r="BT287">
            <v>3</v>
          </cell>
          <cell r="BU287">
            <v>2</v>
          </cell>
          <cell r="BV287">
            <v>28</v>
          </cell>
          <cell r="BW287">
            <v>86</v>
          </cell>
          <cell r="BX287">
            <v>27</v>
          </cell>
          <cell r="BY287">
            <v>823</v>
          </cell>
          <cell r="BZ287">
            <v>155</v>
          </cell>
        </row>
        <row r="288">
          <cell r="B288">
            <v>7936</v>
          </cell>
          <cell r="C288" t="str">
            <v>Family Financial Life Ins Co</v>
          </cell>
          <cell r="D288" t="str">
            <v>S</v>
          </cell>
          <cell r="E288" t="str">
            <v>Group Life</v>
          </cell>
          <cell r="F288">
            <v>528</v>
          </cell>
          <cell r="G288">
            <v>7261</v>
          </cell>
          <cell r="H288">
            <v>5013</v>
          </cell>
          <cell r="I288">
            <v>4780</v>
          </cell>
          <cell r="J288">
            <v>4562</v>
          </cell>
          <cell r="K288">
            <v>4434</v>
          </cell>
          <cell r="L288">
            <v>0.13122810630366777</v>
          </cell>
          <cell r="M288">
            <v>6618</v>
          </cell>
          <cell r="N288">
            <v>4475</v>
          </cell>
          <cell r="O288">
            <v>4133</v>
          </cell>
          <cell r="P288">
            <v>3787</v>
          </cell>
          <cell r="Q288">
            <v>3585</v>
          </cell>
          <cell r="R288">
            <v>0.16562646870231473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 t="str">
            <v>N/A</v>
          </cell>
          <cell r="Y288">
            <v>360</v>
          </cell>
          <cell r="Z288">
            <v>354</v>
          </cell>
          <cell r="AA288">
            <v>312</v>
          </cell>
          <cell r="AB288">
            <v>256</v>
          </cell>
          <cell r="AC288">
            <v>252</v>
          </cell>
          <cell r="AD288">
            <v>9.3265113929093438E-2</v>
          </cell>
          <cell r="AE288">
            <v>884</v>
          </cell>
          <cell r="AF288">
            <v>945</v>
          </cell>
          <cell r="AG288">
            <v>903</v>
          </cell>
          <cell r="AH288">
            <v>950</v>
          </cell>
          <cell r="AI288">
            <v>1071</v>
          </cell>
          <cell r="AJ288">
            <v>-4.6840241533983008E-2</v>
          </cell>
          <cell r="AK288">
            <v>337</v>
          </cell>
          <cell r="AL288">
            <v>335</v>
          </cell>
          <cell r="AM288">
            <v>384</v>
          </cell>
          <cell r="AN288">
            <v>208</v>
          </cell>
          <cell r="AO288">
            <v>161</v>
          </cell>
          <cell r="AP288">
            <v>0.20282101214900483</v>
          </cell>
          <cell r="AQ288">
            <v>5666</v>
          </cell>
          <cell r="AR288">
            <v>3380</v>
          </cell>
          <cell r="AS288">
            <v>3147</v>
          </cell>
          <cell r="AT288">
            <v>2986</v>
          </cell>
          <cell r="AU288">
            <v>2986</v>
          </cell>
          <cell r="AV288">
            <v>0.17367185905932533</v>
          </cell>
          <cell r="AW288">
            <v>12281</v>
          </cell>
          <cell r="AX288">
            <v>24607</v>
          </cell>
          <cell r="AY288">
            <v>18409</v>
          </cell>
          <cell r="AZ288">
            <v>11940</v>
          </cell>
          <cell r="BA288">
            <v>6987</v>
          </cell>
          <cell r="BB288">
            <v>0.1514252447273991</v>
          </cell>
          <cell r="BC288">
            <v>499</v>
          </cell>
          <cell r="BD288">
            <v>1265</v>
          </cell>
          <cell r="BE288">
            <v>1665</v>
          </cell>
          <cell r="BF288">
            <v>1754</v>
          </cell>
          <cell r="BG288">
            <v>1970</v>
          </cell>
          <cell r="BH288">
            <v>1825</v>
          </cell>
          <cell r="BI288">
            <v>-8.7554540947984483E-2</v>
          </cell>
          <cell r="BJ288">
            <v>415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 t="str">
            <v>N/A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</row>
        <row r="289">
          <cell r="B289">
            <v>9184</v>
          </cell>
          <cell r="C289" t="str">
            <v>U.S. Health and Life Ins Co</v>
          </cell>
          <cell r="D289" t="str">
            <v>S</v>
          </cell>
          <cell r="E289" t="str">
            <v>Ord Life</v>
          </cell>
          <cell r="F289">
            <v>529</v>
          </cell>
          <cell r="G289">
            <v>7110</v>
          </cell>
          <cell r="H289">
            <v>4851</v>
          </cell>
          <cell r="I289">
            <v>4120</v>
          </cell>
          <cell r="J289">
            <v>4307</v>
          </cell>
          <cell r="K289">
            <v>4247</v>
          </cell>
          <cell r="L289">
            <v>0.13748802932925341</v>
          </cell>
          <cell r="M289">
            <v>5170</v>
          </cell>
          <cell r="N289">
            <v>4580</v>
          </cell>
          <cell r="O289">
            <v>4048</v>
          </cell>
          <cell r="P289">
            <v>4087</v>
          </cell>
          <cell r="Q289">
            <v>3955</v>
          </cell>
          <cell r="R289">
            <v>6.926663092338077E-2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 t="str">
            <v>N/A</v>
          </cell>
          <cell r="Y289">
            <v>239</v>
          </cell>
          <cell r="Z289">
            <v>220</v>
          </cell>
          <cell r="AA289">
            <v>229</v>
          </cell>
          <cell r="AB289">
            <v>210</v>
          </cell>
          <cell r="AC289">
            <v>237</v>
          </cell>
          <cell r="AD289">
            <v>2.1030610363194781E-3</v>
          </cell>
          <cell r="AE289">
            <v>3096</v>
          </cell>
          <cell r="AF289">
            <v>1717</v>
          </cell>
          <cell r="AG289">
            <v>210</v>
          </cell>
          <cell r="AH289">
            <v>152</v>
          </cell>
          <cell r="AI289">
            <v>203</v>
          </cell>
          <cell r="AJ289">
            <v>0.97617876611825227</v>
          </cell>
          <cell r="AK289">
            <v>594</v>
          </cell>
          <cell r="AL289">
            <v>15</v>
          </cell>
          <cell r="AM289">
            <v>-219</v>
          </cell>
          <cell r="AN289">
            <v>71</v>
          </cell>
          <cell r="AO289">
            <v>214</v>
          </cell>
          <cell r="AP289">
            <v>0.29075307367641462</v>
          </cell>
          <cell r="AQ289">
            <v>5034</v>
          </cell>
          <cell r="AR289">
            <v>4041</v>
          </cell>
          <cell r="AS289">
            <v>4017</v>
          </cell>
          <cell r="AT289">
            <v>4243</v>
          </cell>
          <cell r="AU289">
            <v>4168</v>
          </cell>
          <cell r="AV289">
            <v>4.8326043857989498E-2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19</v>
          </cell>
          <cell r="BB289">
            <v>-0.999</v>
          </cell>
          <cell r="BC289">
            <v>426</v>
          </cell>
          <cell r="BD289">
            <v>4793</v>
          </cell>
          <cell r="BE289">
            <v>640</v>
          </cell>
          <cell r="BF289">
            <v>0</v>
          </cell>
          <cell r="BG289">
            <v>0</v>
          </cell>
          <cell r="BH289">
            <v>0</v>
          </cell>
          <cell r="BI289" t="str">
            <v>N/A</v>
          </cell>
          <cell r="BJ289">
            <v>415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 t="str">
            <v>N/A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</row>
        <row r="290">
          <cell r="B290">
            <v>68497</v>
          </cell>
          <cell r="C290" t="str">
            <v>Summit Ins Co</v>
          </cell>
          <cell r="D290" t="str">
            <v>S</v>
          </cell>
          <cell r="E290" t="str">
            <v>Group A&amp;H</v>
          </cell>
          <cell r="F290">
            <v>531</v>
          </cell>
          <cell r="G290">
            <v>6961</v>
          </cell>
          <cell r="H290">
            <v>6420</v>
          </cell>
          <cell r="I290">
            <v>5734</v>
          </cell>
          <cell r="J290">
            <v>4807</v>
          </cell>
          <cell r="K290">
            <v>3882</v>
          </cell>
          <cell r="L290">
            <v>0.15718827790119719</v>
          </cell>
          <cell r="M290">
            <v>6692</v>
          </cell>
          <cell r="N290">
            <v>6104</v>
          </cell>
          <cell r="O290">
            <v>5243</v>
          </cell>
          <cell r="P290">
            <v>4346</v>
          </cell>
          <cell r="Q290">
            <v>3825</v>
          </cell>
          <cell r="R290">
            <v>0.15008813545147195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 t="str">
            <v>N/A</v>
          </cell>
          <cell r="Y290">
            <v>369</v>
          </cell>
          <cell r="Z290">
            <v>331</v>
          </cell>
          <cell r="AA290">
            <v>265</v>
          </cell>
          <cell r="AB290">
            <v>230</v>
          </cell>
          <cell r="AC290">
            <v>163</v>
          </cell>
          <cell r="AD290">
            <v>0.22661900827524062</v>
          </cell>
          <cell r="AE290">
            <v>2556</v>
          </cell>
          <cell r="AF290">
            <v>2212</v>
          </cell>
          <cell r="AG290">
            <v>1906</v>
          </cell>
          <cell r="AH290">
            <v>941</v>
          </cell>
          <cell r="AI290">
            <v>839</v>
          </cell>
          <cell r="AJ290">
            <v>0.32114267797323559</v>
          </cell>
          <cell r="AK290">
            <v>155</v>
          </cell>
          <cell r="AL290">
            <v>158</v>
          </cell>
          <cell r="AM290">
            <v>-118</v>
          </cell>
          <cell r="AN290">
            <v>258</v>
          </cell>
          <cell r="AO290">
            <v>-186</v>
          </cell>
          <cell r="AP290" t="str">
            <v>N/A</v>
          </cell>
          <cell r="AQ290">
            <v>3271</v>
          </cell>
          <cell r="AR290">
            <v>3085</v>
          </cell>
          <cell r="AS290">
            <v>2950</v>
          </cell>
          <cell r="AT290">
            <v>3191</v>
          </cell>
          <cell r="AU290">
            <v>2926</v>
          </cell>
          <cell r="AV290">
            <v>2.8256717950580934E-2</v>
          </cell>
          <cell r="AW290">
            <v>0</v>
          </cell>
          <cell r="AX290">
            <v>0</v>
          </cell>
          <cell r="AY290">
            <v>3512</v>
          </cell>
          <cell r="AZ290">
            <v>2324</v>
          </cell>
          <cell r="BA290">
            <v>1300</v>
          </cell>
          <cell r="BB290">
            <v>-0.999</v>
          </cell>
          <cell r="BC290">
            <v>318</v>
          </cell>
          <cell r="BD290">
            <v>19715</v>
          </cell>
          <cell r="BE290">
            <v>14411</v>
          </cell>
          <cell r="BF290">
            <v>9227</v>
          </cell>
          <cell r="BG290">
            <v>5055</v>
          </cell>
          <cell r="BH290">
            <v>2637</v>
          </cell>
          <cell r="BI290">
            <v>0.65356649113460619</v>
          </cell>
          <cell r="BJ290">
            <v>415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 t="str">
            <v>N/A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</row>
        <row r="291">
          <cell r="B291">
            <v>9871</v>
          </cell>
          <cell r="C291" t="str">
            <v>Polish Nat'l All of Brklyn USA</v>
          </cell>
          <cell r="D291" t="str">
            <v>F</v>
          </cell>
          <cell r="E291" t="str">
            <v>Ord Life</v>
          </cell>
          <cell r="F291">
            <v>522</v>
          </cell>
          <cell r="G291">
            <v>7441</v>
          </cell>
          <cell r="H291">
            <v>7591</v>
          </cell>
          <cell r="I291">
            <v>7754</v>
          </cell>
          <cell r="J291">
            <v>7856</v>
          </cell>
          <cell r="K291">
            <v>8150</v>
          </cell>
          <cell r="L291">
            <v>-2.2496268471470286E-2</v>
          </cell>
          <cell r="M291">
            <v>7381</v>
          </cell>
          <cell r="N291">
            <v>7485</v>
          </cell>
          <cell r="O291">
            <v>7666</v>
          </cell>
          <cell r="P291">
            <v>7779</v>
          </cell>
          <cell r="Q291">
            <v>8090</v>
          </cell>
          <cell r="R291">
            <v>-2.2669007794435848E-2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 t="str">
            <v>N/A</v>
          </cell>
          <cell r="Y291">
            <v>386</v>
          </cell>
          <cell r="Z291">
            <v>448</v>
          </cell>
          <cell r="AA291">
            <v>379</v>
          </cell>
          <cell r="AB291">
            <v>391</v>
          </cell>
          <cell r="AC291">
            <v>413</v>
          </cell>
          <cell r="AD291">
            <v>-1.6760509120256235E-2</v>
          </cell>
          <cell r="AE291">
            <v>364</v>
          </cell>
          <cell r="AF291">
            <v>379</v>
          </cell>
          <cell r="AG291">
            <v>381</v>
          </cell>
          <cell r="AH291">
            <v>395</v>
          </cell>
          <cell r="AI291">
            <v>467</v>
          </cell>
          <cell r="AJ291">
            <v>-6.039325487928545E-2</v>
          </cell>
          <cell r="AK291">
            <v>-70</v>
          </cell>
          <cell r="AL291">
            <v>-142</v>
          </cell>
          <cell r="AM291">
            <v>-121</v>
          </cell>
          <cell r="AN291">
            <v>-228</v>
          </cell>
          <cell r="AO291">
            <v>-215</v>
          </cell>
          <cell r="AP291">
            <v>-0.24462102083956844</v>
          </cell>
          <cell r="AQ291">
            <v>2562</v>
          </cell>
          <cell r="AR291">
            <v>2639</v>
          </cell>
          <cell r="AS291">
            <v>2743</v>
          </cell>
          <cell r="AT291">
            <v>2867</v>
          </cell>
          <cell r="AU291">
            <v>3122</v>
          </cell>
          <cell r="AV291">
            <v>-4.8220039328458947E-2</v>
          </cell>
          <cell r="AW291">
            <v>26</v>
          </cell>
          <cell r="AX291">
            <v>21</v>
          </cell>
          <cell r="AY291">
            <v>65</v>
          </cell>
          <cell r="AZ291">
            <v>26</v>
          </cell>
          <cell r="BA291">
            <v>42</v>
          </cell>
          <cell r="BB291">
            <v>-0.11298489727094096</v>
          </cell>
          <cell r="BC291">
            <v>555</v>
          </cell>
          <cell r="BD291">
            <v>106</v>
          </cell>
          <cell r="BE291">
            <v>100</v>
          </cell>
          <cell r="BF291">
            <v>147</v>
          </cell>
          <cell r="BG291">
            <v>121</v>
          </cell>
          <cell r="BH291">
            <v>137</v>
          </cell>
          <cell r="BI291">
            <v>-6.2122052078643929E-2</v>
          </cell>
          <cell r="BJ291">
            <v>376</v>
          </cell>
          <cell r="BK291">
            <v>26</v>
          </cell>
          <cell r="BL291">
            <v>21</v>
          </cell>
          <cell r="BM291">
            <v>65</v>
          </cell>
          <cell r="BN291">
            <v>26</v>
          </cell>
          <cell r="BO291">
            <v>42</v>
          </cell>
          <cell r="BP291">
            <v>-0.11298489727094096</v>
          </cell>
          <cell r="BQ291">
            <v>10</v>
          </cell>
          <cell r="BR291">
            <v>5</v>
          </cell>
          <cell r="BS291">
            <v>5</v>
          </cell>
          <cell r="BT291">
            <v>6</v>
          </cell>
          <cell r="BU291">
            <v>10</v>
          </cell>
          <cell r="BV291">
            <v>16</v>
          </cell>
          <cell r="BW291">
            <v>16</v>
          </cell>
          <cell r="BX291">
            <v>60</v>
          </cell>
          <cell r="BY291">
            <v>20</v>
          </cell>
          <cell r="BZ291">
            <v>32</v>
          </cell>
        </row>
        <row r="292">
          <cell r="B292">
            <v>7420</v>
          </cell>
          <cell r="C292" t="str">
            <v>Pemco Life Ins Co</v>
          </cell>
          <cell r="D292" t="str">
            <v>S</v>
          </cell>
          <cell r="E292" t="str">
            <v>Ord Life</v>
          </cell>
          <cell r="F292">
            <v>532</v>
          </cell>
          <cell r="G292">
            <v>6893</v>
          </cell>
          <cell r="H292">
            <v>6834</v>
          </cell>
          <cell r="I292">
            <v>6734</v>
          </cell>
          <cell r="J292">
            <v>6631</v>
          </cell>
          <cell r="K292">
            <v>6276</v>
          </cell>
          <cell r="L292">
            <v>2.3720348609187158E-2</v>
          </cell>
          <cell r="M292">
            <v>6463</v>
          </cell>
          <cell r="N292">
            <v>6410</v>
          </cell>
          <cell r="O292">
            <v>6293</v>
          </cell>
          <cell r="P292">
            <v>5996</v>
          </cell>
          <cell r="Q292">
            <v>5427</v>
          </cell>
          <cell r="R292">
            <v>4.4644647972728727E-2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str">
            <v>N/A</v>
          </cell>
          <cell r="Y292">
            <v>351</v>
          </cell>
          <cell r="Z292">
            <v>362</v>
          </cell>
          <cell r="AA292">
            <v>364</v>
          </cell>
          <cell r="AB292">
            <v>360</v>
          </cell>
          <cell r="AC292">
            <v>345</v>
          </cell>
          <cell r="AD292">
            <v>4.3197549675849205E-3</v>
          </cell>
          <cell r="AE292">
            <v>679</v>
          </cell>
          <cell r="AF292">
            <v>714</v>
          </cell>
          <cell r="AG292">
            <v>571</v>
          </cell>
          <cell r="AH292">
            <v>543</v>
          </cell>
          <cell r="AI292">
            <v>526</v>
          </cell>
          <cell r="AJ292">
            <v>6.5911155759562551E-2</v>
          </cell>
          <cell r="AK292">
            <v>78</v>
          </cell>
          <cell r="AL292">
            <v>142</v>
          </cell>
          <cell r="AM292">
            <v>269</v>
          </cell>
          <cell r="AN292">
            <v>293</v>
          </cell>
          <cell r="AO292">
            <v>187</v>
          </cell>
          <cell r="AP292">
            <v>-0.19635684672668977</v>
          </cell>
          <cell r="AQ292">
            <v>5343</v>
          </cell>
          <cell r="AR292">
            <v>5264</v>
          </cell>
          <cell r="AS292">
            <v>5100</v>
          </cell>
          <cell r="AT292">
            <v>4832</v>
          </cell>
          <cell r="AU292">
            <v>4504</v>
          </cell>
          <cell r="AV292">
            <v>4.3630344419953684E-2</v>
          </cell>
          <cell r="AW292">
            <v>122</v>
          </cell>
          <cell r="AX292">
            <v>97</v>
          </cell>
          <cell r="AY292">
            <v>108</v>
          </cell>
          <cell r="AZ292">
            <v>112</v>
          </cell>
          <cell r="BA292">
            <v>144</v>
          </cell>
          <cell r="BB292">
            <v>-4.060083832000784E-2</v>
          </cell>
          <cell r="BC292">
            <v>514</v>
          </cell>
          <cell r="BD292">
            <v>798</v>
          </cell>
          <cell r="BE292">
            <v>734</v>
          </cell>
          <cell r="BF292">
            <v>792</v>
          </cell>
          <cell r="BG292">
            <v>908</v>
          </cell>
          <cell r="BH292">
            <v>974</v>
          </cell>
          <cell r="BI292">
            <v>-4.8604739448399326E-2</v>
          </cell>
          <cell r="BJ292">
            <v>331</v>
          </cell>
          <cell r="BK292">
            <v>122</v>
          </cell>
          <cell r="BL292">
            <v>96</v>
          </cell>
          <cell r="BM292">
            <v>105</v>
          </cell>
          <cell r="BN292">
            <v>109</v>
          </cell>
          <cell r="BO292">
            <v>140</v>
          </cell>
          <cell r="BP292">
            <v>-3.3820210380681316E-2</v>
          </cell>
          <cell r="BQ292">
            <v>122</v>
          </cell>
          <cell r="BR292">
            <v>96</v>
          </cell>
          <cell r="BS292">
            <v>105</v>
          </cell>
          <cell r="BT292">
            <v>109</v>
          </cell>
          <cell r="BU292">
            <v>140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</row>
        <row r="293">
          <cell r="B293">
            <v>6509</v>
          </cell>
          <cell r="C293" t="str">
            <v>American Resources Life Ins Co</v>
          </cell>
          <cell r="D293" t="str">
            <v>S</v>
          </cell>
          <cell r="E293" t="str">
            <v>None</v>
          </cell>
          <cell r="F293">
            <v>533</v>
          </cell>
          <cell r="G293">
            <v>6878</v>
          </cell>
          <cell r="H293">
            <v>6638</v>
          </cell>
          <cell r="I293">
            <v>6411</v>
          </cell>
          <cell r="J293">
            <v>0</v>
          </cell>
          <cell r="K293">
            <v>0</v>
          </cell>
          <cell r="L293" t="str">
            <v>N/A</v>
          </cell>
          <cell r="M293">
            <v>6130</v>
          </cell>
          <cell r="N293">
            <v>5874</v>
          </cell>
          <cell r="O293">
            <v>5564</v>
          </cell>
          <cell r="P293">
            <v>0</v>
          </cell>
          <cell r="Q293">
            <v>0</v>
          </cell>
          <cell r="R293" t="str">
            <v>N/A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 t="str">
            <v>N/A</v>
          </cell>
          <cell r="Y293">
            <v>337</v>
          </cell>
          <cell r="Z293">
            <v>348</v>
          </cell>
          <cell r="AA293">
            <v>341</v>
          </cell>
          <cell r="AB293">
            <v>0</v>
          </cell>
          <cell r="AC293">
            <v>0</v>
          </cell>
          <cell r="AD293" t="str">
            <v>N/A</v>
          </cell>
          <cell r="AE293">
            <v>89</v>
          </cell>
          <cell r="AF293">
            <v>108</v>
          </cell>
          <cell r="AG293">
            <v>302</v>
          </cell>
          <cell r="AH293">
            <v>0</v>
          </cell>
          <cell r="AI293">
            <v>0</v>
          </cell>
          <cell r="AJ293" t="str">
            <v>N/A</v>
          </cell>
          <cell r="AK293">
            <v>116</v>
          </cell>
          <cell r="AL293">
            <v>174</v>
          </cell>
          <cell r="AM293">
            <v>-4</v>
          </cell>
          <cell r="AN293">
            <v>0</v>
          </cell>
          <cell r="AO293">
            <v>0</v>
          </cell>
          <cell r="AP293" t="str">
            <v>N/A</v>
          </cell>
          <cell r="AQ293">
            <v>6700</v>
          </cell>
          <cell r="AR293">
            <v>6584</v>
          </cell>
          <cell r="AS293">
            <v>6410</v>
          </cell>
          <cell r="AT293">
            <v>0</v>
          </cell>
          <cell r="AU293">
            <v>0</v>
          </cell>
          <cell r="AV293" t="str">
            <v>N/A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 t="str">
            <v>N/A</v>
          </cell>
          <cell r="BC293">
            <v>576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 t="str">
            <v>N/A</v>
          </cell>
          <cell r="BJ293">
            <v>415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 t="str">
            <v>N/A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</row>
        <row r="294">
          <cell r="B294">
            <v>9114</v>
          </cell>
          <cell r="C294" t="str">
            <v>Mission Life Ins Co of America</v>
          </cell>
          <cell r="D294" t="str">
            <v>S</v>
          </cell>
          <cell r="E294" t="str">
            <v>Ord Life</v>
          </cell>
          <cell r="F294">
            <v>534</v>
          </cell>
          <cell r="G294">
            <v>6804</v>
          </cell>
          <cell r="H294">
            <v>5357</v>
          </cell>
          <cell r="I294">
            <v>5206</v>
          </cell>
          <cell r="J294">
            <v>5837</v>
          </cell>
          <cell r="K294">
            <v>4977</v>
          </cell>
          <cell r="L294">
            <v>8.1307377405211101E-2</v>
          </cell>
          <cell r="M294">
            <v>6588</v>
          </cell>
          <cell r="N294">
            <v>5277</v>
          </cell>
          <cell r="O294">
            <v>5117</v>
          </cell>
          <cell r="P294">
            <v>5714</v>
          </cell>
          <cell r="Q294">
            <v>4935</v>
          </cell>
          <cell r="R294">
            <v>7.4896400016094336E-2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 t="str">
            <v>N/A</v>
          </cell>
          <cell r="Y294">
            <v>298</v>
          </cell>
          <cell r="Z294">
            <v>299</v>
          </cell>
          <cell r="AA294">
            <v>347</v>
          </cell>
          <cell r="AB294">
            <v>302</v>
          </cell>
          <cell r="AC294">
            <v>216</v>
          </cell>
          <cell r="AD294">
            <v>8.3778742073460269E-2</v>
          </cell>
          <cell r="AE294">
            <v>2473</v>
          </cell>
          <cell r="AF294">
            <v>93</v>
          </cell>
          <cell r="AG294">
            <v>83</v>
          </cell>
          <cell r="AH294">
            <v>69</v>
          </cell>
          <cell r="AI294">
            <v>81</v>
          </cell>
          <cell r="AJ294">
            <v>1.3506327052903444</v>
          </cell>
          <cell r="AK294">
            <v>376</v>
          </cell>
          <cell r="AL294">
            <v>84</v>
          </cell>
          <cell r="AM294">
            <v>175</v>
          </cell>
          <cell r="AN294">
            <v>134</v>
          </cell>
          <cell r="AO294">
            <v>72</v>
          </cell>
          <cell r="AP294">
            <v>0.51169381824947657</v>
          </cell>
          <cell r="AQ294">
            <v>5686</v>
          </cell>
          <cell r="AR294">
            <v>4434</v>
          </cell>
          <cell r="AS294">
            <v>4369</v>
          </cell>
          <cell r="AT294">
            <v>5017</v>
          </cell>
          <cell r="AU294">
            <v>4909</v>
          </cell>
          <cell r="AV294">
            <v>3.7417227833062339E-2</v>
          </cell>
          <cell r="AW294">
            <v>2643</v>
          </cell>
          <cell r="AX294">
            <v>0</v>
          </cell>
          <cell r="AY294">
            <v>-17</v>
          </cell>
          <cell r="AZ294">
            <v>0</v>
          </cell>
          <cell r="BA294">
            <v>0</v>
          </cell>
          <cell r="BB294" t="str">
            <v>N/A</v>
          </cell>
          <cell r="BC294">
            <v>567</v>
          </cell>
          <cell r="BD294">
            <v>26</v>
          </cell>
          <cell r="BE294">
            <v>30</v>
          </cell>
          <cell r="BF294">
            <v>29</v>
          </cell>
          <cell r="BG294">
            <v>2</v>
          </cell>
          <cell r="BH294">
            <v>0</v>
          </cell>
          <cell r="BI294" t="str">
            <v>N/A</v>
          </cell>
          <cell r="BJ294">
            <v>205</v>
          </cell>
          <cell r="BK294">
            <v>2643</v>
          </cell>
          <cell r="BL294">
            <v>0</v>
          </cell>
          <cell r="BM294">
            <v>-17</v>
          </cell>
          <cell r="BN294">
            <v>0</v>
          </cell>
          <cell r="BO294">
            <v>0</v>
          </cell>
          <cell r="BP294" t="str">
            <v>N/A</v>
          </cell>
          <cell r="BQ294">
            <v>1784</v>
          </cell>
          <cell r="BR294">
            <v>0</v>
          </cell>
          <cell r="BS294">
            <v>-17</v>
          </cell>
          <cell r="BT294">
            <v>0</v>
          </cell>
          <cell r="BU294">
            <v>0</v>
          </cell>
          <cell r="BV294">
            <v>859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</row>
        <row r="295">
          <cell r="B295">
            <v>68027</v>
          </cell>
          <cell r="C295" t="str">
            <v>Florida Employers Life Ins Co</v>
          </cell>
          <cell r="D295" t="str">
            <v>S</v>
          </cell>
          <cell r="E295" t="str">
            <v>Group A&amp;H</v>
          </cell>
          <cell r="F295">
            <v>535</v>
          </cell>
          <cell r="G295">
            <v>6494</v>
          </cell>
          <cell r="H295">
            <v>7680</v>
          </cell>
          <cell r="I295">
            <v>8988</v>
          </cell>
          <cell r="J295">
            <v>8435</v>
          </cell>
          <cell r="K295">
            <v>7224</v>
          </cell>
          <cell r="L295">
            <v>-2.6281017154771196E-2</v>
          </cell>
          <cell r="M295">
            <v>6170</v>
          </cell>
          <cell r="N295">
            <v>6883</v>
          </cell>
          <cell r="O295">
            <v>7872</v>
          </cell>
          <cell r="P295">
            <v>7682</v>
          </cell>
          <cell r="Q295">
            <v>7071</v>
          </cell>
          <cell r="R295">
            <v>-3.3501728431432759E-2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 t="str">
            <v>N/A</v>
          </cell>
          <cell r="Y295">
            <v>366</v>
          </cell>
          <cell r="Z295">
            <v>461</v>
          </cell>
          <cell r="AA295">
            <v>456</v>
          </cell>
          <cell r="AB295">
            <v>216</v>
          </cell>
          <cell r="AC295">
            <v>144</v>
          </cell>
          <cell r="AD295">
            <v>0.26264030473544442</v>
          </cell>
          <cell r="AE295">
            <v>1959</v>
          </cell>
          <cell r="AF295">
            <v>2453</v>
          </cell>
          <cell r="AG295">
            <v>2425</v>
          </cell>
          <cell r="AH295">
            <v>960</v>
          </cell>
          <cell r="AI295">
            <v>296</v>
          </cell>
          <cell r="AJ295">
            <v>0.6039309997472746</v>
          </cell>
          <cell r="AK295">
            <v>-1598</v>
          </cell>
          <cell r="AL295">
            <v>-2123</v>
          </cell>
          <cell r="AM295">
            <v>-841</v>
          </cell>
          <cell r="AN295">
            <v>-577</v>
          </cell>
          <cell r="AO295">
            <v>63</v>
          </cell>
          <cell r="AP295" t="str">
            <v>N/A</v>
          </cell>
          <cell r="AQ295">
            <v>5193</v>
          </cell>
          <cell r="AR295">
            <v>3479</v>
          </cell>
          <cell r="AS295">
            <v>5579</v>
          </cell>
          <cell r="AT295">
            <v>6427</v>
          </cell>
          <cell r="AU295">
            <v>6705</v>
          </cell>
          <cell r="AV295">
            <v>-6.1887581460354328E-2</v>
          </cell>
          <cell r="AW295">
            <v>0</v>
          </cell>
          <cell r="AX295">
            <v>0</v>
          </cell>
          <cell r="AY295">
            <v>0</v>
          </cell>
          <cell r="AZ295">
            <v>2749</v>
          </cell>
          <cell r="BA295">
            <v>0</v>
          </cell>
          <cell r="BB295" t="str">
            <v>N/A</v>
          </cell>
          <cell r="BC295">
            <v>394</v>
          </cell>
          <cell r="BD295">
            <v>8712</v>
          </cell>
          <cell r="BE295">
            <v>12241</v>
          </cell>
          <cell r="BF295">
            <v>10419</v>
          </cell>
          <cell r="BG295">
            <v>2490</v>
          </cell>
          <cell r="BH295">
            <v>7</v>
          </cell>
          <cell r="BI295">
            <v>4.9395693389706308</v>
          </cell>
          <cell r="BJ295">
            <v>415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 t="str">
            <v>N/A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</row>
        <row r="296">
          <cell r="B296">
            <v>8034</v>
          </cell>
          <cell r="C296" t="str">
            <v>HIP Insurance Co of New York</v>
          </cell>
          <cell r="D296" t="str">
            <v>S</v>
          </cell>
          <cell r="E296" t="str">
            <v>Group A&amp;H</v>
          </cell>
          <cell r="F296">
            <v>536</v>
          </cell>
          <cell r="G296">
            <v>6082</v>
          </cell>
          <cell r="H296">
            <v>4629</v>
          </cell>
          <cell r="I296">
            <v>0</v>
          </cell>
          <cell r="J296">
            <v>0</v>
          </cell>
          <cell r="K296">
            <v>0</v>
          </cell>
          <cell r="L296" t="str">
            <v>N/A</v>
          </cell>
          <cell r="M296">
            <v>3214</v>
          </cell>
          <cell r="N296">
            <v>3067</v>
          </cell>
          <cell r="O296">
            <v>0</v>
          </cell>
          <cell r="P296">
            <v>0</v>
          </cell>
          <cell r="Q296">
            <v>0</v>
          </cell>
          <cell r="R296" t="str">
            <v>N/A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 t="str">
            <v>N/A</v>
          </cell>
          <cell r="Y296">
            <v>135</v>
          </cell>
          <cell r="Z296">
            <v>161</v>
          </cell>
          <cell r="AA296">
            <v>0</v>
          </cell>
          <cell r="AB296">
            <v>0</v>
          </cell>
          <cell r="AC296">
            <v>0</v>
          </cell>
          <cell r="AD296" t="str">
            <v>N/A</v>
          </cell>
          <cell r="AE296">
            <v>1028</v>
          </cell>
          <cell r="AF296">
            <v>1332</v>
          </cell>
          <cell r="AG296">
            <v>0</v>
          </cell>
          <cell r="AH296">
            <v>0</v>
          </cell>
          <cell r="AI296">
            <v>0</v>
          </cell>
          <cell r="AJ296" t="str">
            <v>N/A</v>
          </cell>
          <cell r="AK296">
            <v>1022</v>
          </cell>
          <cell r="AL296">
            <v>-407</v>
          </cell>
          <cell r="AM296">
            <v>0</v>
          </cell>
          <cell r="AN296">
            <v>0</v>
          </cell>
          <cell r="AO296">
            <v>0</v>
          </cell>
          <cell r="AP296" t="str">
            <v>N/A</v>
          </cell>
          <cell r="AQ296">
            <v>4113</v>
          </cell>
          <cell r="AR296">
            <v>3091</v>
          </cell>
          <cell r="AS296">
            <v>0</v>
          </cell>
          <cell r="AT296">
            <v>0</v>
          </cell>
          <cell r="AU296">
            <v>0</v>
          </cell>
          <cell r="AV296" t="str">
            <v>N/A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 t="str">
            <v>N/A</v>
          </cell>
          <cell r="BC296">
            <v>416</v>
          </cell>
          <cell r="BD296">
            <v>6260</v>
          </cell>
          <cell r="BE296">
            <v>4245</v>
          </cell>
          <cell r="BF296">
            <v>0</v>
          </cell>
          <cell r="BG296">
            <v>0</v>
          </cell>
          <cell r="BH296">
            <v>0</v>
          </cell>
          <cell r="BI296" t="str">
            <v>N/A</v>
          </cell>
          <cell r="BJ296">
            <v>415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 t="str">
            <v>N/A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</row>
        <row r="297">
          <cell r="B297">
            <v>8635</v>
          </cell>
          <cell r="C297" t="str">
            <v>Life Assurance Company</v>
          </cell>
          <cell r="D297" t="str">
            <v>S</v>
          </cell>
          <cell r="E297" t="str">
            <v>Credit Life</v>
          </cell>
          <cell r="F297">
            <v>537</v>
          </cell>
          <cell r="G297">
            <v>6012</v>
          </cell>
          <cell r="H297">
            <v>5101</v>
          </cell>
          <cell r="I297">
            <v>4858</v>
          </cell>
          <cell r="J297">
            <v>4197</v>
          </cell>
          <cell r="K297">
            <v>3636</v>
          </cell>
          <cell r="L297">
            <v>0.13396271309217406</v>
          </cell>
          <cell r="M297">
            <v>5673</v>
          </cell>
          <cell r="N297">
            <v>4909</v>
          </cell>
          <cell r="O297">
            <v>4644</v>
          </cell>
          <cell r="P297">
            <v>3879</v>
          </cell>
          <cell r="Q297">
            <v>3427</v>
          </cell>
          <cell r="R297">
            <v>0.13429147948815309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str">
            <v>N/A</v>
          </cell>
          <cell r="Y297">
            <v>278</v>
          </cell>
          <cell r="Z297">
            <v>248</v>
          </cell>
          <cell r="AA297">
            <v>230</v>
          </cell>
          <cell r="AB297">
            <v>209</v>
          </cell>
          <cell r="AC297">
            <v>122</v>
          </cell>
          <cell r="AD297">
            <v>0.22863035599925627</v>
          </cell>
          <cell r="AE297">
            <v>653</v>
          </cell>
          <cell r="AF297">
            <v>569</v>
          </cell>
          <cell r="AG297">
            <v>494</v>
          </cell>
          <cell r="AH297">
            <v>532</v>
          </cell>
          <cell r="AI297">
            <v>505</v>
          </cell>
          <cell r="AJ297">
            <v>6.636394041941357E-2</v>
          </cell>
          <cell r="AK297">
            <v>636</v>
          </cell>
          <cell r="AL297">
            <v>535</v>
          </cell>
          <cell r="AM297">
            <v>517</v>
          </cell>
          <cell r="AN297">
            <v>410</v>
          </cell>
          <cell r="AO297">
            <v>228</v>
          </cell>
          <cell r="AP297">
            <v>0.29235124981857169</v>
          </cell>
          <cell r="AQ297">
            <v>1712</v>
          </cell>
          <cell r="AR297">
            <v>1579</v>
          </cell>
          <cell r="AS297">
            <v>1435</v>
          </cell>
          <cell r="AT297">
            <v>1054</v>
          </cell>
          <cell r="AU297">
            <v>746</v>
          </cell>
          <cell r="AV297">
            <v>0.23081061527574376</v>
          </cell>
          <cell r="AW297">
            <v>4861</v>
          </cell>
          <cell r="AX297">
            <v>3661</v>
          </cell>
          <cell r="AY297">
            <v>3377</v>
          </cell>
          <cell r="AZ297">
            <v>3680</v>
          </cell>
          <cell r="BA297">
            <v>3846</v>
          </cell>
          <cell r="BB297">
            <v>6.0300790745068396E-2</v>
          </cell>
          <cell r="BC297">
            <v>459</v>
          </cell>
          <cell r="BD297">
            <v>3124</v>
          </cell>
          <cell r="BE297">
            <v>2654</v>
          </cell>
          <cell r="BF297">
            <v>2420</v>
          </cell>
          <cell r="BG297">
            <v>2600</v>
          </cell>
          <cell r="BH297">
            <v>2791</v>
          </cell>
          <cell r="BI297">
            <v>2.8579340773523892E-2</v>
          </cell>
          <cell r="BJ297">
            <v>327</v>
          </cell>
          <cell r="BK297">
            <v>135</v>
          </cell>
          <cell r="BL297">
            <v>137</v>
          </cell>
          <cell r="BM297">
            <v>164</v>
          </cell>
          <cell r="BN297">
            <v>141</v>
          </cell>
          <cell r="BO297">
            <v>139</v>
          </cell>
          <cell r="BP297">
            <v>-7.2732099281261099E-3</v>
          </cell>
          <cell r="BQ297">
            <v>43</v>
          </cell>
          <cell r="BR297">
            <v>34</v>
          </cell>
          <cell r="BS297">
            <v>65</v>
          </cell>
          <cell r="BT297">
            <v>59</v>
          </cell>
          <cell r="BU297">
            <v>60</v>
          </cell>
          <cell r="BV297">
            <v>92</v>
          </cell>
          <cell r="BW297">
            <v>103</v>
          </cell>
          <cell r="BX297">
            <v>99</v>
          </cell>
          <cell r="BY297">
            <v>82</v>
          </cell>
          <cell r="BZ297">
            <v>79</v>
          </cell>
        </row>
        <row r="298">
          <cell r="B298">
            <v>8823</v>
          </cell>
          <cell r="C298" t="str">
            <v>Brazos Security Life Ins Co</v>
          </cell>
          <cell r="D298" t="str">
            <v>S</v>
          </cell>
          <cell r="E298" t="str">
            <v>Credit Life</v>
          </cell>
          <cell r="F298">
            <v>523</v>
          </cell>
          <cell r="G298">
            <v>7436</v>
          </cell>
          <cell r="H298">
            <v>5553</v>
          </cell>
          <cell r="I298">
            <v>5212</v>
          </cell>
          <cell r="J298">
            <v>4437</v>
          </cell>
          <cell r="K298">
            <v>3713</v>
          </cell>
          <cell r="L298">
            <v>0.18960726550687002</v>
          </cell>
          <cell r="M298">
            <v>7331</v>
          </cell>
          <cell r="N298">
            <v>5475</v>
          </cell>
          <cell r="O298">
            <v>5133</v>
          </cell>
          <cell r="P298">
            <v>4392</v>
          </cell>
          <cell r="Q298">
            <v>3657</v>
          </cell>
          <cell r="R298">
            <v>0.18989753487432548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 t="str">
            <v>N/A</v>
          </cell>
          <cell r="Y298">
            <v>374</v>
          </cell>
          <cell r="Z298">
            <v>406</v>
          </cell>
          <cell r="AA298">
            <v>335</v>
          </cell>
          <cell r="AB298">
            <v>260</v>
          </cell>
          <cell r="AC298">
            <v>281</v>
          </cell>
          <cell r="AD298">
            <v>7.4091600998687168E-2</v>
          </cell>
          <cell r="AE298">
            <v>26</v>
          </cell>
          <cell r="AF298">
            <v>30</v>
          </cell>
          <cell r="AG298">
            <v>14</v>
          </cell>
          <cell r="AH298">
            <v>10</v>
          </cell>
          <cell r="AI298">
            <v>9</v>
          </cell>
          <cell r="AJ298">
            <v>0.30371514189166143</v>
          </cell>
          <cell r="AK298">
            <v>182</v>
          </cell>
          <cell r="AL298">
            <v>425</v>
          </cell>
          <cell r="AM298">
            <v>276</v>
          </cell>
          <cell r="AN298">
            <v>430</v>
          </cell>
          <cell r="AO298">
            <v>179</v>
          </cell>
          <cell r="AP298">
            <v>4.1638652065889873E-3</v>
          </cell>
          <cell r="AQ298">
            <v>2668</v>
          </cell>
          <cell r="AR298">
            <v>2365</v>
          </cell>
          <cell r="AS298">
            <v>2741</v>
          </cell>
          <cell r="AT298">
            <v>2301</v>
          </cell>
          <cell r="AU298">
            <v>1879</v>
          </cell>
          <cell r="AV298">
            <v>9.1603102389971949E-2</v>
          </cell>
          <cell r="AW298">
            <v>0</v>
          </cell>
          <cell r="AX298">
            <v>-1</v>
          </cell>
          <cell r="AY298">
            <v>-4</v>
          </cell>
          <cell r="AZ298">
            <v>-15</v>
          </cell>
          <cell r="BA298">
            <v>-38</v>
          </cell>
          <cell r="BB298">
            <v>-0.999</v>
          </cell>
          <cell r="BC298">
            <v>473</v>
          </cell>
          <cell r="BD298">
            <v>2502</v>
          </cell>
          <cell r="BE298">
            <v>1909</v>
          </cell>
          <cell r="BF298">
            <v>1633</v>
          </cell>
          <cell r="BG298">
            <v>1356</v>
          </cell>
          <cell r="BH298">
            <v>946</v>
          </cell>
          <cell r="BI298">
            <v>0.2752608940900787</v>
          </cell>
          <cell r="BJ298">
            <v>415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 t="str">
            <v>N/A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</row>
        <row r="299">
          <cell r="B299">
            <v>68250</v>
          </cell>
          <cell r="C299" t="str">
            <v>North American National Life</v>
          </cell>
          <cell r="D299" t="str">
            <v>S</v>
          </cell>
          <cell r="E299" t="str">
            <v>Ord Life</v>
          </cell>
          <cell r="F299">
            <v>520</v>
          </cell>
          <cell r="G299">
            <v>7737</v>
          </cell>
          <cell r="H299">
            <v>7758</v>
          </cell>
          <cell r="I299">
            <v>7774</v>
          </cell>
          <cell r="J299">
            <v>7601</v>
          </cell>
          <cell r="K299">
            <v>6470</v>
          </cell>
          <cell r="L299">
            <v>4.5724008649582766E-2</v>
          </cell>
          <cell r="M299">
            <v>7688</v>
          </cell>
          <cell r="N299">
            <v>7693</v>
          </cell>
          <cell r="O299">
            <v>7747</v>
          </cell>
          <cell r="P299">
            <v>7529</v>
          </cell>
          <cell r="Q299">
            <v>6299</v>
          </cell>
          <cell r="R299">
            <v>5.1079199367641645E-2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 t="str">
            <v>N/A</v>
          </cell>
          <cell r="Y299">
            <v>449</v>
          </cell>
          <cell r="Z299">
            <v>553</v>
          </cell>
          <cell r="AA299">
            <v>523</v>
          </cell>
          <cell r="AB299">
            <v>424</v>
          </cell>
          <cell r="AC299">
            <v>218</v>
          </cell>
          <cell r="AD299">
            <v>0.19797419121895654</v>
          </cell>
          <cell r="AE299">
            <v>132</v>
          </cell>
          <cell r="AF299">
            <v>142</v>
          </cell>
          <cell r="AG299">
            <v>137</v>
          </cell>
          <cell r="AH299">
            <v>175</v>
          </cell>
          <cell r="AI299">
            <v>163</v>
          </cell>
          <cell r="AJ299">
            <v>-5.137059675430812E-2</v>
          </cell>
          <cell r="AK299">
            <v>454</v>
          </cell>
          <cell r="AL299">
            <v>786</v>
          </cell>
          <cell r="AM299">
            <v>1080</v>
          </cell>
          <cell r="AN299">
            <v>1273</v>
          </cell>
          <cell r="AO299">
            <v>1454</v>
          </cell>
          <cell r="AP299">
            <v>-0.25247992284893894</v>
          </cell>
          <cell r="AQ299">
            <v>7412</v>
          </cell>
          <cell r="AR299">
            <v>7481</v>
          </cell>
          <cell r="AS299">
            <v>7642</v>
          </cell>
          <cell r="AT299">
            <v>7396</v>
          </cell>
          <cell r="AU299">
            <v>5856</v>
          </cell>
          <cell r="AV299">
            <v>6.0678060084140596E-2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 t="str">
            <v>N/A</v>
          </cell>
          <cell r="BC299">
            <v>523</v>
          </cell>
          <cell r="BD299">
            <v>583</v>
          </cell>
          <cell r="BE299">
            <v>148</v>
          </cell>
          <cell r="BF299">
            <v>799</v>
          </cell>
          <cell r="BG299">
            <v>977</v>
          </cell>
          <cell r="BH299">
            <v>1473</v>
          </cell>
          <cell r="BI299">
            <v>-0.20682968510643934</v>
          </cell>
          <cell r="BJ299">
            <v>415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 t="str">
            <v>N/A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</row>
        <row r="300">
          <cell r="B300">
            <v>9802</v>
          </cell>
          <cell r="C300" t="str">
            <v>Croatian Cath Union of USA/CN</v>
          </cell>
          <cell r="D300" t="str">
            <v>F</v>
          </cell>
          <cell r="E300" t="str">
            <v>Ord Life</v>
          </cell>
          <cell r="F300">
            <v>521</v>
          </cell>
          <cell r="G300">
            <v>7713</v>
          </cell>
          <cell r="H300">
            <v>7615</v>
          </cell>
          <cell r="I300">
            <v>7662</v>
          </cell>
          <cell r="J300">
            <v>7649</v>
          </cell>
          <cell r="K300">
            <v>7725</v>
          </cell>
          <cell r="L300">
            <v>-3.8857594279220916E-4</v>
          </cell>
          <cell r="M300">
            <v>6854</v>
          </cell>
          <cell r="N300">
            <v>6833</v>
          </cell>
          <cell r="O300">
            <v>6809</v>
          </cell>
          <cell r="P300">
            <v>6805</v>
          </cell>
          <cell r="Q300">
            <v>6786</v>
          </cell>
          <cell r="R300">
            <v>2.495798605496364E-3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 t="str">
            <v>N/A</v>
          </cell>
          <cell r="Y300">
            <v>430</v>
          </cell>
          <cell r="Z300">
            <v>435</v>
          </cell>
          <cell r="AA300">
            <v>434</v>
          </cell>
          <cell r="AB300">
            <v>444</v>
          </cell>
          <cell r="AC300">
            <v>439</v>
          </cell>
          <cell r="AD300">
            <v>-5.1651655170967406E-3</v>
          </cell>
          <cell r="AE300">
            <v>417</v>
          </cell>
          <cell r="AF300">
            <v>453</v>
          </cell>
          <cell r="AG300">
            <v>440</v>
          </cell>
          <cell r="AH300">
            <v>441</v>
          </cell>
          <cell r="AI300">
            <v>538</v>
          </cell>
          <cell r="AJ300">
            <v>-6.1707068097776381E-2</v>
          </cell>
          <cell r="AK300">
            <v>-99</v>
          </cell>
          <cell r="AL300">
            <v>-36</v>
          </cell>
          <cell r="AM300">
            <v>-135</v>
          </cell>
          <cell r="AN300">
            <v>-153</v>
          </cell>
          <cell r="AO300">
            <v>-290</v>
          </cell>
          <cell r="AP300">
            <v>-0.23562002823718517</v>
          </cell>
          <cell r="AQ300">
            <v>764</v>
          </cell>
          <cell r="AR300">
            <v>814</v>
          </cell>
          <cell r="AS300">
            <v>802</v>
          </cell>
          <cell r="AT300">
            <v>1016</v>
          </cell>
          <cell r="AU300">
            <v>1129</v>
          </cell>
          <cell r="AV300">
            <v>-9.3015523062219885E-2</v>
          </cell>
          <cell r="AW300">
            <v>206</v>
          </cell>
          <cell r="AX300">
            <v>232</v>
          </cell>
          <cell r="AY300">
            <v>145</v>
          </cell>
          <cell r="AZ300">
            <v>89</v>
          </cell>
          <cell r="BA300">
            <v>291</v>
          </cell>
          <cell r="BB300">
            <v>-8.273767102114199E-2</v>
          </cell>
          <cell r="BC300">
            <v>541</v>
          </cell>
          <cell r="BD300">
            <v>261</v>
          </cell>
          <cell r="BE300">
            <v>308</v>
          </cell>
          <cell r="BF300">
            <v>394</v>
          </cell>
          <cell r="BG300">
            <v>313</v>
          </cell>
          <cell r="BH300">
            <v>579</v>
          </cell>
          <cell r="BI300">
            <v>-0.1806103274011337</v>
          </cell>
          <cell r="BJ300">
            <v>326</v>
          </cell>
          <cell r="BK300">
            <v>147</v>
          </cell>
          <cell r="BL300">
            <v>177</v>
          </cell>
          <cell r="BM300">
            <v>43</v>
          </cell>
          <cell r="BN300">
            <v>46</v>
          </cell>
          <cell r="BO300">
            <v>26</v>
          </cell>
          <cell r="BP300">
            <v>0.54200576253905453</v>
          </cell>
          <cell r="BQ300">
            <v>1</v>
          </cell>
          <cell r="BR300">
            <v>1</v>
          </cell>
          <cell r="BS300">
            <v>7</v>
          </cell>
          <cell r="BT300">
            <v>4</v>
          </cell>
          <cell r="BU300">
            <v>3</v>
          </cell>
          <cell r="BV300">
            <v>146</v>
          </cell>
          <cell r="BW300">
            <v>176</v>
          </cell>
          <cell r="BX300">
            <v>36</v>
          </cell>
          <cell r="BY300">
            <v>42</v>
          </cell>
          <cell r="BZ300">
            <v>23</v>
          </cell>
        </row>
        <row r="301">
          <cell r="B301">
            <v>7201</v>
          </cell>
          <cell r="C301" t="str">
            <v>Universal Life Ins Co</v>
          </cell>
          <cell r="D301" t="str">
            <v>S</v>
          </cell>
          <cell r="E301" t="str">
            <v>Other A&amp;H</v>
          </cell>
          <cell r="F301">
            <v>504</v>
          </cell>
          <cell r="G301">
            <v>9485</v>
          </cell>
          <cell r="H301">
            <v>59503</v>
          </cell>
          <cell r="I301">
            <v>62347</v>
          </cell>
          <cell r="J301">
            <v>62957</v>
          </cell>
          <cell r="K301">
            <v>65104</v>
          </cell>
          <cell r="L301">
            <v>-0.38218646908686049</v>
          </cell>
          <cell r="M301">
            <v>8532</v>
          </cell>
          <cell r="N301">
            <v>57387</v>
          </cell>
          <cell r="O301">
            <v>59897</v>
          </cell>
          <cell r="P301">
            <v>60512</v>
          </cell>
          <cell r="Q301">
            <v>61891</v>
          </cell>
          <cell r="R301">
            <v>-0.39066540384733794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 t="str">
            <v>N/A</v>
          </cell>
          <cell r="Y301">
            <v>312</v>
          </cell>
          <cell r="Z301">
            <v>3721</v>
          </cell>
          <cell r="AA301">
            <v>3902</v>
          </cell>
          <cell r="AB301">
            <v>3554</v>
          </cell>
          <cell r="AC301">
            <v>4067</v>
          </cell>
          <cell r="AD301">
            <v>-0.47371607448385739</v>
          </cell>
          <cell r="AE301">
            <v>5815</v>
          </cell>
          <cell r="AF301">
            <v>11200</v>
          </cell>
          <cell r="AG301">
            <v>9789</v>
          </cell>
          <cell r="AH301">
            <v>10623</v>
          </cell>
          <cell r="AI301">
            <v>10574</v>
          </cell>
          <cell r="AJ301">
            <v>-0.1388523847451848</v>
          </cell>
          <cell r="AK301">
            <v>-187</v>
          </cell>
          <cell r="AL301">
            <v>-1504</v>
          </cell>
          <cell r="AM301">
            <v>629</v>
          </cell>
          <cell r="AN301">
            <v>-1543</v>
          </cell>
          <cell r="AO301">
            <v>-3</v>
          </cell>
          <cell r="AP301">
            <v>1.8098302774754933</v>
          </cell>
          <cell r="AQ301">
            <v>2789</v>
          </cell>
          <cell r="AR301">
            <v>2711</v>
          </cell>
          <cell r="AS301">
            <v>3941</v>
          </cell>
          <cell r="AT301">
            <v>3355</v>
          </cell>
          <cell r="AU301">
            <v>5009</v>
          </cell>
          <cell r="AV301">
            <v>-0.13617778103077166</v>
          </cell>
          <cell r="AW301">
            <v>-237</v>
          </cell>
          <cell r="AX301">
            <v>2130</v>
          </cell>
          <cell r="AY301">
            <v>1114</v>
          </cell>
          <cell r="AZ301">
            <v>1368</v>
          </cell>
          <cell r="BA301">
            <v>1613</v>
          </cell>
          <cell r="BB301" t="str">
            <v>N/A</v>
          </cell>
          <cell r="BC301">
            <v>500</v>
          </cell>
          <cell r="BD301">
            <v>1246</v>
          </cell>
          <cell r="BE301">
            <v>16340</v>
          </cell>
          <cell r="BF301">
            <v>18129</v>
          </cell>
          <cell r="BG301">
            <v>19088</v>
          </cell>
          <cell r="BH301">
            <v>20274</v>
          </cell>
          <cell r="BI301">
            <v>-0.50209710660245033</v>
          </cell>
          <cell r="BJ301">
            <v>421</v>
          </cell>
          <cell r="BK301">
            <v>-237</v>
          </cell>
          <cell r="BL301">
            <v>2130</v>
          </cell>
          <cell r="BM301">
            <v>1114</v>
          </cell>
          <cell r="BN301">
            <v>1368</v>
          </cell>
          <cell r="BO301">
            <v>1613</v>
          </cell>
          <cell r="BP301" t="str">
            <v>N/A</v>
          </cell>
          <cell r="BQ301">
            <v>-237</v>
          </cell>
          <cell r="BR301">
            <v>2130</v>
          </cell>
          <cell r="BS301">
            <v>1114</v>
          </cell>
          <cell r="BT301">
            <v>1368</v>
          </cell>
          <cell r="BU301">
            <v>1613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</row>
        <row r="302">
          <cell r="B302">
            <v>7775</v>
          </cell>
          <cell r="C302" t="str">
            <v>Life Insurance Co of Louisiana</v>
          </cell>
          <cell r="D302" t="str">
            <v>S</v>
          </cell>
          <cell r="E302" t="str">
            <v>Credit Life</v>
          </cell>
          <cell r="F302">
            <v>511</v>
          </cell>
          <cell r="G302">
            <v>8533</v>
          </cell>
          <cell r="H302">
            <v>8065</v>
          </cell>
          <cell r="I302">
            <v>8090</v>
          </cell>
          <cell r="J302">
            <v>7545</v>
          </cell>
          <cell r="K302">
            <v>6861</v>
          </cell>
          <cell r="L302">
            <v>5.6035655045204913E-2</v>
          </cell>
          <cell r="M302">
            <v>6457</v>
          </cell>
          <cell r="N302">
            <v>6166</v>
          </cell>
          <cell r="O302">
            <v>5687</v>
          </cell>
          <cell r="P302">
            <v>5332</v>
          </cell>
          <cell r="Q302">
            <v>4967</v>
          </cell>
          <cell r="R302">
            <v>6.7785838178399851E-2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 t="str">
            <v>N/A</v>
          </cell>
          <cell r="Y302">
            <v>329</v>
          </cell>
          <cell r="Z302">
            <v>308</v>
          </cell>
          <cell r="AA302">
            <v>301</v>
          </cell>
          <cell r="AB302">
            <v>289</v>
          </cell>
          <cell r="AC302">
            <v>255</v>
          </cell>
          <cell r="AD302">
            <v>6.5771075135990661E-2</v>
          </cell>
          <cell r="AE302">
            <v>315</v>
          </cell>
          <cell r="AF302">
            <v>290</v>
          </cell>
          <cell r="AG302">
            <v>284</v>
          </cell>
          <cell r="AH302">
            <v>200</v>
          </cell>
          <cell r="AI302">
            <v>219</v>
          </cell>
          <cell r="AJ302">
            <v>9.5132354060540117E-2</v>
          </cell>
          <cell r="AK302">
            <v>-64</v>
          </cell>
          <cell r="AL302">
            <v>31</v>
          </cell>
          <cell r="AM302">
            <v>72</v>
          </cell>
          <cell r="AN302">
            <v>35</v>
          </cell>
          <cell r="AO302">
            <v>-61</v>
          </cell>
          <cell r="AP302">
            <v>1.2074621489526231E-2</v>
          </cell>
          <cell r="AQ302">
            <v>2390</v>
          </cell>
          <cell r="AR302">
            <v>2226</v>
          </cell>
          <cell r="AS302">
            <v>1899</v>
          </cell>
          <cell r="AT302">
            <v>1709</v>
          </cell>
          <cell r="AU302">
            <v>1566</v>
          </cell>
          <cell r="AV302">
            <v>0.11147970160731832</v>
          </cell>
          <cell r="AW302">
            <v>1068</v>
          </cell>
          <cell r="AX302">
            <v>1205</v>
          </cell>
          <cell r="AY302">
            <v>1462</v>
          </cell>
          <cell r="AZ302">
            <v>1784</v>
          </cell>
          <cell r="BA302">
            <v>1797</v>
          </cell>
          <cell r="BB302">
            <v>-0.12197719933358792</v>
          </cell>
          <cell r="BC302">
            <v>524</v>
          </cell>
          <cell r="BD302">
            <v>557</v>
          </cell>
          <cell r="BE302">
            <v>692</v>
          </cell>
          <cell r="BF302">
            <v>933</v>
          </cell>
          <cell r="BG302">
            <v>901</v>
          </cell>
          <cell r="BH302">
            <v>607</v>
          </cell>
          <cell r="BI302">
            <v>-2.1261604094888541E-2</v>
          </cell>
          <cell r="BJ302">
            <v>365</v>
          </cell>
          <cell r="BK302">
            <v>39</v>
          </cell>
          <cell r="BL302">
            <v>122</v>
          </cell>
          <cell r="BM302">
            <v>130</v>
          </cell>
          <cell r="BN302">
            <v>43</v>
          </cell>
          <cell r="BO302">
            <v>0</v>
          </cell>
          <cell r="BP302" t="str">
            <v>N/A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39</v>
          </cell>
          <cell r="BW302">
            <v>122</v>
          </cell>
          <cell r="BX302">
            <v>130</v>
          </cell>
          <cell r="BY302">
            <v>43</v>
          </cell>
          <cell r="BZ302">
            <v>0</v>
          </cell>
        </row>
        <row r="303">
          <cell r="B303">
            <v>9816</v>
          </cell>
          <cell r="C303" t="str">
            <v>Polish Union of the US of NA</v>
          </cell>
          <cell r="D303" t="str">
            <v>F</v>
          </cell>
          <cell r="E303" t="str">
            <v>Ord Life</v>
          </cell>
          <cell r="F303">
            <v>505</v>
          </cell>
          <cell r="G303">
            <v>9432</v>
          </cell>
          <cell r="H303">
            <v>9236</v>
          </cell>
          <cell r="I303">
            <v>9065</v>
          </cell>
          <cell r="J303">
            <v>8895</v>
          </cell>
          <cell r="K303">
            <v>8715</v>
          </cell>
          <cell r="L303">
            <v>1.996225434340005E-2</v>
          </cell>
          <cell r="M303">
            <v>9395</v>
          </cell>
          <cell r="N303">
            <v>9185</v>
          </cell>
          <cell r="O303">
            <v>8981</v>
          </cell>
          <cell r="P303">
            <v>8816</v>
          </cell>
          <cell r="Q303">
            <v>8607</v>
          </cell>
          <cell r="R303">
            <v>2.214202700621546E-2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 t="str">
            <v>N/A</v>
          </cell>
          <cell r="Y303">
            <v>637</v>
          </cell>
          <cell r="Z303">
            <v>633</v>
          </cell>
          <cell r="AA303">
            <v>640</v>
          </cell>
          <cell r="AB303">
            <v>643</v>
          </cell>
          <cell r="AC303">
            <v>635</v>
          </cell>
          <cell r="AD303">
            <v>7.8647327791683385E-4</v>
          </cell>
          <cell r="AE303">
            <v>359</v>
          </cell>
          <cell r="AF303">
            <v>350</v>
          </cell>
          <cell r="AG303">
            <v>368</v>
          </cell>
          <cell r="AH303">
            <v>376</v>
          </cell>
          <cell r="AI303">
            <v>377</v>
          </cell>
          <cell r="AJ303">
            <v>-1.2156208733524559E-2</v>
          </cell>
          <cell r="AK303">
            <v>147</v>
          </cell>
          <cell r="AL303">
            <v>120</v>
          </cell>
          <cell r="AM303">
            <v>76</v>
          </cell>
          <cell r="AN303">
            <v>117</v>
          </cell>
          <cell r="AO303">
            <v>226</v>
          </cell>
          <cell r="AP303">
            <v>-0.10194647081886206</v>
          </cell>
          <cell r="AQ303">
            <v>3949</v>
          </cell>
          <cell r="AR303">
            <v>3795</v>
          </cell>
          <cell r="AS303">
            <v>3654</v>
          </cell>
          <cell r="AT303">
            <v>3586</v>
          </cell>
          <cell r="AU303">
            <v>3480</v>
          </cell>
          <cell r="AV303">
            <v>3.2112344546932355E-2</v>
          </cell>
          <cell r="AW303">
            <v>69</v>
          </cell>
          <cell r="AX303">
            <v>101</v>
          </cell>
          <cell r="AY303">
            <v>129</v>
          </cell>
          <cell r="AZ303">
            <v>184</v>
          </cell>
          <cell r="BA303">
            <v>71</v>
          </cell>
          <cell r="BB303">
            <v>-7.1178900782558532E-3</v>
          </cell>
          <cell r="BC303">
            <v>545</v>
          </cell>
          <cell r="BD303">
            <v>242</v>
          </cell>
          <cell r="BE303">
            <v>281</v>
          </cell>
          <cell r="BF303">
            <v>334</v>
          </cell>
          <cell r="BG303">
            <v>379</v>
          </cell>
          <cell r="BH303">
            <v>305</v>
          </cell>
          <cell r="BI303">
            <v>-5.6202371693588327E-2</v>
          </cell>
          <cell r="BJ303">
            <v>347</v>
          </cell>
          <cell r="BK303">
            <v>69</v>
          </cell>
          <cell r="BL303">
            <v>101</v>
          </cell>
          <cell r="BM303">
            <v>129</v>
          </cell>
          <cell r="BN303">
            <v>184</v>
          </cell>
          <cell r="BO303">
            <v>71</v>
          </cell>
          <cell r="BP303">
            <v>-7.1178900782558532E-3</v>
          </cell>
          <cell r="BQ303">
            <v>8</v>
          </cell>
          <cell r="BR303">
            <v>6</v>
          </cell>
          <cell r="BS303">
            <v>9</v>
          </cell>
          <cell r="BT303">
            <v>8</v>
          </cell>
          <cell r="BU303">
            <v>33</v>
          </cell>
          <cell r="BV303">
            <v>61</v>
          </cell>
          <cell r="BW303">
            <v>95</v>
          </cell>
          <cell r="BX303">
            <v>120</v>
          </cell>
          <cell r="BY303">
            <v>176</v>
          </cell>
          <cell r="BZ303">
            <v>38</v>
          </cell>
        </row>
        <row r="304">
          <cell r="B304">
            <v>68430</v>
          </cell>
          <cell r="C304" t="str">
            <v>IHC Benefit Assurance Co Inc</v>
          </cell>
          <cell r="D304" t="str">
            <v>S</v>
          </cell>
          <cell r="E304" t="str">
            <v>Group A&amp;H</v>
          </cell>
          <cell r="F304">
            <v>506</v>
          </cell>
          <cell r="G304">
            <v>9098</v>
          </cell>
          <cell r="H304">
            <v>6215</v>
          </cell>
          <cell r="I304">
            <v>5028</v>
          </cell>
          <cell r="J304">
            <v>4193</v>
          </cell>
          <cell r="K304">
            <v>3946</v>
          </cell>
          <cell r="L304">
            <v>0.23224542070072313</v>
          </cell>
          <cell r="M304">
            <v>9002</v>
          </cell>
          <cell r="N304">
            <v>6131</v>
          </cell>
          <cell r="O304">
            <v>4979</v>
          </cell>
          <cell r="P304">
            <v>3911</v>
          </cell>
          <cell r="Q304">
            <v>3623</v>
          </cell>
          <cell r="R304">
            <v>0.25550275095913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 t="str">
            <v>N/A</v>
          </cell>
          <cell r="Y304">
            <v>443</v>
          </cell>
          <cell r="Z304">
            <v>358</v>
          </cell>
          <cell r="AA304">
            <v>274</v>
          </cell>
          <cell r="AB304">
            <v>257</v>
          </cell>
          <cell r="AC304">
            <v>355</v>
          </cell>
          <cell r="AD304">
            <v>5.6924203402611791E-2</v>
          </cell>
          <cell r="AE304">
            <v>1859</v>
          </cell>
          <cell r="AF304">
            <v>1676</v>
          </cell>
          <cell r="AG304">
            <v>1332</v>
          </cell>
          <cell r="AH304">
            <v>1153</v>
          </cell>
          <cell r="AI304">
            <v>1182</v>
          </cell>
          <cell r="AJ304">
            <v>0.11986450178465398</v>
          </cell>
          <cell r="AK304">
            <v>646</v>
          </cell>
          <cell r="AL304">
            <v>41</v>
          </cell>
          <cell r="AM304">
            <v>95</v>
          </cell>
          <cell r="AN304">
            <v>164</v>
          </cell>
          <cell r="AO304">
            <v>110</v>
          </cell>
          <cell r="AP304">
            <v>0.55671803982577406</v>
          </cell>
          <cell r="AQ304">
            <v>5660</v>
          </cell>
          <cell r="AR304">
            <v>2512</v>
          </cell>
          <cell r="AS304">
            <v>2465</v>
          </cell>
          <cell r="AT304">
            <v>2366</v>
          </cell>
          <cell r="AU304">
            <v>2064</v>
          </cell>
          <cell r="AV304">
            <v>0.28684631889877243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 t="str">
            <v>N/A</v>
          </cell>
          <cell r="BC304">
            <v>294</v>
          </cell>
          <cell r="BD304">
            <v>25960</v>
          </cell>
          <cell r="BE304">
            <v>23327</v>
          </cell>
          <cell r="BF304">
            <v>17864</v>
          </cell>
          <cell r="BG304">
            <v>9761</v>
          </cell>
          <cell r="BH304">
            <v>11227</v>
          </cell>
          <cell r="BI304">
            <v>0.23313391219043739</v>
          </cell>
          <cell r="BJ304">
            <v>415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 t="str">
            <v>N/A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</row>
        <row r="305">
          <cell r="B305">
            <v>7117</v>
          </cell>
          <cell r="C305" t="str">
            <v>Teton National Ins Co</v>
          </cell>
          <cell r="D305" t="str">
            <v>S</v>
          </cell>
          <cell r="E305" t="str">
            <v>Other A&amp;H</v>
          </cell>
          <cell r="F305">
            <v>507</v>
          </cell>
          <cell r="G305">
            <v>9037</v>
          </cell>
          <cell r="H305">
            <v>9126</v>
          </cell>
          <cell r="I305">
            <v>9139</v>
          </cell>
          <cell r="J305">
            <v>9591</v>
          </cell>
          <cell r="K305">
            <v>9806</v>
          </cell>
          <cell r="L305">
            <v>-2.0209784037639476E-2</v>
          </cell>
          <cell r="M305">
            <v>8764</v>
          </cell>
          <cell r="N305">
            <v>8894</v>
          </cell>
          <cell r="O305">
            <v>8848</v>
          </cell>
          <cell r="P305">
            <v>9304</v>
          </cell>
          <cell r="Q305">
            <v>9512</v>
          </cell>
          <cell r="R305">
            <v>-2.0267236111449021E-2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 t="str">
            <v>N/A</v>
          </cell>
          <cell r="Y305">
            <v>676</v>
          </cell>
          <cell r="Z305">
            <v>625</v>
          </cell>
          <cell r="AA305">
            <v>647</v>
          </cell>
          <cell r="AB305">
            <v>715</v>
          </cell>
          <cell r="AC305">
            <v>673</v>
          </cell>
          <cell r="AD305">
            <v>1.1125550302571257E-3</v>
          </cell>
          <cell r="AE305">
            <v>297</v>
          </cell>
          <cell r="AF305">
            <v>349</v>
          </cell>
          <cell r="AG305">
            <v>518</v>
          </cell>
          <cell r="AH305">
            <v>483</v>
          </cell>
          <cell r="AI305">
            <v>564</v>
          </cell>
          <cell r="AJ305">
            <v>-0.14813782202145806</v>
          </cell>
          <cell r="AK305">
            <v>226</v>
          </cell>
          <cell r="AL305">
            <v>122</v>
          </cell>
          <cell r="AM305">
            <v>184</v>
          </cell>
          <cell r="AN305">
            <v>266</v>
          </cell>
          <cell r="AO305">
            <v>315</v>
          </cell>
          <cell r="AP305">
            <v>-7.9657513140654695E-2</v>
          </cell>
          <cell r="AQ305">
            <v>3097</v>
          </cell>
          <cell r="AR305">
            <v>2833</v>
          </cell>
          <cell r="AS305">
            <v>2627</v>
          </cell>
          <cell r="AT305">
            <v>2567</v>
          </cell>
          <cell r="AU305">
            <v>2471</v>
          </cell>
          <cell r="AV305">
            <v>5.8076612617251527E-2</v>
          </cell>
          <cell r="AW305">
            <v>0</v>
          </cell>
          <cell r="AX305">
            <v>56</v>
          </cell>
          <cell r="AY305">
            <v>115</v>
          </cell>
          <cell r="AZ305">
            <v>36</v>
          </cell>
          <cell r="BA305">
            <v>-22</v>
          </cell>
          <cell r="BB305">
            <v>-0.999</v>
          </cell>
          <cell r="BC305">
            <v>511</v>
          </cell>
          <cell r="BD305">
            <v>880</v>
          </cell>
          <cell r="BE305">
            <v>1038</v>
          </cell>
          <cell r="BF305">
            <v>1160</v>
          </cell>
          <cell r="BG305">
            <v>1230</v>
          </cell>
          <cell r="BH305">
            <v>1531</v>
          </cell>
          <cell r="BI305">
            <v>-0.12928330756217141</v>
          </cell>
          <cell r="BJ305">
            <v>415</v>
          </cell>
          <cell r="BK305">
            <v>0</v>
          </cell>
          <cell r="BL305">
            <v>2</v>
          </cell>
          <cell r="BM305">
            <v>2</v>
          </cell>
          <cell r="BN305">
            <v>8</v>
          </cell>
          <cell r="BO305">
            <v>5</v>
          </cell>
          <cell r="BP305">
            <v>-0.999</v>
          </cell>
          <cell r="BQ305">
            <v>0</v>
          </cell>
          <cell r="BR305">
            <v>2</v>
          </cell>
          <cell r="BS305">
            <v>2</v>
          </cell>
          <cell r="BT305">
            <v>8</v>
          </cell>
          <cell r="BU305">
            <v>5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</row>
        <row r="306">
          <cell r="B306">
            <v>9820</v>
          </cell>
          <cell r="C306" t="str">
            <v>Slovak Gym Union Sokol of USA</v>
          </cell>
          <cell r="D306" t="str">
            <v>F</v>
          </cell>
          <cell r="E306" t="str">
            <v>Ord Life</v>
          </cell>
          <cell r="F306">
            <v>508</v>
          </cell>
          <cell r="G306">
            <v>8866</v>
          </cell>
          <cell r="H306">
            <v>8870</v>
          </cell>
          <cell r="I306">
            <v>9271</v>
          </cell>
          <cell r="J306">
            <v>9185</v>
          </cell>
          <cell r="K306">
            <v>9145</v>
          </cell>
          <cell r="L306">
            <v>-7.7159643095818025E-3</v>
          </cell>
          <cell r="M306">
            <v>8718</v>
          </cell>
          <cell r="N306">
            <v>8714</v>
          </cell>
          <cell r="O306">
            <v>9098</v>
          </cell>
          <cell r="P306">
            <v>9015</v>
          </cell>
          <cell r="Q306">
            <v>8966</v>
          </cell>
          <cell r="R306">
            <v>-6.9879181375015788E-3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 t="str">
            <v>N/A</v>
          </cell>
          <cell r="Y306">
            <v>559</v>
          </cell>
          <cell r="Z306">
            <v>523</v>
          </cell>
          <cell r="AA306">
            <v>555</v>
          </cell>
          <cell r="AB306">
            <v>666</v>
          </cell>
          <cell r="AC306">
            <v>675</v>
          </cell>
          <cell r="AD306">
            <v>-4.6046932683833176E-2</v>
          </cell>
          <cell r="AE306">
            <v>384</v>
          </cell>
          <cell r="AF306">
            <v>292</v>
          </cell>
          <cell r="AG306">
            <v>405</v>
          </cell>
          <cell r="AH306">
            <v>349</v>
          </cell>
          <cell r="AI306">
            <v>348</v>
          </cell>
          <cell r="AJ306">
            <v>2.4915344249358214E-2</v>
          </cell>
          <cell r="AK306">
            <v>130</v>
          </cell>
          <cell r="AL306">
            <v>165</v>
          </cell>
          <cell r="AM306">
            <v>55</v>
          </cell>
          <cell r="AN306">
            <v>236</v>
          </cell>
          <cell r="AO306">
            <v>377</v>
          </cell>
          <cell r="AP306">
            <v>-0.23369704456089727</v>
          </cell>
          <cell r="AQ306">
            <v>4008</v>
          </cell>
          <cell r="AR306">
            <v>3963</v>
          </cell>
          <cell r="AS306">
            <v>4074</v>
          </cell>
          <cell r="AT306">
            <v>4054</v>
          </cell>
          <cell r="AU306">
            <v>3888</v>
          </cell>
          <cell r="AV306">
            <v>7.6283177865698083E-3</v>
          </cell>
          <cell r="AW306">
            <v>15</v>
          </cell>
          <cell r="AX306">
            <v>30</v>
          </cell>
          <cell r="AY306">
            <v>27</v>
          </cell>
          <cell r="AZ306">
            <v>26</v>
          </cell>
          <cell r="BA306">
            <v>100</v>
          </cell>
          <cell r="BB306">
            <v>-0.37766702271152169</v>
          </cell>
          <cell r="BC306">
            <v>557</v>
          </cell>
          <cell r="BD306">
            <v>77</v>
          </cell>
          <cell r="BE306">
            <v>87</v>
          </cell>
          <cell r="BF306">
            <v>86</v>
          </cell>
          <cell r="BG306">
            <v>88</v>
          </cell>
          <cell r="BH306">
            <v>167</v>
          </cell>
          <cell r="BI306">
            <v>-0.17596897463604541</v>
          </cell>
          <cell r="BJ306">
            <v>390</v>
          </cell>
          <cell r="BK306">
            <v>15</v>
          </cell>
          <cell r="BL306">
            <v>18</v>
          </cell>
          <cell r="BM306">
            <v>25</v>
          </cell>
          <cell r="BN306">
            <v>24</v>
          </cell>
          <cell r="BO306">
            <v>85</v>
          </cell>
          <cell r="BP306">
            <v>-0.351861106545516</v>
          </cell>
          <cell r="BQ306">
            <v>15</v>
          </cell>
          <cell r="BR306">
            <v>18</v>
          </cell>
          <cell r="BS306">
            <v>25</v>
          </cell>
          <cell r="BT306">
            <v>24</v>
          </cell>
          <cell r="BU306">
            <v>85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</row>
        <row r="307">
          <cell r="B307">
            <v>9458</v>
          </cell>
          <cell r="C307" t="str">
            <v>Homeshield Ins Co</v>
          </cell>
          <cell r="D307" t="str">
            <v>S</v>
          </cell>
          <cell r="E307" t="str">
            <v>Group A&amp;H</v>
          </cell>
          <cell r="F307">
            <v>509</v>
          </cell>
          <cell r="G307">
            <v>8718</v>
          </cell>
          <cell r="H307">
            <v>6956</v>
          </cell>
          <cell r="I307">
            <v>5234</v>
          </cell>
          <cell r="J307">
            <v>4906</v>
          </cell>
          <cell r="K307">
            <v>4415</v>
          </cell>
          <cell r="L307">
            <v>0.18541805919502441</v>
          </cell>
          <cell r="M307">
            <v>7809</v>
          </cell>
          <cell r="N307">
            <v>6396</v>
          </cell>
          <cell r="O307">
            <v>4793</v>
          </cell>
          <cell r="P307">
            <v>4578</v>
          </cell>
          <cell r="Q307">
            <v>4246</v>
          </cell>
          <cell r="R307">
            <v>0.16453851939467087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 t="str">
            <v>N/A</v>
          </cell>
          <cell r="Y307">
            <v>376</v>
          </cell>
          <cell r="Z307">
            <v>316</v>
          </cell>
          <cell r="AA307">
            <v>235</v>
          </cell>
          <cell r="AB307">
            <v>237</v>
          </cell>
          <cell r="AC307">
            <v>208</v>
          </cell>
          <cell r="AD307">
            <v>0.15952769870881661</v>
          </cell>
          <cell r="AE307">
            <v>1391</v>
          </cell>
          <cell r="AF307">
            <v>1292</v>
          </cell>
          <cell r="AG307">
            <v>1012</v>
          </cell>
          <cell r="AH307">
            <v>863</v>
          </cell>
          <cell r="AI307">
            <v>762</v>
          </cell>
          <cell r="AJ307">
            <v>0.16236637897902295</v>
          </cell>
          <cell r="AK307">
            <v>2002</v>
          </cell>
          <cell r="AL307">
            <v>1629</v>
          </cell>
          <cell r="AM307">
            <v>1042</v>
          </cell>
          <cell r="AN307">
            <v>765</v>
          </cell>
          <cell r="AO307">
            <v>673</v>
          </cell>
          <cell r="AP307">
            <v>0.31329488332570626</v>
          </cell>
          <cell r="AQ307">
            <v>6839</v>
          </cell>
          <cell r="AR307">
            <v>5520</v>
          </cell>
          <cell r="AS307">
            <v>4007</v>
          </cell>
          <cell r="AT307">
            <v>3623</v>
          </cell>
          <cell r="AU307">
            <v>3336</v>
          </cell>
          <cell r="AV307">
            <v>0.19657972669376014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 t="str">
            <v>N/A</v>
          </cell>
          <cell r="BC307">
            <v>470</v>
          </cell>
          <cell r="BD307">
            <v>2704</v>
          </cell>
          <cell r="BE307">
            <v>1968</v>
          </cell>
          <cell r="BF307">
            <v>1774</v>
          </cell>
          <cell r="BG307">
            <v>2007</v>
          </cell>
          <cell r="BH307">
            <v>2175</v>
          </cell>
          <cell r="BI307">
            <v>5.59342007110607E-2</v>
          </cell>
          <cell r="BJ307">
            <v>415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 t="str">
            <v>N/A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</row>
        <row r="308">
          <cell r="B308">
            <v>6757</v>
          </cell>
          <cell r="C308" t="str">
            <v>Cincinnati Equitable Life</v>
          </cell>
          <cell r="D308" t="str">
            <v>S</v>
          </cell>
          <cell r="E308" t="str">
            <v>Group A&amp;H</v>
          </cell>
          <cell r="F308">
            <v>510</v>
          </cell>
          <cell r="G308">
            <v>8553</v>
          </cell>
          <cell r="H308">
            <v>10949</v>
          </cell>
          <cell r="I308">
            <v>13110</v>
          </cell>
          <cell r="J308">
            <v>12478</v>
          </cell>
          <cell r="K308">
            <v>9320</v>
          </cell>
          <cell r="L308">
            <v>-2.1241289915822196E-2</v>
          </cell>
          <cell r="M308">
            <v>8439</v>
          </cell>
          <cell r="N308">
            <v>10776</v>
          </cell>
          <cell r="O308">
            <v>12755</v>
          </cell>
          <cell r="P308">
            <v>12049</v>
          </cell>
          <cell r="Q308">
            <v>8976</v>
          </cell>
          <cell r="R308">
            <v>-1.5304312900483966E-2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 t="str">
            <v>N/A</v>
          </cell>
          <cell r="Y308">
            <v>602</v>
          </cell>
          <cell r="Z308">
            <v>720</v>
          </cell>
          <cell r="AA308">
            <v>731</v>
          </cell>
          <cell r="AB308">
            <v>1069</v>
          </cell>
          <cell r="AC308">
            <v>557</v>
          </cell>
          <cell r="AD308">
            <v>1.9612906000622703E-2</v>
          </cell>
          <cell r="AE308">
            <v>614</v>
          </cell>
          <cell r="AF308">
            <v>641</v>
          </cell>
          <cell r="AG308">
            <v>688</v>
          </cell>
          <cell r="AH308">
            <v>617</v>
          </cell>
          <cell r="AI308">
            <v>266</v>
          </cell>
          <cell r="AJ308">
            <v>0.23259863834180686</v>
          </cell>
          <cell r="AK308">
            <v>583</v>
          </cell>
          <cell r="AL308">
            <v>881</v>
          </cell>
          <cell r="AM308">
            <v>781</v>
          </cell>
          <cell r="AN308">
            <v>1148</v>
          </cell>
          <cell r="AO308">
            <v>381</v>
          </cell>
          <cell r="AP308">
            <v>0.11220769315251268</v>
          </cell>
          <cell r="AQ308">
            <v>6164</v>
          </cell>
          <cell r="AR308">
            <v>6407</v>
          </cell>
          <cell r="AS308">
            <v>5523</v>
          </cell>
          <cell r="AT308">
            <v>5164</v>
          </cell>
          <cell r="AU308">
            <v>4983</v>
          </cell>
          <cell r="AV308">
            <v>5.4612551317935062E-2</v>
          </cell>
          <cell r="AW308">
            <v>10</v>
          </cell>
          <cell r="AX308">
            <v>3</v>
          </cell>
          <cell r="AY308">
            <v>20</v>
          </cell>
          <cell r="AZ308">
            <v>50</v>
          </cell>
          <cell r="BA308">
            <v>38</v>
          </cell>
          <cell r="BB308">
            <v>-0.2837673729558412</v>
          </cell>
          <cell r="BC308">
            <v>392</v>
          </cell>
          <cell r="BD308">
            <v>8851</v>
          </cell>
          <cell r="BE308">
            <v>12051</v>
          </cell>
          <cell r="BF308">
            <v>12882</v>
          </cell>
          <cell r="BG308">
            <v>21844</v>
          </cell>
          <cell r="BH308">
            <v>1258</v>
          </cell>
          <cell r="BI308">
            <v>0.62865060485097246</v>
          </cell>
          <cell r="BJ308">
            <v>394</v>
          </cell>
          <cell r="BK308">
            <v>10</v>
          </cell>
          <cell r="BL308">
            <v>3</v>
          </cell>
          <cell r="BM308">
            <v>19</v>
          </cell>
          <cell r="BN308">
            <v>49</v>
          </cell>
          <cell r="BO308">
            <v>33</v>
          </cell>
          <cell r="BP308">
            <v>-0.25805533726349894</v>
          </cell>
          <cell r="BQ308">
            <v>10</v>
          </cell>
          <cell r="BR308">
            <v>3</v>
          </cell>
          <cell r="BS308">
            <v>19</v>
          </cell>
          <cell r="BT308">
            <v>49</v>
          </cell>
          <cell r="BU308">
            <v>33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</row>
        <row r="309">
          <cell r="B309">
            <v>6406</v>
          </cell>
          <cell r="C309" t="str">
            <v>Toyota Motor Life Ins Co</v>
          </cell>
          <cell r="D309" t="str">
            <v>S</v>
          </cell>
          <cell r="E309" t="str">
            <v>None</v>
          </cell>
          <cell r="F309">
            <v>512</v>
          </cell>
          <cell r="G309">
            <v>8455</v>
          </cell>
          <cell r="H309">
            <v>8018</v>
          </cell>
          <cell r="I309">
            <v>7356</v>
          </cell>
          <cell r="J309">
            <v>7608</v>
          </cell>
          <cell r="K309">
            <v>7897</v>
          </cell>
          <cell r="L309">
            <v>1.7215264108831608E-2</v>
          </cell>
          <cell r="M309">
            <v>8381</v>
          </cell>
          <cell r="N309">
            <v>7937</v>
          </cell>
          <cell r="O309">
            <v>7236</v>
          </cell>
          <cell r="P309">
            <v>7503</v>
          </cell>
          <cell r="Q309">
            <v>7789</v>
          </cell>
          <cell r="R309">
            <v>1.8482413315139765E-2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 t="str">
            <v>N/A</v>
          </cell>
          <cell r="Y309">
            <v>434</v>
          </cell>
          <cell r="Z309">
            <v>388</v>
          </cell>
          <cell r="AA309">
            <v>409</v>
          </cell>
          <cell r="AB309">
            <v>408</v>
          </cell>
          <cell r="AC309">
            <v>359</v>
          </cell>
          <cell r="AD309">
            <v>4.8573360914108653E-2</v>
          </cell>
          <cell r="AE309">
            <v>65</v>
          </cell>
          <cell r="AF309">
            <v>31</v>
          </cell>
          <cell r="AG309">
            <v>19</v>
          </cell>
          <cell r="AH309">
            <v>16</v>
          </cell>
          <cell r="AI309">
            <v>17</v>
          </cell>
          <cell r="AJ309">
            <v>0.39835071501666108</v>
          </cell>
          <cell r="AK309">
            <v>290</v>
          </cell>
          <cell r="AL309">
            <v>262</v>
          </cell>
          <cell r="AM309">
            <v>213</v>
          </cell>
          <cell r="AN309">
            <v>208</v>
          </cell>
          <cell r="AO309">
            <v>100</v>
          </cell>
          <cell r="AP309">
            <v>0.30496691015237626</v>
          </cell>
          <cell r="AQ309">
            <v>8140</v>
          </cell>
          <cell r="AR309">
            <v>7850</v>
          </cell>
          <cell r="AS309">
            <v>6588</v>
          </cell>
          <cell r="AT309">
            <v>6375</v>
          </cell>
          <cell r="AU309">
            <v>6168</v>
          </cell>
          <cell r="AV309">
            <v>7.1815442455317902E-2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 t="str">
            <v>N/A</v>
          </cell>
          <cell r="BC309">
            <v>576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 t="str">
            <v>N/A</v>
          </cell>
          <cell r="BJ309">
            <v>415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 t="str">
            <v>N/A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</row>
        <row r="310">
          <cell r="B310">
            <v>70063</v>
          </cell>
          <cell r="C310" t="str">
            <v>Summit Life Group</v>
          </cell>
          <cell r="D310" t="str">
            <v>S</v>
          </cell>
          <cell r="E310" t="str">
            <v>Indiv Ann</v>
          </cell>
          <cell r="F310">
            <v>519</v>
          </cell>
          <cell r="G310">
            <v>7875</v>
          </cell>
          <cell r="H310">
            <v>6368</v>
          </cell>
          <cell r="I310">
            <v>3686</v>
          </cell>
          <cell r="J310">
            <v>2673</v>
          </cell>
          <cell r="K310">
            <v>1301</v>
          </cell>
          <cell r="L310">
            <v>0.56853175875542494</v>
          </cell>
          <cell r="M310">
            <v>7496</v>
          </cell>
          <cell r="N310">
            <v>6054</v>
          </cell>
          <cell r="O310">
            <v>3436</v>
          </cell>
          <cell r="P310">
            <v>2536</v>
          </cell>
          <cell r="Q310">
            <v>1266</v>
          </cell>
          <cell r="R310">
            <v>0.55990793782225357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 t="str">
            <v>N/A</v>
          </cell>
          <cell r="Y310">
            <v>442</v>
          </cell>
          <cell r="Z310">
            <v>359</v>
          </cell>
          <cell r="AA310">
            <v>198</v>
          </cell>
          <cell r="AB310">
            <v>121</v>
          </cell>
          <cell r="AC310">
            <v>48</v>
          </cell>
          <cell r="AD310">
            <v>0.74198839720749021</v>
          </cell>
          <cell r="AE310">
            <v>399</v>
          </cell>
          <cell r="AF310">
            <v>406</v>
          </cell>
          <cell r="AG310">
            <v>61</v>
          </cell>
          <cell r="AH310">
            <v>131</v>
          </cell>
          <cell r="AI310">
            <v>166</v>
          </cell>
          <cell r="AJ310">
            <v>0.24513431437934105</v>
          </cell>
          <cell r="AK310">
            <v>-200</v>
          </cell>
          <cell r="AL310">
            <v>74</v>
          </cell>
          <cell r="AM310">
            <v>4</v>
          </cell>
          <cell r="AN310">
            <v>-19</v>
          </cell>
          <cell r="AO310">
            <v>-45</v>
          </cell>
          <cell r="AP310">
            <v>0.45195905823095422</v>
          </cell>
          <cell r="AQ310">
            <v>1573</v>
          </cell>
          <cell r="AR310">
            <v>1061</v>
          </cell>
          <cell r="AS310">
            <v>547</v>
          </cell>
          <cell r="AT310">
            <v>492</v>
          </cell>
          <cell r="AU310">
            <v>488</v>
          </cell>
          <cell r="AV310">
            <v>0.33991492655421068</v>
          </cell>
          <cell r="AW310">
            <v>664</v>
          </cell>
          <cell r="AX310">
            <v>1181</v>
          </cell>
          <cell r="AY310">
            <v>957</v>
          </cell>
          <cell r="AZ310">
            <v>1431</v>
          </cell>
          <cell r="BA310">
            <v>738</v>
          </cell>
          <cell r="BB310">
            <v>-2.6069583426261794E-2</v>
          </cell>
          <cell r="BC310">
            <v>510</v>
          </cell>
          <cell r="BD310">
            <v>886</v>
          </cell>
          <cell r="BE310">
            <v>1336</v>
          </cell>
          <cell r="BF310">
            <v>965</v>
          </cell>
          <cell r="BG310">
            <v>1438</v>
          </cell>
          <cell r="BH310">
            <v>908</v>
          </cell>
          <cell r="BI310">
            <v>-6.1130955310580723E-3</v>
          </cell>
          <cell r="BJ310">
            <v>372</v>
          </cell>
          <cell r="BK310">
            <v>31</v>
          </cell>
          <cell r="BL310">
            <v>3</v>
          </cell>
          <cell r="BM310">
            <v>0</v>
          </cell>
          <cell r="BN310">
            <v>0</v>
          </cell>
          <cell r="BO310">
            <v>15</v>
          </cell>
          <cell r="BP310">
            <v>0.19899565339350653</v>
          </cell>
          <cell r="BQ310">
            <v>31</v>
          </cell>
          <cell r="BR310">
            <v>3</v>
          </cell>
          <cell r="BS310">
            <v>0</v>
          </cell>
          <cell r="BT310">
            <v>0</v>
          </cell>
          <cell r="BU310">
            <v>15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</row>
        <row r="311">
          <cell r="B311">
            <v>7679</v>
          </cell>
          <cell r="C311" t="str">
            <v>First National Life of the USA</v>
          </cell>
          <cell r="D311" t="str">
            <v>S</v>
          </cell>
          <cell r="E311" t="str">
            <v>Credit Life</v>
          </cell>
          <cell r="F311">
            <v>513</v>
          </cell>
          <cell r="G311">
            <v>8319</v>
          </cell>
          <cell r="H311">
            <v>7437</v>
          </cell>
          <cell r="I311">
            <v>6885</v>
          </cell>
          <cell r="J311">
            <v>6320</v>
          </cell>
          <cell r="K311">
            <v>5899</v>
          </cell>
          <cell r="L311">
            <v>8.9740726739730936E-2</v>
          </cell>
          <cell r="M311">
            <v>7445</v>
          </cell>
          <cell r="N311">
            <v>7084</v>
          </cell>
          <cell r="O311">
            <v>6557</v>
          </cell>
          <cell r="P311">
            <v>6014</v>
          </cell>
          <cell r="Q311">
            <v>5588</v>
          </cell>
          <cell r="R311">
            <v>7.4365555243483289E-2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 t="str">
            <v>N/A</v>
          </cell>
          <cell r="Y311">
            <v>327</v>
          </cell>
          <cell r="Z311">
            <v>319</v>
          </cell>
          <cell r="AA311">
            <v>292</v>
          </cell>
          <cell r="AB311">
            <v>254</v>
          </cell>
          <cell r="AC311">
            <v>213</v>
          </cell>
          <cell r="AD311">
            <v>0.11312013146366832</v>
          </cell>
          <cell r="AE311">
            <v>722</v>
          </cell>
          <cell r="AF311">
            <v>664</v>
          </cell>
          <cell r="AG311">
            <v>639</v>
          </cell>
          <cell r="AH311">
            <v>615</v>
          </cell>
          <cell r="AI311">
            <v>559</v>
          </cell>
          <cell r="AJ311">
            <v>6.6059261323544075E-2</v>
          </cell>
          <cell r="AK311">
            <v>460</v>
          </cell>
          <cell r="AL311">
            <v>220</v>
          </cell>
          <cell r="AM311">
            <v>181</v>
          </cell>
          <cell r="AN311">
            <v>298</v>
          </cell>
          <cell r="AO311">
            <v>209</v>
          </cell>
          <cell r="AP311">
            <v>0.21801570023309486</v>
          </cell>
          <cell r="AQ311">
            <v>2739</v>
          </cell>
          <cell r="AR311">
            <v>2698</v>
          </cell>
          <cell r="AS311">
            <v>2349</v>
          </cell>
          <cell r="AT311">
            <v>2233</v>
          </cell>
          <cell r="AU311">
            <v>1943</v>
          </cell>
          <cell r="AV311">
            <v>8.9631896935988345E-2</v>
          </cell>
          <cell r="AW311">
            <v>4145</v>
          </cell>
          <cell r="AX311">
            <v>3744</v>
          </cell>
          <cell r="AY311">
            <v>3634</v>
          </cell>
          <cell r="AZ311">
            <v>3128</v>
          </cell>
          <cell r="BA311">
            <v>2683</v>
          </cell>
          <cell r="BB311">
            <v>0.11487445737007672</v>
          </cell>
          <cell r="BC311">
            <v>467</v>
          </cell>
          <cell r="BD311">
            <v>2771</v>
          </cell>
          <cell r="BE311">
            <v>2232</v>
          </cell>
          <cell r="BF311">
            <v>2288</v>
          </cell>
          <cell r="BG311">
            <v>1950</v>
          </cell>
          <cell r="BH311">
            <v>1717</v>
          </cell>
          <cell r="BI311">
            <v>0.12711066097990792</v>
          </cell>
          <cell r="BJ311">
            <v>415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 t="str">
            <v>N/A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</row>
        <row r="312">
          <cell r="B312">
            <v>8964</v>
          </cell>
          <cell r="C312" t="str">
            <v>Southern Protective Life</v>
          </cell>
          <cell r="D312" t="str">
            <v>S</v>
          </cell>
          <cell r="E312" t="str">
            <v>Credit Life</v>
          </cell>
          <cell r="F312">
            <v>514</v>
          </cell>
          <cell r="G312">
            <v>8268</v>
          </cell>
          <cell r="H312">
            <v>7866</v>
          </cell>
          <cell r="I312">
            <v>11519</v>
          </cell>
          <cell r="J312">
            <v>10763</v>
          </cell>
          <cell r="K312">
            <v>9744</v>
          </cell>
          <cell r="L312">
            <v>-4.0233033567833164E-2</v>
          </cell>
          <cell r="M312">
            <v>8146</v>
          </cell>
          <cell r="N312">
            <v>7696</v>
          </cell>
          <cell r="O312">
            <v>11389</v>
          </cell>
          <cell r="P312">
            <v>10570</v>
          </cell>
          <cell r="Q312">
            <v>9589</v>
          </cell>
          <cell r="R312">
            <v>-3.9952387826784702E-2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 t="str">
            <v>N/A</v>
          </cell>
          <cell r="Y312">
            <v>253</v>
          </cell>
          <cell r="Z312">
            <v>546</v>
          </cell>
          <cell r="AA312">
            <v>609</v>
          </cell>
          <cell r="AB312">
            <v>627</v>
          </cell>
          <cell r="AC312">
            <v>650</v>
          </cell>
          <cell r="AD312">
            <v>-0.210136962291434</v>
          </cell>
          <cell r="AE312">
            <v>146</v>
          </cell>
          <cell r="AF312">
            <v>209</v>
          </cell>
          <cell r="AG312">
            <v>199</v>
          </cell>
          <cell r="AH312">
            <v>205</v>
          </cell>
          <cell r="AI312">
            <v>200</v>
          </cell>
          <cell r="AJ312">
            <v>-7.5662196742038945E-2</v>
          </cell>
          <cell r="AK312">
            <v>52</v>
          </cell>
          <cell r="AL312">
            <v>113</v>
          </cell>
          <cell r="AM312">
            <v>281</v>
          </cell>
          <cell r="AN312">
            <v>354</v>
          </cell>
          <cell r="AO312">
            <v>411</v>
          </cell>
          <cell r="AP312">
            <v>-0.40359622947997631</v>
          </cell>
          <cell r="AQ312">
            <v>6479</v>
          </cell>
          <cell r="AR312">
            <v>6470</v>
          </cell>
          <cell r="AS312">
            <v>10233</v>
          </cell>
          <cell r="AT312">
            <v>9612</v>
          </cell>
          <cell r="AU312">
            <v>8736</v>
          </cell>
          <cell r="AV312">
            <v>-7.1998157164398321E-2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 t="str">
            <v>N/A</v>
          </cell>
          <cell r="BC312">
            <v>518</v>
          </cell>
          <cell r="BD312">
            <v>747</v>
          </cell>
          <cell r="BE312">
            <v>568</v>
          </cell>
          <cell r="BF312">
            <v>529</v>
          </cell>
          <cell r="BG312">
            <v>531</v>
          </cell>
          <cell r="BH312">
            <v>664</v>
          </cell>
          <cell r="BI312">
            <v>2.9883571953558879E-2</v>
          </cell>
          <cell r="BJ312">
            <v>415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 t="str">
            <v>N/A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</row>
        <row r="313">
          <cell r="B313">
            <v>7677</v>
          </cell>
          <cell r="C313" t="str">
            <v>Medical Savings Insurance Co</v>
          </cell>
          <cell r="D313" t="str">
            <v>S</v>
          </cell>
          <cell r="E313" t="str">
            <v>Group A&amp;H</v>
          </cell>
          <cell r="F313">
            <v>515</v>
          </cell>
          <cell r="G313">
            <v>8183</v>
          </cell>
          <cell r="H313">
            <v>6956</v>
          </cell>
          <cell r="I313">
            <v>5320</v>
          </cell>
          <cell r="J313">
            <v>6087</v>
          </cell>
          <cell r="K313">
            <v>72302</v>
          </cell>
          <cell r="L313">
            <v>-0.41998321716537518</v>
          </cell>
          <cell r="M313">
            <v>8085</v>
          </cell>
          <cell r="N313">
            <v>6860</v>
          </cell>
          <cell r="O313">
            <v>5211</v>
          </cell>
          <cell r="P313">
            <v>6024</v>
          </cell>
          <cell r="Q313">
            <v>67535</v>
          </cell>
          <cell r="R313">
            <v>-0.41178271806760014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1042</v>
          </cell>
          <cell r="X313">
            <v>-0.999</v>
          </cell>
          <cell r="Y313">
            <v>401</v>
          </cell>
          <cell r="Z313">
            <v>351</v>
          </cell>
          <cell r="AA313">
            <v>328</v>
          </cell>
          <cell r="AB313">
            <v>4785</v>
          </cell>
          <cell r="AC313">
            <v>4445</v>
          </cell>
          <cell r="AD313">
            <v>-0.45195256204004836</v>
          </cell>
          <cell r="AE313">
            <v>364</v>
          </cell>
          <cell r="AF313">
            <v>351</v>
          </cell>
          <cell r="AG313">
            <v>494</v>
          </cell>
          <cell r="AH313">
            <v>2110</v>
          </cell>
          <cell r="AI313">
            <v>3651</v>
          </cell>
          <cell r="AJ313">
            <v>-0.43808271998363224</v>
          </cell>
          <cell r="AK313">
            <v>195</v>
          </cell>
          <cell r="AL313">
            <v>34</v>
          </cell>
          <cell r="AM313">
            <v>-262</v>
          </cell>
          <cell r="AN313">
            <v>4966</v>
          </cell>
          <cell r="AO313">
            <v>834</v>
          </cell>
          <cell r="AP313">
            <v>-0.30462809466363838</v>
          </cell>
          <cell r="AQ313">
            <v>6490</v>
          </cell>
          <cell r="AR313">
            <v>6297</v>
          </cell>
          <cell r="AS313">
            <v>5265</v>
          </cell>
          <cell r="AT313">
            <v>6087</v>
          </cell>
          <cell r="AU313">
            <v>5874</v>
          </cell>
          <cell r="AV313">
            <v>2.5245067733895329E-2</v>
          </cell>
          <cell r="AW313">
            <v>473</v>
          </cell>
          <cell r="AX313">
            <v>475</v>
          </cell>
          <cell r="AY313">
            <v>1</v>
          </cell>
          <cell r="AZ313">
            <v>4496</v>
          </cell>
          <cell r="BA313">
            <v>11382</v>
          </cell>
          <cell r="BB313">
            <v>-0.54849700046905958</v>
          </cell>
          <cell r="BC313">
            <v>502</v>
          </cell>
          <cell r="BD313">
            <v>1144</v>
          </cell>
          <cell r="BE313">
            <v>475</v>
          </cell>
          <cell r="BF313">
            <v>1</v>
          </cell>
          <cell r="BG313">
            <v>7629</v>
          </cell>
          <cell r="BH313">
            <v>17394</v>
          </cell>
          <cell r="BI313">
            <v>-0.49358490824504453</v>
          </cell>
          <cell r="BJ313">
            <v>415</v>
          </cell>
          <cell r="BK313">
            <v>0</v>
          </cell>
          <cell r="BL313">
            <v>0</v>
          </cell>
          <cell r="BM313">
            <v>0</v>
          </cell>
          <cell r="BN313">
            <v>265</v>
          </cell>
          <cell r="BO313">
            <v>1008</v>
          </cell>
          <cell r="BP313">
            <v>-0.999</v>
          </cell>
          <cell r="BQ313">
            <v>0</v>
          </cell>
          <cell r="BR313">
            <v>0</v>
          </cell>
          <cell r="BS313">
            <v>0</v>
          </cell>
          <cell r="BT313">
            <v>208</v>
          </cell>
          <cell r="BU313">
            <v>543</v>
          </cell>
          <cell r="BV313">
            <v>0</v>
          </cell>
          <cell r="BW313">
            <v>0</v>
          </cell>
          <cell r="BX313">
            <v>0</v>
          </cell>
          <cell r="BY313">
            <v>57</v>
          </cell>
          <cell r="BZ313">
            <v>465</v>
          </cell>
        </row>
        <row r="314">
          <cell r="B314">
            <v>60085</v>
          </cell>
          <cell r="C314" t="str">
            <v>Southern National Life Ins</v>
          </cell>
          <cell r="D314" t="str">
            <v>S</v>
          </cell>
          <cell r="E314" t="str">
            <v>Group Life</v>
          </cell>
          <cell r="F314">
            <v>516</v>
          </cell>
          <cell r="G314">
            <v>8169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 t="str">
            <v>N/A</v>
          </cell>
          <cell r="M314">
            <v>7446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 t="str">
            <v>N/A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 t="str">
            <v>N/A</v>
          </cell>
          <cell r="Y314">
            <v>535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 t="str">
            <v>N/A</v>
          </cell>
          <cell r="AE314">
            <v>2400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 t="str">
            <v>N/A</v>
          </cell>
          <cell r="AK314">
            <v>531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 t="str">
            <v>N/A</v>
          </cell>
          <cell r="AQ314">
            <v>6006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 t="str">
            <v>N/A</v>
          </cell>
          <cell r="AW314">
            <v>5943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 t="str">
            <v>N/A</v>
          </cell>
          <cell r="BC314">
            <v>423</v>
          </cell>
          <cell r="BD314">
            <v>5060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 t="str">
            <v>N/A</v>
          </cell>
          <cell r="BJ314">
            <v>318</v>
          </cell>
          <cell r="BK314">
            <v>177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 t="str">
            <v>N/A</v>
          </cell>
          <cell r="BQ314">
            <v>177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</row>
        <row r="315">
          <cell r="B315">
            <v>7326</v>
          </cell>
          <cell r="C315" t="str">
            <v>Progressive American Life Ins</v>
          </cell>
          <cell r="D315" t="str">
            <v>S</v>
          </cell>
          <cell r="E315" t="str">
            <v>None</v>
          </cell>
          <cell r="F315">
            <v>517</v>
          </cell>
          <cell r="G315">
            <v>8130</v>
          </cell>
          <cell r="H315">
            <v>7833</v>
          </cell>
          <cell r="I315">
            <v>7730</v>
          </cell>
          <cell r="J315">
            <v>7509</v>
          </cell>
          <cell r="K315">
            <v>7330</v>
          </cell>
          <cell r="L315">
            <v>2.6234575712634857E-2</v>
          </cell>
          <cell r="M315">
            <v>7906</v>
          </cell>
          <cell r="N315">
            <v>7556</v>
          </cell>
          <cell r="O315">
            <v>7547</v>
          </cell>
          <cell r="P315">
            <v>7353</v>
          </cell>
          <cell r="Q315">
            <v>7193</v>
          </cell>
          <cell r="R315">
            <v>2.3909771020585072E-2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 t="str">
            <v>N/A</v>
          </cell>
          <cell r="Y315">
            <v>424</v>
          </cell>
          <cell r="Z315">
            <v>414</v>
          </cell>
          <cell r="AA315">
            <v>381</v>
          </cell>
          <cell r="AB315">
            <v>370</v>
          </cell>
          <cell r="AC315">
            <v>424</v>
          </cell>
          <cell r="AD315">
            <v>0</v>
          </cell>
          <cell r="AE315">
            <v>2</v>
          </cell>
          <cell r="AF315">
            <v>0</v>
          </cell>
          <cell r="AG315">
            <v>2</v>
          </cell>
          <cell r="AH315">
            <v>5</v>
          </cell>
          <cell r="AI315">
            <v>7</v>
          </cell>
          <cell r="AJ315">
            <v>-0.26888955429097527</v>
          </cell>
          <cell r="AK315">
            <v>308</v>
          </cell>
          <cell r="AL315">
            <v>201</v>
          </cell>
          <cell r="AM315">
            <v>276</v>
          </cell>
          <cell r="AN315">
            <v>371</v>
          </cell>
          <cell r="AO315">
            <v>307</v>
          </cell>
          <cell r="AP315">
            <v>8.133394278690792E-4</v>
          </cell>
          <cell r="AQ315">
            <v>7601</v>
          </cell>
          <cell r="AR315">
            <v>7289</v>
          </cell>
          <cell r="AS315">
            <v>7083</v>
          </cell>
          <cell r="AT315">
            <v>6793</v>
          </cell>
          <cell r="AU315">
            <v>6432</v>
          </cell>
          <cell r="AV315">
            <v>4.2632298241199615E-2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 t="str">
            <v>N/A</v>
          </cell>
          <cell r="BC315">
            <v>576</v>
          </cell>
          <cell r="BD315">
            <v>0</v>
          </cell>
          <cell r="BE315">
            <v>0</v>
          </cell>
          <cell r="BF315">
            <v>-2</v>
          </cell>
          <cell r="BG315">
            <v>1</v>
          </cell>
          <cell r="BH315">
            <v>0</v>
          </cell>
          <cell r="BI315" t="str">
            <v>N/A</v>
          </cell>
          <cell r="BJ315">
            <v>415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 t="str">
            <v>N/A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</row>
        <row r="316">
          <cell r="B316">
            <v>8221</v>
          </cell>
          <cell r="C316" t="str">
            <v>SafeHealth Life Ins Co</v>
          </cell>
          <cell r="D316" t="str">
            <v>S</v>
          </cell>
          <cell r="E316" t="str">
            <v>Group A&amp;H</v>
          </cell>
          <cell r="F316">
            <v>518</v>
          </cell>
          <cell r="G316">
            <v>7964</v>
          </cell>
          <cell r="H316">
            <v>8032</v>
          </cell>
          <cell r="I316">
            <v>0</v>
          </cell>
          <cell r="J316">
            <v>0</v>
          </cell>
          <cell r="K316">
            <v>5815</v>
          </cell>
          <cell r="L316">
            <v>8.1796029371423926E-2</v>
          </cell>
          <cell r="M316">
            <v>3845</v>
          </cell>
          <cell r="N316">
            <v>5705</v>
          </cell>
          <cell r="O316">
            <v>0</v>
          </cell>
          <cell r="P316">
            <v>0</v>
          </cell>
          <cell r="Q316">
            <v>5655</v>
          </cell>
          <cell r="R316">
            <v>-9.1937097276044086E-2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 t="str">
            <v>N/A</v>
          </cell>
          <cell r="Y316">
            <v>215</v>
          </cell>
          <cell r="Z316">
            <v>329</v>
          </cell>
          <cell r="AA316">
            <v>0</v>
          </cell>
          <cell r="AB316">
            <v>0</v>
          </cell>
          <cell r="AC316">
            <v>276</v>
          </cell>
          <cell r="AD316">
            <v>-6.0531237168685706E-2</v>
          </cell>
          <cell r="AE316">
            <v>1442</v>
          </cell>
          <cell r="AF316">
            <v>2094</v>
          </cell>
          <cell r="AG316">
            <v>0</v>
          </cell>
          <cell r="AH316">
            <v>0</v>
          </cell>
          <cell r="AI316">
            <v>441</v>
          </cell>
          <cell r="AJ316">
            <v>0.34471939172480021</v>
          </cell>
          <cell r="AK316">
            <v>296</v>
          </cell>
          <cell r="AL316">
            <v>55</v>
          </cell>
          <cell r="AM316">
            <v>0</v>
          </cell>
          <cell r="AN316">
            <v>0</v>
          </cell>
          <cell r="AO316">
            <v>105</v>
          </cell>
          <cell r="AP316">
            <v>0.29576308448990085</v>
          </cell>
          <cell r="AQ316">
            <v>5426</v>
          </cell>
          <cell r="AR316">
            <v>5441</v>
          </cell>
          <cell r="AS316">
            <v>0</v>
          </cell>
          <cell r="AT316">
            <v>0</v>
          </cell>
          <cell r="AU316">
            <v>5137</v>
          </cell>
          <cell r="AV316">
            <v>1.3777284678393955E-2</v>
          </cell>
          <cell r="AW316">
            <v>4400</v>
          </cell>
          <cell r="AX316">
            <v>4061</v>
          </cell>
          <cell r="AY316">
            <v>0</v>
          </cell>
          <cell r="AZ316">
            <v>0</v>
          </cell>
          <cell r="BA316">
            <v>1439</v>
          </cell>
          <cell r="BB316">
            <v>0.32235472276457716</v>
          </cell>
          <cell r="BC316">
            <v>307</v>
          </cell>
          <cell r="BD316">
            <v>22467</v>
          </cell>
          <cell r="BE316">
            <v>21353</v>
          </cell>
          <cell r="BF316">
            <v>0</v>
          </cell>
          <cell r="BG316">
            <v>0</v>
          </cell>
          <cell r="BH316">
            <v>2058</v>
          </cell>
          <cell r="BI316">
            <v>0.81771139064175069</v>
          </cell>
          <cell r="BJ316">
            <v>415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 t="str">
            <v>N/A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</row>
        <row r="317">
          <cell r="B317">
            <v>70370</v>
          </cell>
          <cell r="C317" t="str">
            <v>Bankers Reserve</v>
          </cell>
          <cell r="D317" t="str">
            <v>S</v>
          </cell>
          <cell r="E317" t="str">
            <v>Indiv Ann</v>
          </cell>
          <cell r="F317">
            <v>317</v>
          </cell>
          <cell r="G317">
            <v>88899</v>
          </cell>
          <cell r="H317">
            <v>70706</v>
          </cell>
          <cell r="I317">
            <v>48162</v>
          </cell>
          <cell r="J317">
            <v>64366</v>
          </cell>
          <cell r="K317">
            <v>65502</v>
          </cell>
          <cell r="L317">
            <v>7.9345732512583797E-2</v>
          </cell>
          <cell r="M317">
            <v>68079</v>
          </cell>
          <cell r="N317">
            <v>60116</v>
          </cell>
          <cell r="O317">
            <v>36584</v>
          </cell>
          <cell r="P317">
            <v>50325</v>
          </cell>
          <cell r="Q317">
            <v>52396</v>
          </cell>
          <cell r="R317">
            <v>6.7649641572085153E-2</v>
          </cell>
          <cell r="S317">
            <v>7970</v>
          </cell>
          <cell r="T317">
            <v>9023</v>
          </cell>
          <cell r="U317">
            <v>10253</v>
          </cell>
          <cell r="V317">
            <v>11137</v>
          </cell>
          <cell r="W317">
            <v>11879</v>
          </cell>
          <cell r="X317">
            <v>-9.4956174625312681E-2</v>
          </cell>
          <cell r="Y317">
            <v>2382</v>
          </cell>
          <cell r="Z317">
            <v>5616</v>
          </cell>
          <cell r="AA317">
            <v>3115</v>
          </cell>
          <cell r="AB317">
            <v>3580</v>
          </cell>
          <cell r="AC317">
            <v>3435</v>
          </cell>
          <cell r="AD317">
            <v>-8.7456126091110351E-2</v>
          </cell>
          <cell r="AE317">
            <v>1691</v>
          </cell>
          <cell r="AF317">
            <v>1980</v>
          </cell>
          <cell r="AG317">
            <v>1017</v>
          </cell>
          <cell r="AH317">
            <v>2290</v>
          </cell>
          <cell r="AI317">
            <v>1873</v>
          </cell>
          <cell r="AJ317">
            <v>-2.5231564639125327E-2</v>
          </cell>
          <cell r="AK317">
            <v>-3495</v>
          </cell>
          <cell r="AL317">
            <v>478</v>
          </cell>
          <cell r="AM317">
            <v>1303</v>
          </cell>
          <cell r="AN317">
            <v>-1005</v>
          </cell>
          <cell r="AO317">
            <v>-669</v>
          </cell>
          <cell r="AP317">
            <v>0.51183802944293666</v>
          </cell>
          <cell r="AQ317">
            <v>17140</v>
          </cell>
          <cell r="AR317">
            <v>8415</v>
          </cell>
          <cell r="AS317">
            <v>7959</v>
          </cell>
          <cell r="AT317">
            <v>8866</v>
          </cell>
          <cell r="AU317">
            <v>9388</v>
          </cell>
          <cell r="AV317">
            <v>0.16241025883120333</v>
          </cell>
          <cell r="AW317">
            <v>3802</v>
          </cell>
          <cell r="AX317">
            <v>9069</v>
          </cell>
          <cell r="AY317">
            <v>3674</v>
          </cell>
          <cell r="AZ317">
            <v>9913</v>
          </cell>
          <cell r="BA317">
            <v>5286</v>
          </cell>
          <cell r="BB317">
            <v>-7.9081413079742716E-2</v>
          </cell>
          <cell r="BC317">
            <v>334</v>
          </cell>
          <cell r="BD317">
            <v>16844</v>
          </cell>
          <cell r="BE317">
            <v>23554</v>
          </cell>
          <cell r="BF317">
            <v>-11523</v>
          </cell>
          <cell r="BG317">
            <v>4831</v>
          </cell>
          <cell r="BH317">
            <v>2377</v>
          </cell>
          <cell r="BI317">
            <v>0.63156361902004121</v>
          </cell>
          <cell r="BJ317">
            <v>415</v>
          </cell>
          <cell r="BK317">
            <v>0</v>
          </cell>
          <cell r="BL317">
            <v>1</v>
          </cell>
          <cell r="BM317">
            <v>43</v>
          </cell>
          <cell r="BN317">
            <v>1740</v>
          </cell>
          <cell r="BO317">
            <v>2259</v>
          </cell>
          <cell r="BP317">
            <v>-0.999</v>
          </cell>
          <cell r="BQ317">
            <v>0</v>
          </cell>
          <cell r="BR317">
            <v>-2</v>
          </cell>
          <cell r="BS317">
            <v>25</v>
          </cell>
          <cell r="BT317">
            <v>32</v>
          </cell>
          <cell r="BU317">
            <v>29</v>
          </cell>
          <cell r="BV317">
            <v>0</v>
          </cell>
          <cell r="BW317">
            <v>3</v>
          </cell>
          <cell r="BX317">
            <v>18</v>
          </cell>
          <cell r="BY317">
            <v>1708</v>
          </cell>
          <cell r="BZ317">
            <v>2230</v>
          </cell>
        </row>
        <row r="318">
          <cell r="B318">
            <v>6303</v>
          </cell>
          <cell r="C318" t="str">
            <v>CSA Fraternal Life</v>
          </cell>
          <cell r="D318" t="str">
            <v>F</v>
          </cell>
          <cell r="E318" t="str">
            <v>Indiv Ann</v>
          </cell>
          <cell r="F318">
            <v>307</v>
          </cell>
          <cell r="G318">
            <v>107828</v>
          </cell>
          <cell r="H318">
            <v>107028</v>
          </cell>
          <cell r="I318">
            <v>104673</v>
          </cell>
          <cell r="J318">
            <v>100121</v>
          </cell>
          <cell r="K318">
            <v>95299</v>
          </cell>
          <cell r="L318">
            <v>3.136122964035376E-2</v>
          </cell>
          <cell r="M318">
            <v>106787</v>
          </cell>
          <cell r="N318">
            <v>105855</v>
          </cell>
          <cell r="O318">
            <v>103471</v>
          </cell>
          <cell r="P318">
            <v>99222</v>
          </cell>
          <cell r="Q318">
            <v>94477</v>
          </cell>
          <cell r="R318">
            <v>3.1093556539795272E-2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 t="str">
            <v>N/A</v>
          </cell>
          <cell r="Y318">
            <v>7214</v>
          </cell>
          <cell r="Z318">
            <v>6963</v>
          </cell>
          <cell r="AA318">
            <v>6874</v>
          </cell>
          <cell r="AB318">
            <v>6915</v>
          </cell>
          <cell r="AC318">
            <v>6885</v>
          </cell>
          <cell r="AD318">
            <v>1.1737968139552944E-2</v>
          </cell>
          <cell r="AE318">
            <v>3210</v>
          </cell>
          <cell r="AF318">
            <v>3095</v>
          </cell>
          <cell r="AG318">
            <v>2842</v>
          </cell>
          <cell r="AH318">
            <v>2815</v>
          </cell>
          <cell r="AI318">
            <v>2656</v>
          </cell>
          <cell r="AJ318">
            <v>4.8501944992472373E-2</v>
          </cell>
          <cell r="AK318">
            <v>-461</v>
          </cell>
          <cell r="AL318">
            <v>-395</v>
          </cell>
          <cell r="AM318">
            <v>268</v>
          </cell>
          <cell r="AN318">
            <v>70</v>
          </cell>
          <cell r="AO318">
            <v>110</v>
          </cell>
          <cell r="AP318" t="str">
            <v>N/A</v>
          </cell>
          <cell r="AQ318">
            <v>8206</v>
          </cell>
          <cell r="AR318">
            <v>8686</v>
          </cell>
          <cell r="AS318">
            <v>9522</v>
          </cell>
          <cell r="AT318">
            <v>9341</v>
          </cell>
          <cell r="AU318">
            <v>9000</v>
          </cell>
          <cell r="AV318">
            <v>-2.2825217523063102E-2</v>
          </cell>
          <cell r="AW318">
            <v>2807</v>
          </cell>
          <cell r="AX318">
            <v>3397</v>
          </cell>
          <cell r="AY318">
            <v>4349</v>
          </cell>
          <cell r="AZ318">
            <v>4354</v>
          </cell>
          <cell r="BA318">
            <v>4804</v>
          </cell>
          <cell r="BB318">
            <v>-0.12570125804178534</v>
          </cell>
          <cell r="BC318">
            <v>420</v>
          </cell>
          <cell r="BD318">
            <v>5781</v>
          </cell>
          <cell r="BE318">
            <v>6573</v>
          </cell>
          <cell r="BF318">
            <v>6568</v>
          </cell>
          <cell r="BG318">
            <v>6533</v>
          </cell>
          <cell r="BH318">
            <v>7409</v>
          </cell>
          <cell r="BI318">
            <v>-6.0145027159678857E-2</v>
          </cell>
          <cell r="BJ318">
            <v>253</v>
          </cell>
          <cell r="BK318">
            <v>997</v>
          </cell>
          <cell r="BL318">
            <v>1410</v>
          </cell>
          <cell r="BM318">
            <v>1246</v>
          </cell>
          <cell r="BN318">
            <v>2000</v>
          </cell>
          <cell r="BO318">
            <v>3645</v>
          </cell>
          <cell r="BP318">
            <v>-0.27681500531578335</v>
          </cell>
          <cell r="BQ318">
            <v>375</v>
          </cell>
          <cell r="BR318">
            <v>693</v>
          </cell>
          <cell r="BS318">
            <v>684</v>
          </cell>
          <cell r="BT318">
            <v>1185</v>
          </cell>
          <cell r="BU318">
            <v>910</v>
          </cell>
          <cell r="BV318">
            <v>622</v>
          </cell>
          <cell r="BW318">
            <v>717</v>
          </cell>
          <cell r="BX318">
            <v>562</v>
          </cell>
          <cell r="BY318">
            <v>815</v>
          </cell>
          <cell r="BZ318">
            <v>2735</v>
          </cell>
        </row>
        <row r="319">
          <cell r="B319">
            <v>6940</v>
          </cell>
          <cell r="C319" t="str">
            <v>Polish Roman Catholic Union</v>
          </cell>
          <cell r="D319" t="str">
            <v>F</v>
          </cell>
          <cell r="E319" t="str">
            <v>Ord Life</v>
          </cell>
          <cell r="F319">
            <v>315</v>
          </cell>
          <cell r="G319">
            <v>93422</v>
          </cell>
          <cell r="H319">
            <v>91391</v>
          </cell>
          <cell r="I319">
            <v>85181</v>
          </cell>
          <cell r="J319">
            <v>82167</v>
          </cell>
          <cell r="K319">
            <v>79531</v>
          </cell>
          <cell r="L319">
            <v>4.1065799068389801E-2</v>
          </cell>
          <cell r="M319">
            <v>92553</v>
          </cell>
          <cell r="N319">
            <v>90528</v>
          </cell>
          <cell r="O319">
            <v>84249</v>
          </cell>
          <cell r="P319">
            <v>81127</v>
          </cell>
          <cell r="Q319">
            <v>78447</v>
          </cell>
          <cell r="R319">
            <v>4.2205930630713144E-2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 t="str">
            <v>N/A</v>
          </cell>
          <cell r="Y319">
            <v>5799</v>
          </cell>
          <cell r="Z319">
            <v>5659</v>
          </cell>
          <cell r="AA319">
            <v>5525</v>
          </cell>
          <cell r="AB319">
            <v>5371</v>
          </cell>
          <cell r="AC319">
            <v>5148</v>
          </cell>
          <cell r="AD319">
            <v>3.0216835295866728E-2</v>
          </cell>
          <cell r="AE319">
            <v>3021</v>
          </cell>
          <cell r="AF319">
            <v>3030</v>
          </cell>
          <cell r="AG319">
            <v>2884</v>
          </cell>
          <cell r="AH319">
            <v>2891</v>
          </cell>
          <cell r="AI319">
            <v>2804</v>
          </cell>
          <cell r="AJ319">
            <v>1.8809952894174479E-2</v>
          </cell>
          <cell r="AK319">
            <v>250</v>
          </cell>
          <cell r="AL319">
            <v>142</v>
          </cell>
          <cell r="AM319">
            <v>244</v>
          </cell>
          <cell r="AN319">
            <v>177</v>
          </cell>
          <cell r="AO319">
            <v>321</v>
          </cell>
          <cell r="AP319">
            <v>-6.0582288317513264E-2</v>
          </cell>
          <cell r="AQ319">
            <v>18457</v>
          </cell>
          <cell r="AR319">
            <v>17951</v>
          </cell>
          <cell r="AS319">
            <v>16158</v>
          </cell>
          <cell r="AT319">
            <v>15627</v>
          </cell>
          <cell r="AU319">
            <v>14696</v>
          </cell>
          <cell r="AV319">
            <v>5.8620969127265603E-2</v>
          </cell>
          <cell r="AW319">
            <v>1531</v>
          </cell>
          <cell r="AX319">
            <v>1945</v>
          </cell>
          <cell r="AY319">
            <v>2687</v>
          </cell>
          <cell r="AZ319">
            <v>1826</v>
          </cell>
          <cell r="BA319">
            <v>1853</v>
          </cell>
          <cell r="BB319">
            <v>-4.660044947604066E-2</v>
          </cell>
          <cell r="BC319">
            <v>448</v>
          </cell>
          <cell r="BD319">
            <v>3709</v>
          </cell>
          <cell r="BE319">
            <v>3928</v>
          </cell>
          <cell r="BF319">
            <v>4673</v>
          </cell>
          <cell r="BG319">
            <v>3727</v>
          </cell>
          <cell r="BH319">
            <v>3475</v>
          </cell>
          <cell r="BI319">
            <v>1.6425392437487776E-2</v>
          </cell>
          <cell r="BJ319">
            <v>236</v>
          </cell>
          <cell r="BK319">
            <v>1531</v>
          </cell>
          <cell r="BL319">
            <v>1945</v>
          </cell>
          <cell r="BM319">
            <v>2687</v>
          </cell>
          <cell r="BN319">
            <v>1826</v>
          </cell>
          <cell r="BO319">
            <v>1853</v>
          </cell>
          <cell r="BP319">
            <v>-4.660044947604066E-2</v>
          </cell>
          <cell r="BQ319">
            <v>600</v>
          </cell>
          <cell r="BR319">
            <v>760</v>
          </cell>
          <cell r="BS319">
            <v>1523</v>
          </cell>
          <cell r="BT319">
            <v>805</v>
          </cell>
          <cell r="BU319">
            <v>820</v>
          </cell>
          <cell r="BV319">
            <v>931</v>
          </cell>
          <cell r="BW319">
            <v>1185</v>
          </cell>
          <cell r="BX319">
            <v>1164</v>
          </cell>
          <cell r="BY319">
            <v>1021</v>
          </cell>
          <cell r="BZ319">
            <v>1033</v>
          </cell>
        </row>
        <row r="320">
          <cell r="B320">
            <v>6342</v>
          </cell>
          <cell r="C320" t="str">
            <v>Equitable Life &amp; Casualty</v>
          </cell>
          <cell r="D320" t="str">
            <v>S</v>
          </cell>
          <cell r="E320" t="str">
            <v>Other A&amp;H</v>
          </cell>
          <cell r="F320">
            <v>314</v>
          </cell>
          <cell r="G320">
            <v>94645</v>
          </cell>
          <cell r="H320">
            <v>99147</v>
          </cell>
          <cell r="I320">
            <v>87950</v>
          </cell>
          <cell r="J320">
            <v>82075</v>
          </cell>
          <cell r="K320">
            <v>77900</v>
          </cell>
          <cell r="L320">
            <v>4.9880947382043198E-2</v>
          </cell>
          <cell r="M320">
            <v>89958</v>
          </cell>
          <cell r="N320">
            <v>94598</v>
          </cell>
          <cell r="O320">
            <v>84079</v>
          </cell>
          <cell r="P320">
            <v>79163</v>
          </cell>
          <cell r="Q320">
            <v>74575</v>
          </cell>
          <cell r="R320">
            <v>4.8000843835426812E-2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 t="str">
            <v>N/A</v>
          </cell>
          <cell r="Y320">
            <v>4007</v>
          </cell>
          <cell r="Z320">
            <v>4598</v>
          </cell>
          <cell r="AA320">
            <v>5034</v>
          </cell>
          <cell r="AB320">
            <v>4778</v>
          </cell>
          <cell r="AC320">
            <v>4294</v>
          </cell>
          <cell r="AD320">
            <v>-1.7145284640319506E-2</v>
          </cell>
          <cell r="AE320">
            <v>9112</v>
          </cell>
          <cell r="AF320">
            <v>8135</v>
          </cell>
          <cell r="AG320">
            <v>7547</v>
          </cell>
          <cell r="AH320">
            <v>7038</v>
          </cell>
          <cell r="AI320">
            <v>6341</v>
          </cell>
          <cell r="AJ320">
            <v>9.4873613731061179E-2</v>
          </cell>
          <cell r="AK320">
            <v>3186</v>
          </cell>
          <cell r="AL320">
            <v>2549</v>
          </cell>
          <cell r="AM320">
            <v>2983</v>
          </cell>
          <cell r="AN320">
            <v>3379</v>
          </cell>
          <cell r="AO320">
            <v>6246</v>
          </cell>
          <cell r="AP320">
            <v>-0.15489446154425851</v>
          </cell>
          <cell r="AQ320">
            <v>26948</v>
          </cell>
          <cell r="AR320">
            <v>25581</v>
          </cell>
          <cell r="AS320">
            <v>30087</v>
          </cell>
          <cell r="AT320">
            <v>27581</v>
          </cell>
          <cell r="AU320">
            <v>25834</v>
          </cell>
          <cell r="AV320">
            <v>1.061030154951296E-2</v>
          </cell>
          <cell r="AW320">
            <v>13719</v>
          </cell>
          <cell r="AX320">
            <v>11163</v>
          </cell>
          <cell r="AY320">
            <v>6682</v>
          </cell>
          <cell r="AZ320">
            <v>5412</v>
          </cell>
          <cell r="BA320">
            <v>5086</v>
          </cell>
          <cell r="BB320">
            <v>0.28155286266289115</v>
          </cell>
          <cell r="BC320">
            <v>213</v>
          </cell>
          <cell r="BD320">
            <v>78700</v>
          </cell>
          <cell r="BE320">
            <v>73240</v>
          </cell>
          <cell r="BF320">
            <v>67726</v>
          </cell>
          <cell r="BG320">
            <v>66273</v>
          </cell>
          <cell r="BH320">
            <v>69254</v>
          </cell>
          <cell r="BI320">
            <v>3.2481948670940362E-2</v>
          </cell>
          <cell r="BJ320">
            <v>198</v>
          </cell>
          <cell r="BK320">
            <v>2836</v>
          </cell>
          <cell r="BL320">
            <v>2425</v>
          </cell>
          <cell r="BM320">
            <v>1746</v>
          </cell>
          <cell r="BN320">
            <v>1266</v>
          </cell>
          <cell r="BO320">
            <v>262</v>
          </cell>
          <cell r="BP320">
            <v>0.81384943387254216</v>
          </cell>
          <cell r="BQ320">
            <v>2544</v>
          </cell>
          <cell r="BR320">
            <v>2179</v>
          </cell>
          <cell r="BS320">
            <v>1534</v>
          </cell>
          <cell r="BT320">
            <v>1027</v>
          </cell>
          <cell r="BU320">
            <v>261</v>
          </cell>
          <cell r="BV320">
            <v>292</v>
          </cell>
          <cell r="BW320">
            <v>246</v>
          </cell>
          <cell r="BX320">
            <v>212</v>
          </cell>
          <cell r="BY320">
            <v>239</v>
          </cell>
          <cell r="BZ320">
            <v>1</v>
          </cell>
        </row>
        <row r="321">
          <cell r="B321">
            <v>70125</v>
          </cell>
          <cell r="C321" t="str">
            <v>Sentry Insurance Group</v>
          </cell>
          <cell r="D321" t="str">
            <v>S</v>
          </cell>
          <cell r="E321" t="str">
            <v>Group Ann</v>
          </cell>
          <cell r="F321">
            <v>115</v>
          </cell>
          <cell r="G321">
            <v>1839644</v>
          </cell>
          <cell r="H321">
            <v>1753024</v>
          </cell>
          <cell r="I321">
            <v>1616622</v>
          </cell>
          <cell r="J321">
            <v>1525531</v>
          </cell>
          <cell r="K321">
            <v>1405317</v>
          </cell>
          <cell r="L321">
            <v>6.9645509053693419E-2</v>
          </cell>
          <cell r="M321">
            <v>1206209</v>
          </cell>
          <cell r="N321">
            <v>1189123</v>
          </cell>
          <cell r="O321">
            <v>1144650</v>
          </cell>
          <cell r="P321">
            <v>1140971</v>
          </cell>
          <cell r="Q321">
            <v>1081361</v>
          </cell>
          <cell r="R321">
            <v>2.7691975725604594E-2</v>
          </cell>
          <cell r="S321">
            <v>608538</v>
          </cell>
          <cell r="T321">
            <v>536427</v>
          </cell>
          <cell r="U321">
            <v>435769</v>
          </cell>
          <cell r="V321">
            <v>356108</v>
          </cell>
          <cell r="W321">
            <v>300006</v>
          </cell>
          <cell r="X321">
            <v>0.19340936233203565</v>
          </cell>
          <cell r="Y321">
            <v>94112</v>
          </cell>
          <cell r="Z321">
            <v>92443</v>
          </cell>
          <cell r="AA321">
            <v>91194</v>
          </cell>
          <cell r="AB321">
            <v>93550</v>
          </cell>
          <cell r="AC321">
            <v>84292</v>
          </cell>
          <cell r="AD321">
            <v>2.7932650962784147E-2</v>
          </cell>
          <cell r="AE321">
            <v>25810</v>
          </cell>
          <cell r="AF321">
            <v>27863</v>
          </cell>
          <cell r="AG321">
            <v>30447</v>
          </cell>
          <cell r="AH321">
            <v>30384</v>
          </cell>
          <cell r="AI321">
            <v>30085</v>
          </cell>
          <cell r="AJ321">
            <v>-3.7591395541357681E-2</v>
          </cell>
          <cell r="AK321">
            <v>8162</v>
          </cell>
          <cell r="AL321">
            <v>16430</v>
          </cell>
          <cell r="AM321">
            <v>19786</v>
          </cell>
          <cell r="AN321">
            <v>20537</v>
          </cell>
          <cell r="AO321">
            <v>15810</v>
          </cell>
          <cell r="AP321">
            <v>-0.15235075383283647</v>
          </cell>
          <cell r="AQ321">
            <v>128653</v>
          </cell>
          <cell r="AR321">
            <v>129156</v>
          </cell>
          <cell r="AS321">
            <v>114250</v>
          </cell>
          <cell r="AT321">
            <v>102863</v>
          </cell>
          <cell r="AU321">
            <v>107777</v>
          </cell>
          <cell r="AV321">
            <v>4.5257895555696419E-2</v>
          </cell>
          <cell r="AW321">
            <v>4482</v>
          </cell>
          <cell r="AX321">
            <v>4630</v>
          </cell>
          <cell r="AY321">
            <v>3788</v>
          </cell>
          <cell r="AZ321">
            <v>4367</v>
          </cell>
          <cell r="BA321">
            <v>5541</v>
          </cell>
          <cell r="BB321">
            <v>-5.1645027858865274E-2</v>
          </cell>
          <cell r="BC321">
            <v>168</v>
          </cell>
          <cell r="BD321">
            <v>146790</v>
          </cell>
          <cell r="BE321">
            <v>135315</v>
          </cell>
          <cell r="BF321">
            <v>134761</v>
          </cell>
          <cell r="BG321">
            <v>136296</v>
          </cell>
          <cell r="BH321">
            <v>122725</v>
          </cell>
          <cell r="BI321">
            <v>4.5781265428805618E-2</v>
          </cell>
          <cell r="BJ321">
            <v>183</v>
          </cell>
          <cell r="BK321">
            <v>4124</v>
          </cell>
          <cell r="BL321">
            <v>4432</v>
          </cell>
          <cell r="BM321">
            <v>3768</v>
          </cell>
          <cell r="BN321">
            <v>4367</v>
          </cell>
          <cell r="BO321">
            <v>5357</v>
          </cell>
          <cell r="BP321">
            <v>-6.3302734147413761E-2</v>
          </cell>
          <cell r="BQ321">
            <v>3964</v>
          </cell>
          <cell r="BR321">
            <v>4276</v>
          </cell>
          <cell r="BS321">
            <v>3609</v>
          </cell>
          <cell r="BT321">
            <v>4215</v>
          </cell>
          <cell r="BU321">
            <v>5205</v>
          </cell>
          <cell r="BV321">
            <v>160</v>
          </cell>
          <cell r="BW321">
            <v>156</v>
          </cell>
          <cell r="BX321">
            <v>159</v>
          </cell>
          <cell r="BY321">
            <v>152</v>
          </cell>
          <cell r="BZ321">
            <v>152</v>
          </cell>
        </row>
        <row r="322">
          <cell r="B322">
            <v>70375</v>
          </cell>
          <cell r="C322" t="str">
            <v>Forethought Group</v>
          </cell>
          <cell r="D322" t="str">
            <v>S</v>
          </cell>
          <cell r="E322" t="str">
            <v>Group Life</v>
          </cell>
          <cell r="F322">
            <v>109</v>
          </cell>
          <cell r="G322">
            <v>2232202</v>
          </cell>
          <cell r="H322">
            <v>2032860</v>
          </cell>
          <cell r="I322">
            <v>1703962</v>
          </cell>
          <cell r="J322">
            <v>1486005</v>
          </cell>
          <cell r="K322">
            <v>1291211</v>
          </cell>
          <cell r="L322">
            <v>0.14665843180727317</v>
          </cell>
          <cell r="M322">
            <v>2157278</v>
          </cell>
          <cell r="N322">
            <v>1970039</v>
          </cell>
          <cell r="O322">
            <v>1651851</v>
          </cell>
          <cell r="P322">
            <v>1438532</v>
          </cell>
          <cell r="Q322">
            <v>1250068</v>
          </cell>
          <cell r="R322">
            <v>0.14615438198540187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 t="str">
            <v>N/A</v>
          </cell>
          <cell r="Y322">
            <v>142944</v>
          </cell>
          <cell r="Z322">
            <v>126249</v>
          </cell>
          <cell r="AA322">
            <v>106434</v>
          </cell>
          <cell r="AB322">
            <v>94907</v>
          </cell>
          <cell r="AC322">
            <v>77040</v>
          </cell>
          <cell r="AD322">
            <v>0.16711167687499301</v>
          </cell>
          <cell r="AE322">
            <v>22427</v>
          </cell>
          <cell r="AF322">
            <v>23358</v>
          </cell>
          <cell r="AG322">
            <v>22382</v>
          </cell>
          <cell r="AH322">
            <v>18743</v>
          </cell>
          <cell r="AI322">
            <v>18794</v>
          </cell>
          <cell r="AJ322">
            <v>4.5172538129519747E-2</v>
          </cell>
          <cell r="AK322">
            <v>34453</v>
          </cell>
          <cell r="AL322">
            <v>30180</v>
          </cell>
          <cell r="AM322">
            <v>26920</v>
          </cell>
          <cell r="AN322">
            <v>24177</v>
          </cell>
          <cell r="AO322">
            <v>30976</v>
          </cell>
          <cell r="AP322">
            <v>2.695266705025845E-2</v>
          </cell>
          <cell r="AQ322">
            <v>149267</v>
          </cell>
          <cell r="AR322">
            <v>172639</v>
          </cell>
          <cell r="AS322">
            <v>136571</v>
          </cell>
          <cell r="AT322">
            <v>120290</v>
          </cell>
          <cell r="AU322">
            <v>118640</v>
          </cell>
          <cell r="AV322">
            <v>5.9090729561991864E-2</v>
          </cell>
          <cell r="AW322">
            <v>396594</v>
          </cell>
          <cell r="AX322">
            <v>434854</v>
          </cell>
          <cell r="AY322">
            <v>410141</v>
          </cell>
          <cell r="AZ322">
            <v>370398</v>
          </cell>
          <cell r="BA322">
            <v>422439</v>
          </cell>
          <cell r="BB322">
            <v>-1.5659093834375852E-2</v>
          </cell>
          <cell r="BC322">
            <v>108</v>
          </cell>
          <cell r="BD322">
            <v>504060</v>
          </cell>
          <cell r="BE322">
            <v>522656</v>
          </cell>
          <cell r="BF322">
            <v>478783</v>
          </cell>
          <cell r="BG322">
            <v>425049</v>
          </cell>
          <cell r="BH322">
            <v>464971</v>
          </cell>
          <cell r="BI322">
            <v>2.0385061813441654E-2</v>
          </cell>
          <cell r="BJ322">
            <v>73</v>
          </cell>
          <cell r="BK322">
            <v>54071</v>
          </cell>
          <cell r="BL322">
            <v>49821</v>
          </cell>
          <cell r="BM322">
            <v>39794</v>
          </cell>
          <cell r="BN322">
            <v>57305</v>
          </cell>
          <cell r="BO322">
            <v>96411</v>
          </cell>
          <cell r="BP322">
            <v>-0.13461481994721217</v>
          </cell>
          <cell r="BQ322">
            <v>19447</v>
          </cell>
          <cell r="BR322">
            <v>17413</v>
          </cell>
          <cell r="BS322">
            <v>15023</v>
          </cell>
          <cell r="BT322">
            <v>15675</v>
          </cell>
          <cell r="BU322">
            <v>15783</v>
          </cell>
          <cell r="BV322">
            <v>34624</v>
          </cell>
          <cell r="BW322">
            <v>32408</v>
          </cell>
          <cell r="BX322">
            <v>24771</v>
          </cell>
          <cell r="BY322">
            <v>41630</v>
          </cell>
          <cell r="BZ322">
            <v>80628</v>
          </cell>
        </row>
        <row r="323">
          <cell r="B323">
            <v>6052</v>
          </cell>
          <cell r="C323" t="str">
            <v>American Family Life Ins Co</v>
          </cell>
          <cell r="D323" t="str">
            <v>S</v>
          </cell>
          <cell r="E323" t="str">
            <v>Ord Life</v>
          </cell>
          <cell r="F323">
            <v>110</v>
          </cell>
          <cell r="G323">
            <v>2178868</v>
          </cell>
          <cell r="H323">
            <v>2052660</v>
          </cell>
          <cell r="I323">
            <v>1921612</v>
          </cell>
          <cell r="J323">
            <v>1785711</v>
          </cell>
          <cell r="K323">
            <v>1628671</v>
          </cell>
          <cell r="L323">
            <v>7.5472696668685363E-2</v>
          </cell>
          <cell r="M323">
            <v>2147375</v>
          </cell>
          <cell r="N323">
            <v>2021154</v>
          </cell>
          <cell r="O323">
            <v>1889744</v>
          </cell>
          <cell r="P323">
            <v>1754720</v>
          </cell>
          <cell r="Q323">
            <v>1601070</v>
          </cell>
          <cell r="R323">
            <v>7.6153922929075316E-2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 t="str">
            <v>N/A</v>
          </cell>
          <cell r="Y323">
            <v>147347</v>
          </cell>
          <cell r="Z323">
            <v>143811</v>
          </cell>
          <cell r="AA323">
            <v>133493</v>
          </cell>
          <cell r="AB323">
            <v>126287</v>
          </cell>
          <cell r="AC323">
            <v>111138</v>
          </cell>
          <cell r="AD323">
            <v>7.3049311471939146E-2</v>
          </cell>
          <cell r="AE323">
            <v>69490</v>
          </cell>
          <cell r="AF323">
            <v>55055</v>
          </cell>
          <cell r="AG323">
            <v>47979</v>
          </cell>
          <cell r="AH323">
            <v>43678</v>
          </cell>
          <cell r="AI323">
            <v>39402</v>
          </cell>
          <cell r="AJ323">
            <v>0.15239406053890683</v>
          </cell>
          <cell r="AK323">
            <v>-62255</v>
          </cell>
          <cell r="AL323">
            <v>17837</v>
          </cell>
          <cell r="AM323">
            <v>23822</v>
          </cell>
          <cell r="AN323">
            <v>20978</v>
          </cell>
          <cell r="AO323">
            <v>15181</v>
          </cell>
          <cell r="AP323" t="str">
            <v>N/A</v>
          </cell>
          <cell r="AQ323">
            <v>175649</v>
          </cell>
          <cell r="AR323">
            <v>253668</v>
          </cell>
          <cell r="AS323">
            <v>238032</v>
          </cell>
          <cell r="AT323">
            <v>218208</v>
          </cell>
          <cell r="AU323">
            <v>177571</v>
          </cell>
          <cell r="AV323">
            <v>-2.7170130657715565E-3</v>
          </cell>
          <cell r="AW323">
            <v>79364</v>
          </cell>
          <cell r="AX323">
            <v>70721</v>
          </cell>
          <cell r="AY323">
            <v>66898</v>
          </cell>
          <cell r="AZ323">
            <v>66471</v>
          </cell>
          <cell r="BA323">
            <v>61877</v>
          </cell>
          <cell r="BB323">
            <v>6.4200784478752049E-2</v>
          </cell>
          <cell r="BC323">
            <v>136</v>
          </cell>
          <cell r="BD323">
            <v>280143</v>
          </cell>
          <cell r="BE323">
            <v>263628</v>
          </cell>
          <cell r="BF323">
            <v>249569</v>
          </cell>
          <cell r="BG323">
            <v>238887</v>
          </cell>
          <cell r="BH323">
            <v>180470</v>
          </cell>
          <cell r="BI323">
            <v>0.11620429476155969</v>
          </cell>
          <cell r="BJ323">
            <v>65</v>
          </cell>
          <cell r="BK323">
            <v>63998</v>
          </cell>
          <cell r="BL323">
            <v>55426</v>
          </cell>
          <cell r="BM323">
            <v>53101</v>
          </cell>
          <cell r="BN323">
            <v>48833</v>
          </cell>
          <cell r="BO323">
            <v>40278</v>
          </cell>
          <cell r="BP323">
            <v>0.12272818707231475</v>
          </cell>
          <cell r="BQ323">
            <v>33898</v>
          </cell>
          <cell r="BR323">
            <v>28329</v>
          </cell>
          <cell r="BS323">
            <v>26409</v>
          </cell>
          <cell r="BT323">
            <v>26461</v>
          </cell>
          <cell r="BU323">
            <v>20590</v>
          </cell>
          <cell r="BV323">
            <v>30100</v>
          </cell>
          <cell r="BW323">
            <v>27097</v>
          </cell>
          <cell r="BX323">
            <v>26692</v>
          </cell>
          <cell r="BY323">
            <v>22372</v>
          </cell>
          <cell r="BZ323">
            <v>19688</v>
          </cell>
        </row>
        <row r="324">
          <cell r="B324">
            <v>70038</v>
          </cell>
          <cell r="C324" t="str">
            <v>Irish Life Group</v>
          </cell>
          <cell r="D324" t="str">
            <v>S</v>
          </cell>
          <cell r="E324" t="str">
            <v>Ord Life</v>
          </cell>
          <cell r="F324">
            <v>111</v>
          </cell>
          <cell r="G324">
            <v>2156444</v>
          </cell>
          <cell r="H324">
            <v>2049763</v>
          </cell>
          <cell r="I324">
            <v>1820545</v>
          </cell>
          <cell r="J324">
            <v>1655656</v>
          </cell>
          <cell r="K324">
            <v>1367553</v>
          </cell>
          <cell r="L324">
            <v>0.12059454626322308</v>
          </cell>
          <cell r="M324">
            <v>1830329</v>
          </cell>
          <cell r="N324">
            <v>1773079</v>
          </cell>
          <cell r="O324">
            <v>1594030</v>
          </cell>
          <cell r="P324">
            <v>1476333</v>
          </cell>
          <cell r="Q324">
            <v>1232039</v>
          </cell>
          <cell r="R324">
            <v>0.10401805613424998</v>
          </cell>
          <cell r="S324">
            <v>266257</v>
          </cell>
          <cell r="T324">
            <v>219807</v>
          </cell>
          <cell r="U324">
            <v>176306</v>
          </cell>
          <cell r="V324">
            <v>132176</v>
          </cell>
          <cell r="W324">
            <v>94282</v>
          </cell>
          <cell r="X324">
            <v>0.29633743315149996</v>
          </cell>
          <cell r="Y324">
            <v>163619</v>
          </cell>
          <cell r="Z324">
            <v>135160</v>
          </cell>
          <cell r="AA324">
            <v>116209</v>
          </cell>
          <cell r="AB324">
            <v>103954</v>
          </cell>
          <cell r="AC324">
            <v>74906</v>
          </cell>
          <cell r="AD324">
            <v>0.21570802057750632</v>
          </cell>
          <cell r="AE324">
            <v>53659</v>
          </cell>
          <cell r="AF324">
            <v>50392</v>
          </cell>
          <cell r="AG324">
            <v>44672</v>
          </cell>
          <cell r="AH324">
            <v>41245</v>
          </cell>
          <cell r="AI324">
            <v>40533</v>
          </cell>
          <cell r="AJ324">
            <v>7.2651035939322289E-2</v>
          </cell>
          <cell r="AK324">
            <v>5841</v>
          </cell>
          <cell r="AL324">
            <v>6486</v>
          </cell>
          <cell r="AM324">
            <v>8235</v>
          </cell>
          <cell r="AN324">
            <v>8948</v>
          </cell>
          <cell r="AO324">
            <v>10572</v>
          </cell>
          <cell r="AP324">
            <v>-0.13785063444299445</v>
          </cell>
          <cell r="AQ324">
            <v>162631</v>
          </cell>
          <cell r="AR324">
            <v>164844</v>
          </cell>
          <cell r="AS324">
            <v>151033</v>
          </cell>
          <cell r="AT324">
            <v>151441</v>
          </cell>
          <cell r="AU324">
            <v>124038</v>
          </cell>
          <cell r="AV324">
            <v>7.0069891119929589E-2</v>
          </cell>
          <cell r="AW324">
            <v>102554</v>
          </cell>
          <cell r="AX324">
            <v>102060</v>
          </cell>
          <cell r="AY324">
            <v>99023</v>
          </cell>
          <cell r="AZ324">
            <v>105996</v>
          </cell>
          <cell r="BA324">
            <v>76929</v>
          </cell>
          <cell r="BB324">
            <v>7.4522785595118143E-2</v>
          </cell>
          <cell r="BC324">
            <v>131</v>
          </cell>
          <cell r="BD324">
            <v>300569</v>
          </cell>
          <cell r="BE324">
            <v>387738</v>
          </cell>
          <cell r="BF324">
            <v>336229</v>
          </cell>
          <cell r="BG324">
            <v>389256</v>
          </cell>
          <cell r="BH324">
            <v>463394</v>
          </cell>
          <cell r="BI324">
            <v>-0.10257441867729084</v>
          </cell>
          <cell r="BJ324">
            <v>71</v>
          </cell>
          <cell r="BK324">
            <v>57136</v>
          </cell>
          <cell r="BL324">
            <v>57845</v>
          </cell>
          <cell r="BM324">
            <v>50594</v>
          </cell>
          <cell r="BN324">
            <v>48706</v>
          </cell>
          <cell r="BO324">
            <v>45134</v>
          </cell>
          <cell r="BP324">
            <v>6.0721818289126657E-2</v>
          </cell>
          <cell r="BQ324">
            <v>52864</v>
          </cell>
          <cell r="BR324">
            <v>57845</v>
          </cell>
          <cell r="BS324">
            <v>50594</v>
          </cell>
          <cell r="BT324">
            <v>48706</v>
          </cell>
          <cell r="BU324">
            <v>45134</v>
          </cell>
          <cell r="BV324">
            <v>4272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</row>
        <row r="325">
          <cell r="B325">
            <v>9916</v>
          </cell>
          <cell r="C325" t="str">
            <v>Crown Life Ins Co - US Branch</v>
          </cell>
          <cell r="D325" t="str">
            <v>S</v>
          </cell>
          <cell r="E325" t="str">
            <v>Multi-Line</v>
          </cell>
          <cell r="F325">
            <v>112</v>
          </cell>
          <cell r="G325">
            <v>2060999</v>
          </cell>
          <cell r="H325">
            <v>2191173</v>
          </cell>
          <cell r="I325">
            <v>0</v>
          </cell>
          <cell r="J325">
            <v>2697959</v>
          </cell>
          <cell r="K325">
            <v>3207012</v>
          </cell>
          <cell r="L325">
            <v>-0.10464698781693631</v>
          </cell>
          <cell r="M325">
            <v>1982051</v>
          </cell>
          <cell r="N325">
            <v>2086956</v>
          </cell>
          <cell r="O325">
            <v>0</v>
          </cell>
          <cell r="P325">
            <v>2339385</v>
          </cell>
          <cell r="Q325">
            <v>2779768</v>
          </cell>
          <cell r="R325">
            <v>-8.1082402418792013E-2</v>
          </cell>
          <cell r="S325">
            <v>0</v>
          </cell>
          <cell r="T325">
            <v>20379</v>
          </cell>
          <cell r="U325">
            <v>0</v>
          </cell>
          <cell r="V325">
            <v>162038</v>
          </cell>
          <cell r="W325">
            <v>218097</v>
          </cell>
          <cell r="X325">
            <v>-0.999</v>
          </cell>
          <cell r="Y325">
            <v>161653</v>
          </cell>
          <cell r="Z325">
            <v>175491</v>
          </cell>
          <cell r="AA325">
            <v>0</v>
          </cell>
          <cell r="AB325">
            <v>217152</v>
          </cell>
          <cell r="AC325">
            <v>275752</v>
          </cell>
          <cell r="AD325">
            <v>-0.12498343564307196</v>
          </cell>
          <cell r="AE325">
            <v>41261</v>
          </cell>
          <cell r="AF325">
            <v>50439</v>
          </cell>
          <cell r="AG325">
            <v>0</v>
          </cell>
          <cell r="AH325">
            <v>70654</v>
          </cell>
          <cell r="AI325">
            <v>55808</v>
          </cell>
          <cell r="AJ325">
            <v>-7.2720149936945602E-2</v>
          </cell>
          <cell r="AK325">
            <v>18344</v>
          </cell>
          <cell r="AL325">
            <v>14944</v>
          </cell>
          <cell r="AM325">
            <v>0</v>
          </cell>
          <cell r="AN325">
            <v>45319</v>
          </cell>
          <cell r="AO325">
            <v>42652</v>
          </cell>
          <cell r="AP325">
            <v>-0.19017969787002326</v>
          </cell>
          <cell r="AQ325">
            <v>66449</v>
          </cell>
          <cell r="AR325">
            <v>66671</v>
          </cell>
          <cell r="AS325">
            <v>0</v>
          </cell>
          <cell r="AT325">
            <v>64231</v>
          </cell>
          <cell r="AU325">
            <v>61951</v>
          </cell>
          <cell r="AV325">
            <v>1.7677170517414145E-2</v>
          </cell>
          <cell r="AW325">
            <v>20799</v>
          </cell>
          <cell r="AX325">
            <v>25656</v>
          </cell>
          <cell r="AY325">
            <v>0</v>
          </cell>
          <cell r="AZ325">
            <v>29981</v>
          </cell>
          <cell r="BA325">
            <v>66009</v>
          </cell>
          <cell r="BB325">
            <v>-0.25077920081213229</v>
          </cell>
          <cell r="BC325">
            <v>135</v>
          </cell>
          <cell r="BD325">
            <v>280760</v>
          </cell>
          <cell r="BE325">
            <v>299102</v>
          </cell>
          <cell r="BF325">
            <v>0</v>
          </cell>
          <cell r="BG325">
            <v>324165</v>
          </cell>
          <cell r="BH325">
            <v>365918</v>
          </cell>
          <cell r="BI325">
            <v>-6.4081859612836051E-2</v>
          </cell>
          <cell r="BJ325">
            <v>116</v>
          </cell>
          <cell r="BK325">
            <v>14759</v>
          </cell>
          <cell r="BL325">
            <v>15462</v>
          </cell>
          <cell r="BM325">
            <v>0</v>
          </cell>
          <cell r="BN325">
            <v>17735</v>
          </cell>
          <cell r="BO325">
            <v>32393</v>
          </cell>
          <cell r="BP325">
            <v>-0.17841700743749103</v>
          </cell>
          <cell r="BQ325">
            <v>605</v>
          </cell>
          <cell r="BR325">
            <v>885</v>
          </cell>
          <cell r="BS325">
            <v>0</v>
          </cell>
          <cell r="BT325">
            <v>2768</v>
          </cell>
          <cell r="BU325">
            <v>16409</v>
          </cell>
          <cell r="BV325">
            <v>14154</v>
          </cell>
          <cell r="BW325">
            <v>14577</v>
          </cell>
          <cell r="BX325">
            <v>0</v>
          </cell>
          <cell r="BY325">
            <v>14967</v>
          </cell>
          <cell r="BZ325">
            <v>15984</v>
          </cell>
        </row>
        <row r="326">
          <cell r="B326">
            <v>69617</v>
          </cell>
          <cell r="C326" t="str">
            <v>Pan-American Life Group</v>
          </cell>
          <cell r="D326" t="str">
            <v>M</v>
          </cell>
          <cell r="E326" t="str">
            <v>Multi-Line</v>
          </cell>
          <cell r="F326">
            <v>113</v>
          </cell>
          <cell r="G326">
            <v>2044256</v>
          </cell>
          <cell r="H326">
            <v>1949682</v>
          </cell>
          <cell r="I326">
            <v>1861170</v>
          </cell>
          <cell r="J326">
            <v>1874105</v>
          </cell>
          <cell r="K326">
            <v>1829956</v>
          </cell>
          <cell r="L326">
            <v>2.8072301303658169E-2</v>
          </cell>
          <cell r="M326">
            <v>1485441</v>
          </cell>
          <cell r="N326">
            <v>1556930</v>
          </cell>
          <cell r="O326">
            <v>1572239</v>
          </cell>
          <cell r="P326">
            <v>1643802</v>
          </cell>
          <cell r="Q326">
            <v>1656260</v>
          </cell>
          <cell r="R326">
            <v>-2.6845661062608141E-2</v>
          </cell>
          <cell r="S326">
            <v>455507</v>
          </cell>
          <cell r="T326">
            <v>294227</v>
          </cell>
          <cell r="U326">
            <v>184147</v>
          </cell>
          <cell r="V326">
            <v>123629</v>
          </cell>
          <cell r="W326">
            <v>70555</v>
          </cell>
          <cell r="X326">
            <v>0.59401283785985914</v>
          </cell>
          <cell r="Y326">
            <v>121030</v>
          </cell>
          <cell r="Z326">
            <v>121972</v>
          </cell>
          <cell r="AA326">
            <v>130155</v>
          </cell>
          <cell r="AB326">
            <v>126723</v>
          </cell>
          <cell r="AC326">
            <v>133862</v>
          </cell>
          <cell r="AD326">
            <v>-2.4878053476984668E-2</v>
          </cell>
          <cell r="AE326">
            <v>61014</v>
          </cell>
          <cell r="AF326">
            <v>92857</v>
          </cell>
          <cell r="AG326">
            <v>100212</v>
          </cell>
          <cell r="AH326">
            <v>103935</v>
          </cell>
          <cell r="AI326">
            <v>98263</v>
          </cell>
          <cell r="AJ326">
            <v>-0.11231297982111894</v>
          </cell>
          <cell r="AK326">
            <v>-2844</v>
          </cell>
          <cell r="AL326">
            <v>319</v>
          </cell>
          <cell r="AM326">
            <v>-5964</v>
          </cell>
          <cell r="AN326">
            <v>7933</v>
          </cell>
          <cell r="AO326">
            <v>18201</v>
          </cell>
          <cell r="AP326" t="str">
            <v>N/A</v>
          </cell>
          <cell r="AQ326">
            <v>200128</v>
          </cell>
          <cell r="AR326">
            <v>208955</v>
          </cell>
          <cell r="AS326">
            <v>192796</v>
          </cell>
          <cell r="AT326">
            <v>192499</v>
          </cell>
          <cell r="AU326">
            <v>186222</v>
          </cell>
          <cell r="AV326">
            <v>1.8167469412339651E-2</v>
          </cell>
          <cell r="AW326">
            <v>50479</v>
          </cell>
          <cell r="AX326">
            <v>78655</v>
          </cell>
          <cell r="AY326">
            <v>94669</v>
          </cell>
          <cell r="AZ326">
            <v>115025</v>
          </cell>
          <cell r="BA326">
            <v>138698</v>
          </cell>
          <cell r="BB326">
            <v>-0.22328778341660427</v>
          </cell>
          <cell r="BC326">
            <v>142</v>
          </cell>
          <cell r="BD326">
            <v>231003</v>
          </cell>
          <cell r="BE326">
            <v>351290</v>
          </cell>
          <cell r="BF326">
            <v>403630</v>
          </cell>
          <cell r="BG326">
            <v>457452</v>
          </cell>
          <cell r="BH326">
            <v>496391</v>
          </cell>
          <cell r="BI326">
            <v>-0.17406013129904513</v>
          </cell>
          <cell r="BJ326">
            <v>110</v>
          </cell>
          <cell r="BK326">
            <v>19676</v>
          </cell>
          <cell r="BL326">
            <v>21144</v>
          </cell>
          <cell r="BM326">
            <v>22478</v>
          </cell>
          <cell r="BN326">
            <v>19765</v>
          </cell>
          <cell r="BO326">
            <v>17931</v>
          </cell>
          <cell r="BP326">
            <v>2.3488755876956601E-2</v>
          </cell>
          <cell r="BQ326">
            <v>18204</v>
          </cell>
          <cell r="BR326">
            <v>19465</v>
          </cell>
          <cell r="BS326">
            <v>20117</v>
          </cell>
          <cell r="BT326">
            <v>17744</v>
          </cell>
          <cell r="BU326">
            <v>16058</v>
          </cell>
          <cell r="BV326">
            <v>1472</v>
          </cell>
          <cell r="BW326">
            <v>1679</v>
          </cell>
          <cell r="BX326">
            <v>2361</v>
          </cell>
          <cell r="BY326">
            <v>2021</v>
          </cell>
          <cell r="BZ326">
            <v>1873</v>
          </cell>
        </row>
        <row r="327">
          <cell r="B327">
            <v>69539</v>
          </cell>
          <cell r="C327" t="str">
            <v>Legal &amp; General America, Inc.</v>
          </cell>
          <cell r="D327" t="str">
            <v>S</v>
          </cell>
          <cell r="E327" t="str">
            <v>Ord Life</v>
          </cell>
          <cell r="F327">
            <v>114</v>
          </cell>
          <cell r="G327">
            <v>1867656</v>
          </cell>
          <cell r="H327">
            <v>1941763</v>
          </cell>
          <cell r="I327">
            <v>1937119</v>
          </cell>
          <cell r="J327">
            <v>1884891</v>
          </cell>
          <cell r="K327">
            <v>1760494</v>
          </cell>
          <cell r="L327">
            <v>1.4882080905572323E-2</v>
          </cell>
          <cell r="M327">
            <v>1761682</v>
          </cell>
          <cell r="N327">
            <v>1823220</v>
          </cell>
          <cell r="O327">
            <v>1833532</v>
          </cell>
          <cell r="P327">
            <v>1788386</v>
          </cell>
          <cell r="Q327">
            <v>1696702</v>
          </cell>
          <cell r="R327">
            <v>9.4399447606276343E-3</v>
          </cell>
          <cell r="S327">
            <v>50657</v>
          </cell>
          <cell r="T327">
            <v>48254</v>
          </cell>
          <cell r="U327">
            <v>36698</v>
          </cell>
          <cell r="V327">
            <v>23933</v>
          </cell>
          <cell r="W327">
            <v>14594</v>
          </cell>
          <cell r="X327">
            <v>0.36494854886811495</v>
          </cell>
          <cell r="Y327">
            <v>120336</v>
          </cell>
          <cell r="Z327">
            <v>123658</v>
          </cell>
          <cell r="AA327">
            <v>121497</v>
          </cell>
          <cell r="AB327">
            <v>122875</v>
          </cell>
          <cell r="AC327">
            <v>118301</v>
          </cell>
          <cell r="AD327">
            <v>4.2730048745828727E-3</v>
          </cell>
          <cell r="AE327">
            <v>43118</v>
          </cell>
          <cell r="AF327">
            <v>37270</v>
          </cell>
          <cell r="AG327">
            <v>43316</v>
          </cell>
          <cell r="AH327">
            <v>41820</v>
          </cell>
          <cell r="AI327">
            <v>40840</v>
          </cell>
          <cell r="AJ327">
            <v>1.3662122898500679E-2</v>
          </cell>
          <cell r="AK327">
            <v>5088</v>
          </cell>
          <cell r="AL327">
            <v>14633</v>
          </cell>
          <cell r="AM327">
            <v>32563</v>
          </cell>
          <cell r="AN327">
            <v>12016</v>
          </cell>
          <cell r="AO327">
            <v>899</v>
          </cell>
          <cell r="AP327">
            <v>0.54239941814966897</v>
          </cell>
          <cell r="AQ327">
            <v>162619</v>
          </cell>
          <cell r="AR327">
            <v>155346</v>
          </cell>
          <cell r="AS327">
            <v>129712</v>
          </cell>
          <cell r="AT327">
            <v>95277</v>
          </cell>
          <cell r="AU327">
            <v>94995</v>
          </cell>
          <cell r="AV327">
            <v>0.14384620268182133</v>
          </cell>
          <cell r="AW327">
            <v>73423</v>
          </cell>
          <cell r="AX327">
            <v>79413</v>
          </cell>
          <cell r="AY327">
            <v>101296</v>
          </cell>
          <cell r="AZ327">
            <v>139032</v>
          </cell>
          <cell r="BA327">
            <v>151655</v>
          </cell>
          <cell r="BB327">
            <v>-0.16585058796931135</v>
          </cell>
          <cell r="BC327">
            <v>186</v>
          </cell>
          <cell r="BD327">
            <v>110057</v>
          </cell>
          <cell r="BE327">
            <v>152404</v>
          </cell>
          <cell r="BF327">
            <v>179517</v>
          </cell>
          <cell r="BG327">
            <v>219466</v>
          </cell>
          <cell r="BH327">
            <v>233345</v>
          </cell>
          <cell r="BI327">
            <v>-0.17128577673741985</v>
          </cell>
          <cell r="BJ327">
            <v>66</v>
          </cell>
          <cell r="BK327">
            <v>61832</v>
          </cell>
          <cell r="BL327">
            <v>44268</v>
          </cell>
          <cell r="BM327">
            <v>44502</v>
          </cell>
          <cell r="BN327">
            <v>52478</v>
          </cell>
          <cell r="BO327">
            <v>70004</v>
          </cell>
          <cell r="BP327">
            <v>-3.0556262396249975E-2</v>
          </cell>
          <cell r="BQ327">
            <v>59586</v>
          </cell>
          <cell r="BR327">
            <v>41994</v>
          </cell>
          <cell r="BS327">
            <v>42106</v>
          </cell>
          <cell r="BT327">
            <v>49858</v>
          </cell>
          <cell r="BU327">
            <v>67684</v>
          </cell>
          <cell r="BV327">
            <v>2246</v>
          </cell>
          <cell r="BW327">
            <v>2274</v>
          </cell>
          <cell r="BX327">
            <v>2396</v>
          </cell>
          <cell r="BY327">
            <v>2620</v>
          </cell>
          <cell r="BZ327">
            <v>2320</v>
          </cell>
        </row>
        <row r="328">
          <cell r="B328">
            <v>6162</v>
          </cell>
          <cell r="C328" t="str">
            <v>Beneficial Life Ins Co</v>
          </cell>
          <cell r="D328" t="str">
            <v>S</v>
          </cell>
          <cell r="E328" t="str">
            <v>Ord Life</v>
          </cell>
          <cell r="F328">
            <v>116</v>
          </cell>
          <cell r="G328">
            <v>1800202</v>
          </cell>
          <cell r="H328">
            <v>1736747</v>
          </cell>
          <cell r="I328">
            <v>1631028</v>
          </cell>
          <cell r="J328">
            <v>1576317</v>
          </cell>
          <cell r="K328">
            <v>1502967</v>
          </cell>
          <cell r="L328">
            <v>4.6147565395604273E-2</v>
          </cell>
          <cell r="M328">
            <v>1773669</v>
          </cell>
          <cell r="N328">
            <v>1709719</v>
          </cell>
          <cell r="O328">
            <v>1601745</v>
          </cell>
          <cell r="P328">
            <v>1524652</v>
          </cell>
          <cell r="Q328">
            <v>1457065</v>
          </cell>
          <cell r="R328">
            <v>5.0384760914380801E-2</v>
          </cell>
          <cell r="S328">
            <v>0</v>
          </cell>
          <cell r="T328">
            <v>0</v>
          </cell>
          <cell r="U328">
            <v>0</v>
          </cell>
          <cell r="V328">
            <v>20679</v>
          </cell>
          <cell r="W328">
            <v>16733</v>
          </cell>
          <cell r="X328">
            <v>-0.999</v>
          </cell>
          <cell r="Y328">
            <v>128143</v>
          </cell>
          <cell r="Z328">
            <v>119787</v>
          </cell>
          <cell r="AA328">
            <v>107754</v>
          </cell>
          <cell r="AB328">
            <v>99884</v>
          </cell>
          <cell r="AC328">
            <v>89970</v>
          </cell>
          <cell r="AD328">
            <v>9.2444271480727605E-2</v>
          </cell>
          <cell r="AE328">
            <v>30403</v>
          </cell>
          <cell r="AF328">
            <v>29856</v>
          </cell>
          <cell r="AG328">
            <v>24760</v>
          </cell>
          <cell r="AH328">
            <v>22876</v>
          </cell>
          <cell r="AI328">
            <v>23320</v>
          </cell>
          <cell r="AJ328">
            <v>6.8555227694696574E-2</v>
          </cell>
          <cell r="AK328">
            <v>17678</v>
          </cell>
          <cell r="AL328">
            <v>10616</v>
          </cell>
          <cell r="AM328">
            <v>11860</v>
          </cell>
          <cell r="AN328">
            <v>8626</v>
          </cell>
          <cell r="AO328">
            <v>5588</v>
          </cell>
          <cell r="AP328">
            <v>0.33365710511650587</v>
          </cell>
          <cell r="AQ328">
            <v>166667</v>
          </cell>
          <cell r="AR328">
            <v>159371</v>
          </cell>
          <cell r="AS328">
            <v>140869</v>
          </cell>
          <cell r="AT328">
            <v>135306</v>
          </cell>
          <cell r="AU328">
            <v>138790</v>
          </cell>
          <cell r="AV328">
            <v>4.6822046805552228E-2</v>
          </cell>
          <cell r="AW328">
            <v>162897</v>
          </cell>
          <cell r="AX328">
            <v>121750</v>
          </cell>
          <cell r="AY328">
            <v>143136</v>
          </cell>
          <cell r="AZ328">
            <v>89855</v>
          </cell>
          <cell r="BA328">
            <v>94679</v>
          </cell>
          <cell r="BB328">
            <v>0.14528838409666253</v>
          </cell>
          <cell r="BC328">
            <v>141</v>
          </cell>
          <cell r="BD328">
            <v>236656</v>
          </cell>
          <cell r="BE328">
            <v>218626</v>
          </cell>
          <cell r="BF328">
            <v>242711</v>
          </cell>
          <cell r="BG328">
            <v>187069</v>
          </cell>
          <cell r="BH328">
            <v>187615</v>
          </cell>
          <cell r="BI328">
            <v>5.9772120974104129E-2</v>
          </cell>
          <cell r="BJ328">
            <v>63</v>
          </cell>
          <cell r="BK328">
            <v>70174</v>
          </cell>
          <cell r="BL328">
            <v>19853</v>
          </cell>
          <cell r="BM328">
            <v>22378</v>
          </cell>
          <cell r="BN328">
            <v>21343</v>
          </cell>
          <cell r="BO328">
            <v>21656</v>
          </cell>
          <cell r="BP328">
            <v>0.34168170379394242</v>
          </cell>
          <cell r="BQ328">
            <v>23692</v>
          </cell>
          <cell r="BR328">
            <v>18166</v>
          </cell>
          <cell r="BS328">
            <v>20846</v>
          </cell>
          <cell r="BT328">
            <v>19999</v>
          </cell>
          <cell r="BU328">
            <v>20189</v>
          </cell>
          <cell r="BV328">
            <v>46482</v>
          </cell>
          <cell r="BW328">
            <v>1687</v>
          </cell>
          <cell r="BX328">
            <v>1532</v>
          </cell>
          <cell r="BY328">
            <v>1344</v>
          </cell>
          <cell r="BZ328">
            <v>1467</v>
          </cell>
        </row>
        <row r="329">
          <cell r="B329">
            <v>6948</v>
          </cell>
          <cell r="C329" t="str">
            <v>Presidential Life Ins Co</v>
          </cell>
          <cell r="D329" t="str">
            <v>S</v>
          </cell>
          <cell r="E329" t="str">
            <v>Indiv Ann</v>
          </cell>
          <cell r="F329">
            <v>107</v>
          </cell>
          <cell r="G329">
            <v>2347766</v>
          </cell>
          <cell r="H329">
            <v>2338328</v>
          </cell>
          <cell r="I329">
            <v>2266415</v>
          </cell>
          <cell r="J329">
            <v>2186979</v>
          </cell>
          <cell r="K329">
            <v>2013870</v>
          </cell>
          <cell r="L329">
            <v>3.9096409437455647E-2</v>
          </cell>
          <cell r="M329">
            <v>2317862</v>
          </cell>
          <cell r="N329">
            <v>2305746</v>
          </cell>
          <cell r="O329">
            <v>2228961</v>
          </cell>
          <cell r="P329">
            <v>2145415</v>
          </cell>
          <cell r="Q329">
            <v>1974195</v>
          </cell>
          <cell r="R329">
            <v>4.0936847101773435E-2</v>
          </cell>
          <cell r="S329">
            <v>4082</v>
          </cell>
          <cell r="T329">
            <v>4612</v>
          </cell>
          <cell r="U329">
            <v>5548</v>
          </cell>
          <cell r="V329">
            <v>6240</v>
          </cell>
          <cell r="W329">
            <v>6619</v>
          </cell>
          <cell r="X329">
            <v>-0.11382365145007049</v>
          </cell>
          <cell r="Y329">
            <v>185105</v>
          </cell>
          <cell r="Z329">
            <v>186346</v>
          </cell>
          <cell r="AA329">
            <v>182739</v>
          </cell>
          <cell r="AB329">
            <v>170158</v>
          </cell>
          <cell r="AC329">
            <v>144460</v>
          </cell>
          <cell r="AD329">
            <v>6.3941219704101979E-2</v>
          </cell>
          <cell r="AE329">
            <v>13451</v>
          </cell>
          <cell r="AF329">
            <v>11260</v>
          </cell>
          <cell r="AG329">
            <v>11022</v>
          </cell>
          <cell r="AH329">
            <v>10630</v>
          </cell>
          <cell r="AI329">
            <v>8614</v>
          </cell>
          <cell r="AJ329">
            <v>0.11786002598516017</v>
          </cell>
          <cell r="AK329">
            <v>43440</v>
          </cell>
          <cell r="AL329">
            <v>43500</v>
          </cell>
          <cell r="AM329">
            <v>41230</v>
          </cell>
          <cell r="AN329">
            <v>34667</v>
          </cell>
          <cell r="AO329">
            <v>13959</v>
          </cell>
          <cell r="AP329">
            <v>0.32818593629499254</v>
          </cell>
          <cell r="AQ329">
            <v>287286</v>
          </cell>
          <cell r="AR329">
            <v>296725</v>
          </cell>
          <cell r="AS329">
            <v>250869</v>
          </cell>
          <cell r="AT329">
            <v>205135</v>
          </cell>
          <cell r="AU329">
            <v>170758</v>
          </cell>
          <cell r="AV329">
            <v>0.13889412003901999</v>
          </cell>
          <cell r="AW329">
            <v>140221</v>
          </cell>
          <cell r="AX329">
            <v>129691</v>
          </cell>
          <cell r="AY329">
            <v>97709</v>
          </cell>
          <cell r="AZ329">
            <v>92676</v>
          </cell>
          <cell r="BA329">
            <v>39022</v>
          </cell>
          <cell r="BB329">
            <v>0.3768159352081773</v>
          </cell>
          <cell r="BC329">
            <v>166</v>
          </cell>
          <cell r="BD329">
            <v>151052</v>
          </cell>
          <cell r="BE329">
            <v>140790</v>
          </cell>
          <cell r="BF329">
            <v>109937</v>
          </cell>
          <cell r="BG329">
            <v>105178</v>
          </cell>
          <cell r="BH329">
            <v>53188</v>
          </cell>
          <cell r="BI329">
            <v>0.29815994560799941</v>
          </cell>
          <cell r="BJ329">
            <v>189</v>
          </cell>
          <cell r="BK329">
            <v>3486</v>
          </cell>
          <cell r="BL329">
            <v>3121</v>
          </cell>
          <cell r="BM329">
            <v>2258</v>
          </cell>
          <cell r="BN329">
            <v>2808</v>
          </cell>
          <cell r="BO329">
            <v>2955</v>
          </cell>
          <cell r="BP329">
            <v>4.2179375656963329E-2</v>
          </cell>
          <cell r="BQ329">
            <v>1318</v>
          </cell>
          <cell r="BR329">
            <v>1307</v>
          </cell>
          <cell r="BS329">
            <v>1099</v>
          </cell>
          <cell r="BT329">
            <v>1320</v>
          </cell>
          <cell r="BU329">
            <v>892</v>
          </cell>
          <cell r="BV329">
            <v>2168</v>
          </cell>
          <cell r="BW329">
            <v>1814</v>
          </cell>
          <cell r="BX329">
            <v>1159</v>
          </cell>
          <cell r="BY329">
            <v>1488</v>
          </cell>
          <cell r="BZ329">
            <v>2063</v>
          </cell>
        </row>
        <row r="330">
          <cell r="B330">
            <v>69724</v>
          </cell>
          <cell r="C330" t="str">
            <v>Physicians Mutual Group</v>
          </cell>
          <cell r="D330" t="str">
            <v>M</v>
          </cell>
          <cell r="E330" t="str">
            <v>Other A&amp;H</v>
          </cell>
          <cell r="F330">
            <v>117</v>
          </cell>
          <cell r="G330">
            <v>1798661</v>
          </cell>
          <cell r="H330">
            <v>1629758</v>
          </cell>
          <cell r="I330">
            <v>1321045</v>
          </cell>
          <cell r="J330">
            <v>1149248</v>
          </cell>
          <cell r="K330">
            <v>1018135</v>
          </cell>
          <cell r="L330">
            <v>0.15288499736982442</v>
          </cell>
          <cell r="M330">
            <v>1673157</v>
          </cell>
          <cell r="N330">
            <v>1516994</v>
          </cell>
          <cell r="O330">
            <v>1272677</v>
          </cell>
          <cell r="P330">
            <v>1099626</v>
          </cell>
          <cell r="Q330">
            <v>982108</v>
          </cell>
          <cell r="R330">
            <v>0.14246883385154291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 t="str">
            <v>N/A</v>
          </cell>
          <cell r="Y330">
            <v>102367</v>
          </cell>
          <cell r="Z330">
            <v>90453</v>
          </cell>
          <cell r="AA330">
            <v>73771</v>
          </cell>
          <cell r="AB330">
            <v>67308</v>
          </cell>
          <cell r="AC330">
            <v>56965</v>
          </cell>
          <cell r="AD330">
            <v>0.15781179232267523</v>
          </cell>
          <cell r="AE330">
            <v>175520</v>
          </cell>
          <cell r="AF330">
            <v>177664</v>
          </cell>
          <cell r="AG330">
            <v>172314</v>
          </cell>
          <cell r="AH330">
            <v>160411</v>
          </cell>
          <cell r="AI330">
            <v>151564</v>
          </cell>
          <cell r="AJ330">
            <v>3.736750052968002E-2</v>
          </cell>
          <cell r="AK330">
            <v>33126</v>
          </cell>
          <cell r="AL330">
            <v>29446</v>
          </cell>
          <cell r="AM330">
            <v>28568</v>
          </cell>
          <cell r="AN330">
            <v>31600</v>
          </cell>
          <cell r="AO330">
            <v>32620</v>
          </cell>
          <cell r="AP330">
            <v>3.8556327354260698E-3</v>
          </cell>
          <cell r="AQ330">
            <v>479370</v>
          </cell>
          <cell r="AR330">
            <v>443457</v>
          </cell>
          <cell r="AS330">
            <v>429078</v>
          </cell>
          <cell r="AT330">
            <v>380699</v>
          </cell>
          <cell r="AU330">
            <v>334169</v>
          </cell>
          <cell r="AV330">
            <v>9.4400223597689417E-2</v>
          </cell>
          <cell r="AW330">
            <v>116320</v>
          </cell>
          <cell r="AX330">
            <v>212516</v>
          </cell>
          <cell r="AY330">
            <v>103858</v>
          </cell>
          <cell r="AZ330">
            <v>57597</v>
          </cell>
          <cell r="BA330">
            <v>59311</v>
          </cell>
          <cell r="BB330">
            <v>0.18339515471818418</v>
          </cell>
          <cell r="BC330">
            <v>89</v>
          </cell>
          <cell r="BD330">
            <v>707258</v>
          </cell>
          <cell r="BE330">
            <v>787195</v>
          </cell>
          <cell r="BF330">
            <v>652984</v>
          </cell>
          <cell r="BG330">
            <v>583709</v>
          </cell>
          <cell r="BH330">
            <v>577898</v>
          </cell>
          <cell r="BI330">
            <v>5.1796374012881813E-2</v>
          </cell>
          <cell r="BJ330">
            <v>93</v>
          </cell>
          <cell r="BK330">
            <v>31811</v>
          </cell>
          <cell r="BL330">
            <v>23045</v>
          </cell>
          <cell r="BM330">
            <v>21875</v>
          </cell>
          <cell r="BN330">
            <v>18900</v>
          </cell>
          <cell r="BO330">
            <v>21675</v>
          </cell>
          <cell r="BP330">
            <v>0.10066347251906796</v>
          </cell>
          <cell r="BQ330">
            <v>31811</v>
          </cell>
          <cell r="BR330">
            <v>23045</v>
          </cell>
          <cell r="BS330">
            <v>21875</v>
          </cell>
          <cell r="BT330">
            <v>18900</v>
          </cell>
          <cell r="BU330">
            <v>21675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</row>
        <row r="331">
          <cell r="B331">
            <v>70033</v>
          </cell>
          <cell r="C331" t="str">
            <v>The Mutual Group</v>
          </cell>
          <cell r="D331" t="str">
            <v>S</v>
          </cell>
          <cell r="E331" t="str">
            <v>Ord Life</v>
          </cell>
          <cell r="F331">
            <v>118</v>
          </cell>
          <cell r="G331">
            <v>1795427</v>
          </cell>
          <cell r="H331">
            <v>1675927</v>
          </cell>
          <cell r="I331">
            <v>1264120</v>
          </cell>
          <cell r="J331">
            <v>1190925</v>
          </cell>
          <cell r="K331">
            <v>1117015</v>
          </cell>
          <cell r="L331">
            <v>0.12597095209828219</v>
          </cell>
          <cell r="M331">
            <v>1756665</v>
          </cell>
          <cell r="N331">
            <v>1613555</v>
          </cell>
          <cell r="O331">
            <v>1231032</v>
          </cell>
          <cell r="P331">
            <v>1164648</v>
          </cell>
          <cell r="Q331">
            <v>1088708</v>
          </cell>
          <cell r="R331">
            <v>0.12705311473188818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 t="str">
            <v>N/A</v>
          </cell>
          <cell r="Y331">
            <v>114727</v>
          </cell>
          <cell r="Z331">
            <v>112470</v>
          </cell>
          <cell r="AA331">
            <v>85014</v>
          </cell>
          <cell r="AB331">
            <v>80280</v>
          </cell>
          <cell r="AC331">
            <v>76706</v>
          </cell>
          <cell r="AD331">
            <v>0.10588272834146338</v>
          </cell>
          <cell r="AE331">
            <v>22794</v>
          </cell>
          <cell r="AF331">
            <v>27357</v>
          </cell>
          <cell r="AG331">
            <v>46853</v>
          </cell>
          <cell r="AH331">
            <v>43539</v>
          </cell>
          <cell r="AI331">
            <v>44469</v>
          </cell>
          <cell r="AJ331">
            <v>-0.15386278803360834</v>
          </cell>
          <cell r="AK331">
            <v>10998</v>
          </cell>
          <cell r="AL331">
            <v>15956</v>
          </cell>
          <cell r="AM331">
            <v>-1877</v>
          </cell>
          <cell r="AN331">
            <v>-5790</v>
          </cell>
          <cell r="AO331">
            <v>12608</v>
          </cell>
          <cell r="AP331">
            <v>-3.3577842084152813E-2</v>
          </cell>
          <cell r="AQ331">
            <v>164556</v>
          </cell>
          <cell r="AR331">
            <v>166680</v>
          </cell>
          <cell r="AS331">
            <v>167959</v>
          </cell>
          <cell r="AT331">
            <v>163072</v>
          </cell>
          <cell r="AU331">
            <v>165831</v>
          </cell>
          <cell r="AV331">
            <v>-1.9277045049196004E-3</v>
          </cell>
          <cell r="AW331">
            <v>80264</v>
          </cell>
          <cell r="AX331">
            <v>67634</v>
          </cell>
          <cell r="AY331">
            <v>62530</v>
          </cell>
          <cell r="AZ331">
            <v>69677</v>
          </cell>
          <cell r="BA331">
            <v>63667</v>
          </cell>
          <cell r="BB331">
            <v>5.9623553313696689E-2</v>
          </cell>
          <cell r="BC331">
            <v>144</v>
          </cell>
          <cell r="BD331">
            <v>210255</v>
          </cell>
          <cell r="BE331">
            <v>200137</v>
          </cell>
          <cell r="BF331">
            <v>339702</v>
          </cell>
          <cell r="BG331">
            <v>354780</v>
          </cell>
          <cell r="BH331">
            <v>327932</v>
          </cell>
          <cell r="BI331">
            <v>-0.10516979832823892</v>
          </cell>
          <cell r="BJ331">
            <v>70</v>
          </cell>
          <cell r="BK331">
            <v>59160</v>
          </cell>
          <cell r="BL331">
            <v>54706</v>
          </cell>
          <cell r="BM331">
            <v>40199</v>
          </cell>
          <cell r="BN331">
            <v>39687</v>
          </cell>
          <cell r="BO331">
            <v>35439</v>
          </cell>
          <cell r="BP331">
            <v>0.13667596426828033</v>
          </cell>
          <cell r="BQ331">
            <v>10872</v>
          </cell>
          <cell r="BR331">
            <v>15096</v>
          </cell>
          <cell r="BS331">
            <v>17363</v>
          </cell>
          <cell r="BT331">
            <v>15567</v>
          </cell>
          <cell r="BU331">
            <v>12248</v>
          </cell>
          <cell r="BV331">
            <v>48288</v>
          </cell>
          <cell r="BW331">
            <v>39610</v>
          </cell>
          <cell r="BX331">
            <v>22836</v>
          </cell>
          <cell r="BY331">
            <v>24120</v>
          </cell>
          <cell r="BZ331">
            <v>23191</v>
          </cell>
        </row>
        <row r="332">
          <cell r="B332">
            <v>69585</v>
          </cell>
          <cell r="C332" t="str">
            <v>Guarantee Life Group</v>
          </cell>
          <cell r="D332" t="str">
            <v>S</v>
          </cell>
          <cell r="E332" t="str">
            <v>Multi-Line</v>
          </cell>
          <cell r="F332">
            <v>119</v>
          </cell>
          <cell r="G332">
            <v>1718189</v>
          </cell>
          <cell r="H332">
            <v>1697316</v>
          </cell>
          <cell r="I332">
            <v>1637332</v>
          </cell>
          <cell r="J332">
            <v>1566868</v>
          </cell>
          <cell r="K332">
            <v>1451437</v>
          </cell>
          <cell r="L332">
            <v>4.3081363669552057E-2</v>
          </cell>
          <cell r="M332">
            <v>1567759</v>
          </cell>
          <cell r="N332">
            <v>1589342</v>
          </cell>
          <cell r="O332">
            <v>1566809</v>
          </cell>
          <cell r="P332">
            <v>1509288</v>
          </cell>
          <cell r="Q332">
            <v>1410225</v>
          </cell>
          <cell r="R332">
            <v>2.6828048695453171E-2</v>
          </cell>
          <cell r="S332">
            <v>80453</v>
          </cell>
          <cell r="T332">
            <v>34696</v>
          </cell>
          <cell r="U332">
            <v>3864</v>
          </cell>
          <cell r="V332">
            <v>0</v>
          </cell>
          <cell r="W332">
            <v>0</v>
          </cell>
          <cell r="X332" t="str">
            <v>N/A</v>
          </cell>
          <cell r="Y332">
            <v>111541</v>
          </cell>
          <cell r="Z332">
            <v>116191</v>
          </cell>
          <cell r="AA332">
            <v>112232</v>
          </cell>
          <cell r="AB332">
            <v>111806</v>
          </cell>
          <cell r="AC332">
            <v>100407</v>
          </cell>
          <cell r="AD332">
            <v>2.6638710170292314E-2</v>
          </cell>
          <cell r="AE332">
            <v>91071</v>
          </cell>
          <cell r="AF332">
            <v>85829</v>
          </cell>
          <cell r="AG332">
            <v>76275</v>
          </cell>
          <cell r="AH332">
            <v>86562</v>
          </cell>
          <cell r="AI332">
            <v>69497</v>
          </cell>
          <cell r="AJ332">
            <v>6.9925434837813549E-2</v>
          </cell>
          <cell r="AK332">
            <v>19301</v>
          </cell>
          <cell r="AL332">
            <v>24345</v>
          </cell>
          <cell r="AM332">
            <v>9737</v>
          </cell>
          <cell r="AN332">
            <v>5643</v>
          </cell>
          <cell r="AO332">
            <v>10548</v>
          </cell>
          <cell r="AP332">
            <v>0.16306081061566807</v>
          </cell>
          <cell r="AQ332">
            <v>156879</v>
          </cell>
          <cell r="AR332">
            <v>181662</v>
          </cell>
          <cell r="AS332">
            <v>164902</v>
          </cell>
          <cell r="AT332">
            <v>159510</v>
          </cell>
          <cell r="AU332">
            <v>160662</v>
          </cell>
          <cell r="AV332">
            <v>-5.9392852337151174E-3</v>
          </cell>
          <cell r="AW332">
            <v>44760</v>
          </cell>
          <cell r="AX332">
            <v>91775</v>
          </cell>
          <cell r="AY332">
            <v>36653</v>
          </cell>
          <cell r="AZ332">
            <v>37613</v>
          </cell>
          <cell r="BA332">
            <v>50324</v>
          </cell>
          <cell r="BB332">
            <v>-2.8866957643312974E-2</v>
          </cell>
          <cell r="BC332">
            <v>114</v>
          </cell>
          <cell r="BD332">
            <v>434365</v>
          </cell>
          <cell r="BE332">
            <v>382642</v>
          </cell>
          <cell r="BF332">
            <v>343308</v>
          </cell>
          <cell r="BG332">
            <v>350801</v>
          </cell>
          <cell r="BH332">
            <v>357468</v>
          </cell>
          <cell r="BI332">
            <v>4.9915659553250426E-2</v>
          </cell>
          <cell r="BJ332">
            <v>101</v>
          </cell>
          <cell r="BK332">
            <v>23999</v>
          </cell>
          <cell r="BL332">
            <v>25221</v>
          </cell>
          <cell r="BM332">
            <v>21142</v>
          </cell>
          <cell r="BN332">
            <v>20344</v>
          </cell>
          <cell r="BO332">
            <v>20459</v>
          </cell>
          <cell r="BP332">
            <v>4.0703909056791616E-2</v>
          </cell>
          <cell r="BQ332">
            <v>12473</v>
          </cell>
          <cell r="BR332">
            <v>16444</v>
          </cell>
          <cell r="BS332">
            <v>15803</v>
          </cell>
          <cell r="BT332">
            <v>15500</v>
          </cell>
          <cell r="BU332">
            <v>15473</v>
          </cell>
          <cell r="BV332">
            <v>11526</v>
          </cell>
          <cell r="BW332">
            <v>8777</v>
          </cell>
          <cell r="BX332">
            <v>5339</v>
          </cell>
          <cell r="BY332">
            <v>4844</v>
          </cell>
          <cell r="BZ332">
            <v>4986</v>
          </cell>
        </row>
        <row r="333">
          <cell r="B333">
            <v>69642</v>
          </cell>
          <cell r="C333" t="str">
            <v>American Heritage Life Group</v>
          </cell>
          <cell r="D333" t="str">
            <v>S</v>
          </cell>
          <cell r="E333" t="str">
            <v>Multi-Line</v>
          </cell>
          <cell r="F333">
            <v>120</v>
          </cell>
          <cell r="G333">
            <v>1696475</v>
          </cell>
          <cell r="H333">
            <v>1613699</v>
          </cell>
          <cell r="I333">
            <v>1522203</v>
          </cell>
          <cell r="J333">
            <v>1454676</v>
          </cell>
          <cell r="K333">
            <v>1372136</v>
          </cell>
          <cell r="L333">
            <v>5.4478128686684203E-2</v>
          </cell>
          <cell r="M333">
            <v>1591175</v>
          </cell>
          <cell r="N333">
            <v>1516443</v>
          </cell>
          <cell r="O333">
            <v>1425644</v>
          </cell>
          <cell r="P333">
            <v>1366909</v>
          </cell>
          <cell r="Q333">
            <v>1273662</v>
          </cell>
          <cell r="R333">
            <v>5.7221383725398194E-2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 t="str">
            <v>N/A</v>
          </cell>
          <cell r="Y333">
            <v>110431</v>
          </cell>
          <cell r="Z333">
            <v>105349</v>
          </cell>
          <cell r="AA333">
            <v>101912</v>
          </cell>
          <cell r="AB333">
            <v>95594</v>
          </cell>
          <cell r="AC333">
            <v>85701</v>
          </cell>
          <cell r="AD333">
            <v>6.543333032932544E-2</v>
          </cell>
          <cell r="AE333">
            <v>38439</v>
          </cell>
          <cell r="AF333">
            <v>34605</v>
          </cell>
          <cell r="AG333">
            <v>32702</v>
          </cell>
          <cell r="AH333">
            <v>32534</v>
          </cell>
          <cell r="AI333">
            <v>37575</v>
          </cell>
          <cell r="AJ333">
            <v>5.6995895948624593E-3</v>
          </cell>
          <cell r="AK333">
            <v>25253</v>
          </cell>
          <cell r="AL333">
            <v>22798</v>
          </cell>
          <cell r="AM333">
            <v>22172</v>
          </cell>
          <cell r="AN333">
            <v>21601</v>
          </cell>
          <cell r="AO333">
            <v>15280</v>
          </cell>
          <cell r="AP333">
            <v>0.13382859626328392</v>
          </cell>
          <cell r="AQ333">
            <v>150353</v>
          </cell>
          <cell r="AR333">
            <v>159702</v>
          </cell>
          <cell r="AS333">
            <v>161731</v>
          </cell>
          <cell r="AT333">
            <v>154135</v>
          </cell>
          <cell r="AU333">
            <v>158097</v>
          </cell>
          <cell r="AV333">
            <v>-1.2477232233403497E-2</v>
          </cell>
          <cell r="AW333">
            <v>188302</v>
          </cell>
          <cell r="AX333">
            <v>188783</v>
          </cell>
          <cell r="AY333">
            <v>194926</v>
          </cell>
          <cell r="AZ333">
            <v>191823</v>
          </cell>
          <cell r="BA333">
            <v>89379</v>
          </cell>
          <cell r="BB333">
            <v>0.20477198554630011</v>
          </cell>
          <cell r="BC333">
            <v>125</v>
          </cell>
          <cell r="BD333">
            <v>340176</v>
          </cell>
          <cell r="BE333">
            <v>297912</v>
          </cell>
          <cell r="BF333">
            <v>270469</v>
          </cell>
          <cell r="BG333">
            <v>268309</v>
          </cell>
          <cell r="BH333">
            <v>248217</v>
          </cell>
          <cell r="BI333">
            <v>8.1977020041830023E-2</v>
          </cell>
          <cell r="BJ333">
            <v>114</v>
          </cell>
          <cell r="BK333">
            <v>17147</v>
          </cell>
          <cell r="BL333">
            <v>15021</v>
          </cell>
          <cell r="BM333">
            <v>16473</v>
          </cell>
          <cell r="BN333">
            <v>14960</v>
          </cell>
          <cell r="BO333">
            <v>15096</v>
          </cell>
          <cell r="BP333">
            <v>3.2360941867361472E-2</v>
          </cell>
          <cell r="BQ333">
            <v>17042</v>
          </cell>
          <cell r="BR333">
            <v>14992</v>
          </cell>
          <cell r="BS333">
            <v>16473</v>
          </cell>
          <cell r="BT333">
            <v>14960</v>
          </cell>
          <cell r="BU333">
            <v>14735</v>
          </cell>
          <cell r="BV333">
            <v>105</v>
          </cell>
          <cell r="BW333">
            <v>29</v>
          </cell>
          <cell r="BX333">
            <v>0</v>
          </cell>
          <cell r="BY333">
            <v>0</v>
          </cell>
          <cell r="BZ333">
            <v>361</v>
          </cell>
        </row>
        <row r="334">
          <cell r="B334">
            <v>69825</v>
          </cell>
          <cell r="C334" t="str">
            <v>Reliance Standard Life Group</v>
          </cell>
          <cell r="D334" t="str">
            <v>S</v>
          </cell>
          <cell r="E334" t="str">
            <v>Multi-Line</v>
          </cell>
          <cell r="F334">
            <v>121</v>
          </cell>
          <cell r="G334">
            <v>1631433</v>
          </cell>
          <cell r="H334">
            <v>1704352</v>
          </cell>
          <cell r="I334">
            <v>1698499</v>
          </cell>
          <cell r="J334">
            <v>1831194</v>
          </cell>
          <cell r="K334">
            <v>1986230</v>
          </cell>
          <cell r="L334">
            <v>-4.8004432293267889E-2</v>
          </cell>
          <cell r="M334">
            <v>1515756</v>
          </cell>
          <cell r="N334">
            <v>1591230</v>
          </cell>
          <cell r="O334">
            <v>1543519</v>
          </cell>
          <cell r="P334">
            <v>1656082</v>
          </cell>
          <cell r="Q334">
            <v>1827119</v>
          </cell>
          <cell r="R334">
            <v>-4.5632556935396085E-2</v>
          </cell>
          <cell r="S334">
            <v>62153</v>
          </cell>
          <cell r="T334">
            <v>72649</v>
          </cell>
          <cell r="U334">
            <v>79710</v>
          </cell>
          <cell r="V334">
            <v>64901</v>
          </cell>
          <cell r="W334">
            <v>60714</v>
          </cell>
          <cell r="X334">
            <v>5.8733743044251524E-3</v>
          </cell>
          <cell r="Y334">
            <v>95551</v>
          </cell>
          <cell r="Z334">
            <v>88515</v>
          </cell>
          <cell r="AA334">
            <v>90668</v>
          </cell>
          <cell r="AB334">
            <v>95610</v>
          </cell>
          <cell r="AC334">
            <v>118314</v>
          </cell>
          <cell r="AD334">
            <v>-5.201869056309933E-2</v>
          </cell>
          <cell r="AE334">
            <v>49069</v>
          </cell>
          <cell r="AF334">
            <v>44040</v>
          </cell>
          <cell r="AG334">
            <v>40007</v>
          </cell>
          <cell r="AH334">
            <v>42767</v>
          </cell>
          <cell r="AI334">
            <v>39429</v>
          </cell>
          <cell r="AJ334">
            <v>5.6204129621495694E-2</v>
          </cell>
          <cell r="AK334">
            <v>24917</v>
          </cell>
          <cell r="AL334">
            <v>19000</v>
          </cell>
          <cell r="AM334">
            <v>18649</v>
          </cell>
          <cell r="AN334">
            <v>19310</v>
          </cell>
          <cell r="AO334">
            <v>38312</v>
          </cell>
          <cell r="AP334">
            <v>-0.10197126777912455</v>
          </cell>
          <cell r="AQ334">
            <v>203868</v>
          </cell>
          <cell r="AR334">
            <v>192499</v>
          </cell>
          <cell r="AS334">
            <v>180289</v>
          </cell>
          <cell r="AT334">
            <v>163665</v>
          </cell>
          <cell r="AU334">
            <v>154363</v>
          </cell>
          <cell r="AV334">
            <v>7.2016483044879495E-2</v>
          </cell>
          <cell r="AW334">
            <v>46942</v>
          </cell>
          <cell r="AX334">
            <v>56833</v>
          </cell>
          <cell r="AY334">
            <v>58416</v>
          </cell>
          <cell r="AZ334">
            <v>8028</v>
          </cell>
          <cell r="BA334">
            <v>28655</v>
          </cell>
          <cell r="BB334">
            <v>0.13133258001264328</v>
          </cell>
          <cell r="BC334">
            <v>119</v>
          </cell>
          <cell r="BD334">
            <v>386250</v>
          </cell>
          <cell r="BE334">
            <v>349875</v>
          </cell>
          <cell r="BF334">
            <v>336808</v>
          </cell>
          <cell r="BG334">
            <v>272491</v>
          </cell>
          <cell r="BH334">
            <v>269648</v>
          </cell>
          <cell r="BI334">
            <v>9.4001260146268695E-2</v>
          </cell>
          <cell r="BJ334">
            <v>275</v>
          </cell>
          <cell r="BK334">
            <v>596</v>
          </cell>
          <cell r="BL334">
            <v>296</v>
          </cell>
          <cell r="BM334">
            <v>-12</v>
          </cell>
          <cell r="BN334">
            <v>-4183</v>
          </cell>
          <cell r="BO334">
            <v>24895</v>
          </cell>
          <cell r="BP334">
            <v>-0.60664603493171243</v>
          </cell>
          <cell r="BQ334">
            <v>596</v>
          </cell>
          <cell r="BR334">
            <v>296</v>
          </cell>
          <cell r="BS334">
            <v>-12</v>
          </cell>
          <cell r="BT334">
            <v>-4183</v>
          </cell>
          <cell r="BU334">
            <v>8963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15932</v>
          </cell>
        </row>
        <row r="335">
          <cell r="B335">
            <v>70007</v>
          </cell>
          <cell r="C335" t="str">
            <v>Blue Cross/Blue Shield of Fla</v>
          </cell>
          <cell r="D335" t="str">
            <v>M</v>
          </cell>
          <cell r="E335" t="str">
            <v>Group A&amp;H</v>
          </cell>
          <cell r="F335">
            <v>122</v>
          </cell>
          <cell r="G335">
            <v>1603945</v>
          </cell>
          <cell r="H335">
            <v>1450825</v>
          </cell>
          <cell r="I335">
            <v>1288342</v>
          </cell>
          <cell r="J335">
            <v>1185761</v>
          </cell>
          <cell r="K335">
            <v>1111984</v>
          </cell>
          <cell r="L335">
            <v>9.5904558513783669E-2</v>
          </cell>
          <cell r="M335">
            <v>1229398</v>
          </cell>
          <cell r="N335">
            <v>1145202</v>
          </cell>
          <cell r="O335">
            <v>1032556</v>
          </cell>
          <cell r="P335">
            <v>924192</v>
          </cell>
          <cell r="Q335">
            <v>841436</v>
          </cell>
          <cell r="R335">
            <v>9.9430683530494154E-2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 t="str">
            <v>N/A</v>
          </cell>
          <cell r="Y335">
            <v>53726</v>
          </cell>
          <cell r="Z335">
            <v>52789</v>
          </cell>
          <cell r="AA335">
            <v>45839</v>
          </cell>
          <cell r="AB335">
            <v>41437</v>
          </cell>
          <cell r="AC335">
            <v>29332</v>
          </cell>
          <cell r="AD335">
            <v>0.16335084024951629</v>
          </cell>
          <cell r="AE335">
            <v>228701</v>
          </cell>
          <cell r="AF335">
            <v>229425</v>
          </cell>
          <cell r="AG335">
            <v>221490</v>
          </cell>
          <cell r="AH335">
            <v>203656</v>
          </cell>
          <cell r="AI335">
            <v>209714</v>
          </cell>
          <cell r="AJ335">
            <v>2.1904143121868856E-2</v>
          </cell>
          <cell r="AK335">
            <v>26364</v>
          </cell>
          <cell r="AL335">
            <v>71050</v>
          </cell>
          <cell r="AM335">
            <v>50669</v>
          </cell>
          <cell r="AN335">
            <v>29042</v>
          </cell>
          <cell r="AO335">
            <v>27781</v>
          </cell>
          <cell r="AP335">
            <v>-1.3002944318627667E-2</v>
          </cell>
          <cell r="AQ335">
            <v>564245</v>
          </cell>
          <cell r="AR335">
            <v>554429</v>
          </cell>
          <cell r="AS335">
            <v>497072</v>
          </cell>
          <cell r="AT335">
            <v>422719</v>
          </cell>
          <cell r="AU335">
            <v>335528</v>
          </cell>
          <cell r="AV335">
            <v>0.13876664452279772</v>
          </cell>
          <cell r="AW335">
            <v>4717</v>
          </cell>
          <cell r="AX335">
            <v>3690</v>
          </cell>
          <cell r="AY335">
            <v>5420</v>
          </cell>
          <cell r="AZ335">
            <v>7615</v>
          </cell>
          <cell r="BA335">
            <v>5581</v>
          </cell>
          <cell r="BB335">
            <v>-4.117695540049271E-2</v>
          </cell>
          <cell r="BC335">
            <v>59</v>
          </cell>
          <cell r="BD335">
            <v>1632541</v>
          </cell>
          <cell r="BE335">
            <v>1557666</v>
          </cell>
          <cell r="BF335">
            <v>1510687</v>
          </cell>
          <cell r="BG335">
            <v>1490453</v>
          </cell>
          <cell r="BH335">
            <v>1413993</v>
          </cell>
          <cell r="BI335">
            <v>3.6583303785838663E-2</v>
          </cell>
          <cell r="BJ335">
            <v>332</v>
          </cell>
          <cell r="BK335">
            <v>120</v>
          </cell>
          <cell r="BL335">
            <v>120</v>
          </cell>
          <cell r="BM335">
            <v>222</v>
          </cell>
          <cell r="BN335">
            <v>250</v>
          </cell>
          <cell r="BO335">
            <v>294</v>
          </cell>
          <cell r="BP335">
            <v>-0.20070245527717281</v>
          </cell>
          <cell r="BQ335">
            <v>120</v>
          </cell>
          <cell r="BR335">
            <v>120</v>
          </cell>
          <cell r="BS335">
            <v>222</v>
          </cell>
          <cell r="BT335">
            <v>250</v>
          </cell>
          <cell r="BU335">
            <v>294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</row>
        <row r="336">
          <cell r="B336">
            <v>70108</v>
          </cell>
          <cell r="C336" t="str">
            <v>CGU Group</v>
          </cell>
          <cell r="D336" t="str">
            <v>S</v>
          </cell>
          <cell r="E336" t="str">
            <v>Multi-Line</v>
          </cell>
          <cell r="F336">
            <v>108</v>
          </cell>
          <cell r="G336">
            <v>2316783</v>
          </cell>
          <cell r="H336">
            <v>2120881</v>
          </cell>
          <cell r="I336">
            <v>1893869</v>
          </cell>
          <cell r="J336">
            <v>1728630</v>
          </cell>
          <cell r="K336">
            <v>1569832</v>
          </cell>
          <cell r="L336">
            <v>0.10219400634692499</v>
          </cell>
          <cell r="M336">
            <v>2250583</v>
          </cell>
          <cell r="N336">
            <v>2069740</v>
          </cell>
          <cell r="O336">
            <v>1850552</v>
          </cell>
          <cell r="P336">
            <v>1686637</v>
          </cell>
          <cell r="Q336">
            <v>1531570</v>
          </cell>
          <cell r="R336">
            <v>0.10100564531827158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 t="str">
            <v>N/A</v>
          </cell>
          <cell r="Y336">
            <v>159395</v>
          </cell>
          <cell r="Z336">
            <v>146488</v>
          </cell>
          <cell r="AA336">
            <v>133871</v>
          </cell>
          <cell r="AB336">
            <v>126948</v>
          </cell>
          <cell r="AC336">
            <v>110642</v>
          </cell>
          <cell r="AD336">
            <v>9.5566311028950315E-2</v>
          </cell>
          <cell r="AE336">
            <v>21631</v>
          </cell>
          <cell r="AF336">
            <v>20359</v>
          </cell>
          <cell r="AG336">
            <v>18835</v>
          </cell>
          <cell r="AH336">
            <v>18370</v>
          </cell>
          <cell r="AI336">
            <v>16539</v>
          </cell>
          <cell r="AJ336">
            <v>6.9404082061512787E-2</v>
          </cell>
          <cell r="AK336">
            <v>12292</v>
          </cell>
          <cell r="AL336">
            <v>10969</v>
          </cell>
          <cell r="AM336">
            <v>11320</v>
          </cell>
          <cell r="AN336">
            <v>13041</v>
          </cell>
          <cell r="AO336">
            <v>7701</v>
          </cell>
          <cell r="AP336">
            <v>0.1240065888581727</v>
          </cell>
          <cell r="AQ336">
            <v>151875</v>
          </cell>
          <cell r="AR336">
            <v>143377</v>
          </cell>
          <cell r="AS336">
            <v>131331</v>
          </cell>
          <cell r="AT336">
            <v>123541</v>
          </cell>
          <cell r="AU336">
            <v>113065</v>
          </cell>
          <cell r="AV336">
            <v>7.6563189237088991E-2</v>
          </cell>
          <cell r="AW336">
            <v>194040</v>
          </cell>
          <cell r="AX336">
            <v>207199</v>
          </cell>
          <cell r="AY336">
            <v>126261</v>
          </cell>
          <cell r="AZ336">
            <v>99850</v>
          </cell>
          <cell r="BA336">
            <v>76215</v>
          </cell>
          <cell r="BB336">
            <v>0.26317261848702955</v>
          </cell>
          <cell r="BC336">
            <v>120</v>
          </cell>
          <cell r="BD336">
            <v>373520</v>
          </cell>
          <cell r="BE336">
            <v>321664</v>
          </cell>
          <cell r="BF336">
            <v>241031</v>
          </cell>
          <cell r="BG336">
            <v>279180</v>
          </cell>
          <cell r="BH336">
            <v>250265</v>
          </cell>
          <cell r="BI336">
            <v>0.10529558678483618</v>
          </cell>
          <cell r="BJ336">
            <v>98</v>
          </cell>
          <cell r="BK336">
            <v>24878</v>
          </cell>
          <cell r="BL336">
            <v>23440</v>
          </cell>
          <cell r="BM336">
            <v>19815</v>
          </cell>
          <cell r="BN336">
            <v>20960</v>
          </cell>
          <cell r="BO336">
            <v>21464</v>
          </cell>
          <cell r="BP336">
            <v>3.7591011721036585E-2</v>
          </cell>
          <cell r="BQ336">
            <v>24125</v>
          </cell>
          <cell r="BR336">
            <v>23311</v>
          </cell>
          <cell r="BS336">
            <v>19796</v>
          </cell>
          <cell r="BT336">
            <v>20960</v>
          </cell>
          <cell r="BU336">
            <v>21454</v>
          </cell>
          <cell r="BV336">
            <v>753</v>
          </cell>
          <cell r="BW336">
            <v>129</v>
          </cell>
          <cell r="BX336">
            <v>19</v>
          </cell>
          <cell r="BY336">
            <v>0</v>
          </cell>
          <cell r="BZ336">
            <v>10</v>
          </cell>
        </row>
        <row r="337">
          <cell r="B337">
            <v>9863</v>
          </cell>
          <cell r="C337" t="str">
            <v>Canada Life Assur Co US Branch</v>
          </cell>
          <cell r="D337" t="str">
            <v>M</v>
          </cell>
          <cell r="E337" t="str">
            <v>Ord Life</v>
          </cell>
          <cell r="F337">
            <v>105</v>
          </cell>
          <cell r="G337">
            <v>2471322</v>
          </cell>
          <cell r="H337">
            <v>2342154</v>
          </cell>
          <cell r="I337">
            <v>2396588</v>
          </cell>
          <cell r="J337">
            <v>2500794</v>
          </cell>
          <cell r="K337">
            <v>2812483</v>
          </cell>
          <cell r="L337">
            <v>-3.1811639395713985E-2</v>
          </cell>
          <cell r="M337">
            <v>2392702</v>
          </cell>
          <cell r="N337">
            <v>2281529</v>
          </cell>
          <cell r="O337">
            <v>2315676</v>
          </cell>
          <cell r="P337">
            <v>2434613</v>
          </cell>
          <cell r="Q337">
            <v>2747740</v>
          </cell>
          <cell r="R337">
            <v>-3.3997513814086631E-2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 t="str">
            <v>N/A</v>
          </cell>
          <cell r="Y337">
            <v>146003</v>
          </cell>
          <cell r="Z337">
            <v>150353</v>
          </cell>
          <cell r="AA337">
            <v>165151</v>
          </cell>
          <cell r="AB337">
            <v>189407</v>
          </cell>
          <cell r="AC337">
            <v>175678</v>
          </cell>
          <cell r="AD337">
            <v>-4.5202880247466132E-2</v>
          </cell>
          <cell r="AE337">
            <v>68158</v>
          </cell>
          <cell r="AF337">
            <v>59319</v>
          </cell>
          <cell r="AG337">
            <v>48166</v>
          </cell>
          <cell r="AH337">
            <v>41398</v>
          </cell>
          <cell r="AI337">
            <v>37659</v>
          </cell>
          <cell r="AJ337">
            <v>0.15987720582295317</v>
          </cell>
          <cell r="AK337">
            <v>2334</v>
          </cell>
          <cell r="AL337">
            <v>-27850</v>
          </cell>
          <cell r="AM337">
            <v>-33922</v>
          </cell>
          <cell r="AN337">
            <v>-1667</v>
          </cell>
          <cell r="AO337">
            <v>-11617</v>
          </cell>
          <cell r="AP337" t="str">
            <v>N/A</v>
          </cell>
          <cell r="AQ337">
            <v>275050</v>
          </cell>
          <cell r="AR337">
            <v>190034</v>
          </cell>
          <cell r="AS337">
            <v>105582</v>
          </cell>
          <cell r="AT337">
            <v>132238</v>
          </cell>
          <cell r="AU337">
            <v>205082</v>
          </cell>
          <cell r="AV337">
            <v>7.6145580059121559E-2</v>
          </cell>
          <cell r="AW337">
            <v>221437</v>
          </cell>
          <cell r="AX337">
            <v>203885</v>
          </cell>
          <cell r="AY337">
            <v>193294</v>
          </cell>
          <cell r="AZ337">
            <v>179760</v>
          </cell>
          <cell r="BA337">
            <v>259641</v>
          </cell>
          <cell r="BB337">
            <v>-3.9009202239071394E-2</v>
          </cell>
          <cell r="BC337">
            <v>115</v>
          </cell>
          <cell r="BD337">
            <v>425561</v>
          </cell>
          <cell r="BE337">
            <v>349817</v>
          </cell>
          <cell r="BF337">
            <v>284815</v>
          </cell>
          <cell r="BG337">
            <v>224698</v>
          </cell>
          <cell r="BH337">
            <v>181139</v>
          </cell>
          <cell r="BI337">
            <v>0.23804794529513049</v>
          </cell>
          <cell r="BJ337">
            <v>54</v>
          </cell>
          <cell r="BK337">
            <v>103021</v>
          </cell>
          <cell r="BL337">
            <v>69385</v>
          </cell>
          <cell r="BM337">
            <v>56648</v>
          </cell>
          <cell r="BN337">
            <v>40912</v>
          </cell>
          <cell r="BO337">
            <v>50259</v>
          </cell>
          <cell r="BP337">
            <v>0.19654208825550676</v>
          </cell>
          <cell r="BQ337">
            <v>30863</v>
          </cell>
          <cell r="BR337">
            <v>41384</v>
          </cell>
          <cell r="BS337">
            <v>37188</v>
          </cell>
          <cell r="BT337">
            <v>18379</v>
          </cell>
          <cell r="BU337">
            <v>20529</v>
          </cell>
          <cell r="BV337">
            <v>72158</v>
          </cell>
          <cell r="BW337">
            <v>28001</v>
          </cell>
          <cell r="BX337">
            <v>19460</v>
          </cell>
          <cell r="BY337">
            <v>22533</v>
          </cell>
          <cell r="BZ337">
            <v>29730</v>
          </cell>
        </row>
        <row r="338">
          <cell r="B338">
            <v>6393</v>
          </cell>
          <cell r="C338" t="str">
            <v>LifeUSA Insurance Co</v>
          </cell>
          <cell r="D338" t="str">
            <v>S</v>
          </cell>
          <cell r="E338" t="str">
            <v>Indiv Ann</v>
          </cell>
          <cell r="F338">
            <v>106</v>
          </cell>
          <cell r="G338">
            <v>2350193</v>
          </cell>
          <cell r="H338">
            <v>2201237</v>
          </cell>
          <cell r="I338">
            <v>1956365</v>
          </cell>
          <cell r="J338">
            <v>1749075</v>
          </cell>
          <cell r="K338">
            <v>1306494</v>
          </cell>
          <cell r="L338">
            <v>0.15810790813169517</v>
          </cell>
          <cell r="M338">
            <v>2256270</v>
          </cell>
          <cell r="N338">
            <v>2122444</v>
          </cell>
          <cell r="O338">
            <v>1890355</v>
          </cell>
          <cell r="P338">
            <v>1696003</v>
          </cell>
          <cell r="Q338">
            <v>1270835</v>
          </cell>
          <cell r="R338">
            <v>0.15431801992684424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 t="str">
            <v>N/A</v>
          </cell>
          <cell r="Y338">
            <v>156885</v>
          </cell>
          <cell r="Z338">
            <v>143603</v>
          </cell>
          <cell r="AA338">
            <v>128369</v>
          </cell>
          <cell r="AB338">
            <v>107618</v>
          </cell>
          <cell r="AC338">
            <v>73828</v>
          </cell>
          <cell r="AD338">
            <v>0.20736916337017902</v>
          </cell>
          <cell r="AE338">
            <v>38711</v>
          </cell>
          <cell r="AF338">
            <v>38086</v>
          </cell>
          <cell r="AG338">
            <v>35240</v>
          </cell>
          <cell r="AH338">
            <v>31827</v>
          </cell>
          <cell r="AI338">
            <v>26461</v>
          </cell>
          <cell r="AJ338">
            <v>9.9783081395333262E-2</v>
          </cell>
          <cell r="AK338">
            <v>17266</v>
          </cell>
          <cell r="AL338">
            <v>18376</v>
          </cell>
          <cell r="AM338">
            <v>13210</v>
          </cell>
          <cell r="AN338">
            <v>369</v>
          </cell>
          <cell r="AO338">
            <v>-12492</v>
          </cell>
          <cell r="AP338" t="str">
            <v>N/A</v>
          </cell>
          <cell r="AQ338">
            <v>113093</v>
          </cell>
          <cell r="AR338">
            <v>103683</v>
          </cell>
          <cell r="AS338">
            <v>87305</v>
          </cell>
          <cell r="AT338">
            <v>75664</v>
          </cell>
          <cell r="AU338">
            <v>52970</v>
          </cell>
          <cell r="AV338">
            <v>0.20879161265359278</v>
          </cell>
          <cell r="AW338">
            <v>507467</v>
          </cell>
          <cell r="AX338">
            <v>637536</v>
          </cell>
          <cell r="AY338">
            <v>511244</v>
          </cell>
          <cell r="AZ338">
            <v>569386</v>
          </cell>
          <cell r="BA338">
            <v>465387</v>
          </cell>
          <cell r="BB338">
            <v>2.1876447548305377E-2</v>
          </cell>
          <cell r="BC338">
            <v>130</v>
          </cell>
          <cell r="BD338">
            <v>304216</v>
          </cell>
          <cell r="BE338">
            <v>345442</v>
          </cell>
          <cell r="BF338">
            <v>294528</v>
          </cell>
          <cell r="BG338">
            <v>471226</v>
          </cell>
          <cell r="BH338">
            <v>432034</v>
          </cell>
          <cell r="BI338">
            <v>-8.3956639243803047E-2</v>
          </cell>
          <cell r="BJ338">
            <v>164</v>
          </cell>
          <cell r="BK338">
            <v>5628</v>
          </cell>
          <cell r="BL338">
            <v>7918</v>
          </cell>
          <cell r="BM338">
            <v>12890</v>
          </cell>
          <cell r="BN338">
            <v>17104</v>
          </cell>
          <cell r="BO338">
            <v>16762</v>
          </cell>
          <cell r="BP338">
            <v>-0.23878548114835357</v>
          </cell>
          <cell r="BQ338">
            <v>5611</v>
          </cell>
          <cell r="BR338">
            <v>7883</v>
          </cell>
          <cell r="BS338">
            <v>12731</v>
          </cell>
          <cell r="BT338">
            <v>16452</v>
          </cell>
          <cell r="BU338">
            <v>16197</v>
          </cell>
          <cell r="BV338">
            <v>17</v>
          </cell>
          <cell r="BW338">
            <v>35</v>
          </cell>
          <cell r="BX338">
            <v>159</v>
          </cell>
          <cell r="BY338">
            <v>652</v>
          </cell>
          <cell r="BZ338">
            <v>565</v>
          </cell>
        </row>
        <row r="339">
          <cell r="B339">
            <v>69959</v>
          </cell>
          <cell r="C339" t="str">
            <v>Golden Rule Group</v>
          </cell>
          <cell r="D339" t="str">
            <v>S</v>
          </cell>
          <cell r="E339" t="str">
            <v>Group A&amp;H</v>
          </cell>
          <cell r="F339">
            <v>124</v>
          </cell>
          <cell r="G339">
            <v>1581042</v>
          </cell>
          <cell r="H339">
            <v>1533543</v>
          </cell>
          <cell r="I339">
            <v>1456038</v>
          </cell>
          <cell r="J339">
            <v>1350780</v>
          </cell>
          <cell r="K339">
            <v>1221459</v>
          </cell>
          <cell r="L339">
            <v>6.6635731895340666E-2</v>
          </cell>
          <cell r="M339">
            <v>1550765</v>
          </cell>
          <cell r="N339">
            <v>1501529</v>
          </cell>
          <cell r="O339">
            <v>1428345</v>
          </cell>
          <cell r="P339">
            <v>1320347</v>
          </cell>
          <cell r="Q339">
            <v>1190038</v>
          </cell>
          <cell r="R339">
            <v>6.8430532413414749E-2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 t="str">
            <v>N/A</v>
          </cell>
          <cell r="Y339">
            <v>104863</v>
          </cell>
          <cell r="Z339">
            <v>103778</v>
          </cell>
          <cell r="AA339">
            <v>94334</v>
          </cell>
          <cell r="AB339">
            <v>86448</v>
          </cell>
          <cell r="AC339">
            <v>67527</v>
          </cell>
          <cell r="AD339">
            <v>0.11631357380376375</v>
          </cell>
          <cell r="AE339">
            <v>88604</v>
          </cell>
          <cell r="AF339">
            <v>88444</v>
          </cell>
          <cell r="AG339">
            <v>88849</v>
          </cell>
          <cell r="AH339">
            <v>103109</v>
          </cell>
          <cell r="AI339">
            <v>92569</v>
          </cell>
          <cell r="AJ339">
            <v>-1.0884656002542075E-2</v>
          </cell>
          <cell r="AK339">
            <v>24583</v>
          </cell>
          <cell r="AL339">
            <v>18976</v>
          </cell>
          <cell r="AM339">
            <v>21820</v>
          </cell>
          <cell r="AN339">
            <v>25777</v>
          </cell>
          <cell r="AO339">
            <v>36409</v>
          </cell>
          <cell r="AP339">
            <v>-9.3523535729871182E-2</v>
          </cell>
          <cell r="AQ339">
            <v>219105</v>
          </cell>
          <cell r="AR339">
            <v>227209</v>
          </cell>
          <cell r="AS339">
            <v>220238</v>
          </cell>
          <cell r="AT339">
            <v>209572</v>
          </cell>
          <cell r="AU339">
            <v>197196</v>
          </cell>
          <cell r="AV339">
            <v>2.6688143657957814E-2</v>
          </cell>
          <cell r="AW339">
            <v>198761</v>
          </cell>
          <cell r="AX339">
            <v>231323</v>
          </cell>
          <cell r="AY339">
            <v>220285</v>
          </cell>
          <cell r="AZ339">
            <v>244347</v>
          </cell>
          <cell r="BA339">
            <v>245086</v>
          </cell>
          <cell r="BB339">
            <v>-5.1028505148933256E-2</v>
          </cell>
          <cell r="BC339">
            <v>98</v>
          </cell>
          <cell r="BD339">
            <v>631425</v>
          </cell>
          <cell r="BE339">
            <v>661689</v>
          </cell>
          <cell r="BF339">
            <v>664242</v>
          </cell>
          <cell r="BG339">
            <v>706311</v>
          </cell>
          <cell r="BH339">
            <v>732443</v>
          </cell>
          <cell r="BI339">
            <v>-3.6421757675231148E-2</v>
          </cell>
          <cell r="BJ339">
            <v>69</v>
          </cell>
          <cell r="BK339">
            <v>60039</v>
          </cell>
          <cell r="BL339">
            <v>59928</v>
          </cell>
          <cell r="BM339">
            <v>50026</v>
          </cell>
          <cell r="BN339">
            <v>46839</v>
          </cell>
          <cell r="BO339">
            <v>25163</v>
          </cell>
          <cell r="BP339">
            <v>0.24284725691080394</v>
          </cell>
          <cell r="BQ339">
            <v>3419</v>
          </cell>
          <cell r="BR339">
            <v>2476</v>
          </cell>
          <cell r="BS339">
            <v>2404</v>
          </cell>
          <cell r="BT339">
            <v>2607</v>
          </cell>
          <cell r="BU339">
            <v>3155</v>
          </cell>
          <cell r="BV339">
            <v>56620</v>
          </cell>
          <cell r="BW339">
            <v>57452</v>
          </cell>
          <cell r="BX339">
            <v>47622</v>
          </cell>
          <cell r="BY339">
            <v>44232</v>
          </cell>
          <cell r="BZ339">
            <v>22008</v>
          </cell>
        </row>
        <row r="340">
          <cell r="B340">
            <v>6811</v>
          </cell>
          <cell r="C340" t="str">
            <v>National Western Life Ins Co</v>
          </cell>
          <cell r="D340" t="str">
            <v>S</v>
          </cell>
          <cell r="E340" t="str">
            <v>Indiv Ann</v>
          </cell>
          <cell r="F340">
            <v>95</v>
          </cell>
          <cell r="G340">
            <v>3175319</v>
          </cell>
          <cell r="H340">
            <v>2911986</v>
          </cell>
          <cell r="I340">
            <v>2814417</v>
          </cell>
          <cell r="J340">
            <v>2654184</v>
          </cell>
          <cell r="K340">
            <v>2444846</v>
          </cell>
          <cell r="L340">
            <v>6.7539524918648022E-2</v>
          </cell>
          <cell r="M340">
            <v>3118972</v>
          </cell>
          <cell r="N340">
            <v>2859594</v>
          </cell>
          <cell r="O340">
            <v>2763710</v>
          </cell>
          <cell r="P340">
            <v>2596841</v>
          </cell>
          <cell r="Q340">
            <v>2396376</v>
          </cell>
          <cell r="R340">
            <v>6.8105444050168218E-2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 t="str">
            <v>N/A</v>
          </cell>
          <cell r="Y340">
            <v>219614</v>
          </cell>
          <cell r="Z340">
            <v>212314</v>
          </cell>
          <cell r="AA340">
            <v>212696</v>
          </cell>
          <cell r="AB340">
            <v>199876</v>
          </cell>
          <cell r="AC340">
            <v>187435</v>
          </cell>
          <cell r="AD340">
            <v>4.040476578932322E-2</v>
          </cell>
          <cell r="AE340">
            <v>22249</v>
          </cell>
          <cell r="AF340">
            <v>18237</v>
          </cell>
          <cell r="AG340">
            <v>15997</v>
          </cell>
          <cell r="AH340">
            <v>15864</v>
          </cell>
          <cell r="AI340">
            <v>14539</v>
          </cell>
          <cell r="AJ340">
            <v>0.1122284245103384</v>
          </cell>
          <cell r="AK340">
            <v>26102</v>
          </cell>
          <cell r="AL340">
            <v>37351</v>
          </cell>
          <cell r="AM340">
            <v>35209</v>
          </cell>
          <cell r="AN340">
            <v>28992</v>
          </cell>
          <cell r="AO340">
            <v>32992</v>
          </cell>
          <cell r="AP340">
            <v>-5.6881453369471195E-2</v>
          </cell>
          <cell r="AQ340">
            <v>310991</v>
          </cell>
          <cell r="AR340">
            <v>300589</v>
          </cell>
          <cell r="AS340">
            <v>265289</v>
          </cell>
          <cell r="AT340">
            <v>236884</v>
          </cell>
          <cell r="AU340">
            <v>212063</v>
          </cell>
          <cell r="AV340">
            <v>0.10045105210840487</v>
          </cell>
          <cell r="AW340">
            <v>433977</v>
          </cell>
          <cell r="AX340">
            <v>236368</v>
          </cell>
          <cell r="AY340">
            <v>262351</v>
          </cell>
          <cell r="AZ340">
            <v>294133</v>
          </cell>
          <cell r="BA340">
            <v>128179</v>
          </cell>
          <cell r="BB340">
            <v>0.35647707545238394</v>
          </cell>
          <cell r="BC340">
            <v>104</v>
          </cell>
          <cell r="BD340">
            <v>513080</v>
          </cell>
          <cell r="BE340">
            <v>322195</v>
          </cell>
          <cell r="BF340">
            <v>355921</v>
          </cell>
          <cell r="BG340">
            <v>394723</v>
          </cell>
          <cell r="BH340">
            <v>240963</v>
          </cell>
          <cell r="BI340">
            <v>0.20797704388379931</v>
          </cell>
          <cell r="BJ340">
            <v>105</v>
          </cell>
          <cell r="BK340">
            <v>22145</v>
          </cell>
          <cell r="BL340">
            <v>19100</v>
          </cell>
          <cell r="BM340">
            <v>20467</v>
          </cell>
          <cell r="BN340">
            <v>22077</v>
          </cell>
          <cell r="BO340">
            <v>19457</v>
          </cell>
          <cell r="BP340">
            <v>3.2880198144779146E-2</v>
          </cell>
          <cell r="BQ340">
            <v>22055</v>
          </cell>
          <cell r="BR340">
            <v>18521</v>
          </cell>
          <cell r="BS340">
            <v>18222</v>
          </cell>
          <cell r="BT340">
            <v>21249</v>
          </cell>
          <cell r="BU340">
            <v>19107</v>
          </cell>
          <cell r="BV340">
            <v>90</v>
          </cell>
          <cell r="BW340">
            <v>579</v>
          </cell>
          <cell r="BX340">
            <v>2245</v>
          </cell>
          <cell r="BY340">
            <v>828</v>
          </cell>
          <cell r="BZ340">
            <v>350</v>
          </cell>
        </row>
        <row r="341">
          <cell r="B341">
            <v>6748</v>
          </cell>
          <cell r="C341" t="str">
            <v>MBL Life Assurance Corp</v>
          </cell>
          <cell r="D341" t="str">
            <v>S</v>
          </cell>
          <cell r="E341" t="str">
            <v>Ord Life</v>
          </cell>
          <cell r="F341">
            <v>89</v>
          </cell>
          <cell r="G341">
            <v>3649847</v>
          </cell>
          <cell r="H341">
            <v>14468818</v>
          </cell>
          <cell r="I341">
            <v>14357960</v>
          </cell>
          <cell r="J341">
            <v>14162665</v>
          </cell>
          <cell r="K341">
            <v>13469338</v>
          </cell>
          <cell r="L341">
            <v>-0.27850703296431273</v>
          </cell>
          <cell r="M341">
            <v>963469</v>
          </cell>
          <cell r="N341">
            <v>11490526</v>
          </cell>
          <cell r="O341">
            <v>11338728</v>
          </cell>
          <cell r="P341">
            <v>10965580</v>
          </cell>
          <cell r="Q341">
            <v>10342747</v>
          </cell>
          <cell r="R341">
            <v>-0.44754048084901443</v>
          </cell>
          <cell r="S341">
            <v>2524494</v>
          </cell>
          <cell r="T341">
            <v>2665609</v>
          </cell>
          <cell r="U341">
            <v>2613219</v>
          </cell>
          <cell r="V341">
            <v>2770274</v>
          </cell>
          <cell r="W341">
            <v>2744965</v>
          </cell>
          <cell r="X341">
            <v>-2.0714367400161499E-2</v>
          </cell>
          <cell r="Y341">
            <v>422724</v>
          </cell>
          <cell r="Z341">
            <v>865471</v>
          </cell>
          <cell r="AA341">
            <v>930697</v>
          </cell>
          <cell r="AB341">
            <v>958376</v>
          </cell>
          <cell r="AC341">
            <v>588280</v>
          </cell>
          <cell r="AD341">
            <v>-7.9299867985694217E-2</v>
          </cell>
          <cell r="AE341">
            <v>46367</v>
          </cell>
          <cell r="AF341">
            <v>55477</v>
          </cell>
          <cell r="AG341">
            <v>60023</v>
          </cell>
          <cell r="AH341">
            <v>44653</v>
          </cell>
          <cell r="AI341">
            <v>25928</v>
          </cell>
          <cell r="AJ341">
            <v>0.15640509072355169</v>
          </cell>
          <cell r="AK341">
            <v>-265232</v>
          </cell>
          <cell r="AL341">
            <v>139147</v>
          </cell>
          <cell r="AM341">
            <v>58079</v>
          </cell>
          <cell r="AN341">
            <v>165295</v>
          </cell>
          <cell r="AO341">
            <v>85590</v>
          </cell>
          <cell r="AP341" t="str">
            <v>N/A</v>
          </cell>
          <cell r="AQ341">
            <v>573011</v>
          </cell>
          <cell r="AR341">
            <v>591252</v>
          </cell>
          <cell r="AS341">
            <v>300899</v>
          </cell>
          <cell r="AT341">
            <v>132199</v>
          </cell>
          <cell r="AU341">
            <v>106862</v>
          </cell>
          <cell r="AV341">
            <v>0.52172058399663634</v>
          </cell>
          <cell r="AW341">
            <v>204</v>
          </cell>
          <cell r="AX341">
            <v>262</v>
          </cell>
          <cell r="AY341">
            <v>360</v>
          </cell>
          <cell r="AZ341">
            <v>274</v>
          </cell>
          <cell r="BA341">
            <v>137</v>
          </cell>
          <cell r="BB341">
            <v>0.10465687568237753</v>
          </cell>
          <cell r="BC341">
            <v>587</v>
          </cell>
          <cell r="BD341">
            <v>-10250663</v>
          </cell>
          <cell r="BE341">
            <v>213937</v>
          </cell>
          <cell r="BF341">
            <v>1240048</v>
          </cell>
          <cell r="BG341">
            <v>1778079</v>
          </cell>
          <cell r="BH341">
            <v>1003824</v>
          </cell>
          <cell r="BI341" t="str">
            <v>N/A</v>
          </cell>
          <cell r="BJ341">
            <v>373</v>
          </cell>
          <cell r="BK341">
            <v>29</v>
          </cell>
          <cell r="BL341">
            <v>2</v>
          </cell>
          <cell r="BM341">
            <v>93</v>
          </cell>
          <cell r="BN341">
            <v>27</v>
          </cell>
          <cell r="BO341">
            <v>6</v>
          </cell>
          <cell r="BP341">
            <v>0.48272867591438318</v>
          </cell>
          <cell r="BQ341">
            <v>29</v>
          </cell>
          <cell r="BR341">
            <v>2</v>
          </cell>
          <cell r="BS341">
            <v>93</v>
          </cell>
          <cell r="BT341">
            <v>27</v>
          </cell>
          <cell r="BU341">
            <v>6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</row>
        <row r="342">
          <cell r="B342">
            <v>69973</v>
          </cell>
          <cell r="C342" t="str">
            <v>United HealthCare Group</v>
          </cell>
          <cell r="D342" t="str">
            <v>S</v>
          </cell>
          <cell r="E342" t="str">
            <v>Group A&amp;H</v>
          </cell>
          <cell r="F342">
            <v>90</v>
          </cell>
          <cell r="G342">
            <v>3566792</v>
          </cell>
          <cell r="H342">
            <v>1967777</v>
          </cell>
          <cell r="I342">
            <v>1858099</v>
          </cell>
          <cell r="J342">
            <v>1725192</v>
          </cell>
          <cell r="K342">
            <v>235539</v>
          </cell>
          <cell r="L342">
            <v>0.97266681721603809</v>
          </cell>
          <cell r="M342">
            <v>2922672</v>
          </cell>
          <cell r="N342">
            <v>1560316</v>
          </cell>
          <cell r="O342">
            <v>1329218</v>
          </cell>
          <cell r="P342">
            <v>1351090</v>
          </cell>
          <cell r="Q342">
            <v>215348</v>
          </cell>
          <cell r="R342">
            <v>0.91937489070772949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 t="str">
            <v>N/A</v>
          </cell>
          <cell r="Y342">
            <v>262033</v>
          </cell>
          <cell r="Z342">
            <v>56574</v>
          </cell>
          <cell r="AA342">
            <v>60511</v>
          </cell>
          <cell r="AB342">
            <v>50358</v>
          </cell>
          <cell r="AC342">
            <v>10942</v>
          </cell>
          <cell r="AD342">
            <v>1.2121512615911183</v>
          </cell>
          <cell r="AE342">
            <v>601576</v>
          </cell>
          <cell r="AF342">
            <v>86404</v>
          </cell>
          <cell r="AG342">
            <v>141184</v>
          </cell>
          <cell r="AH342">
            <v>86570</v>
          </cell>
          <cell r="AI342">
            <v>34439</v>
          </cell>
          <cell r="AJ342">
            <v>1.0443723207703564</v>
          </cell>
          <cell r="AK342">
            <v>278773</v>
          </cell>
          <cell r="AL342">
            <v>180456</v>
          </cell>
          <cell r="AM342">
            <v>126446</v>
          </cell>
          <cell r="AN342">
            <v>49318</v>
          </cell>
          <cell r="AO342">
            <v>48170</v>
          </cell>
          <cell r="AP342">
            <v>0.55102399150392167</v>
          </cell>
          <cell r="AQ342">
            <v>919387</v>
          </cell>
          <cell r="AR342">
            <v>882893</v>
          </cell>
          <cell r="AS342">
            <v>665676</v>
          </cell>
          <cell r="AT342">
            <v>605939</v>
          </cell>
          <cell r="AU342">
            <v>113512</v>
          </cell>
          <cell r="AV342">
            <v>0.6869963607887688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 t="str">
            <v>N/A</v>
          </cell>
          <cell r="BC342">
            <v>24</v>
          </cell>
          <cell r="BD342">
            <v>6293086</v>
          </cell>
          <cell r="BE342">
            <v>2395122</v>
          </cell>
          <cell r="BF342">
            <v>2413041</v>
          </cell>
          <cell r="BG342">
            <v>1594556</v>
          </cell>
          <cell r="BH342">
            <v>264391</v>
          </cell>
          <cell r="BI342">
            <v>1.208789096734405</v>
          </cell>
          <cell r="BJ342">
            <v>415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 t="str">
            <v>N/A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</row>
        <row r="343">
          <cell r="B343">
            <v>69919</v>
          </cell>
          <cell r="C343" t="str">
            <v>Horace Mann Group</v>
          </cell>
          <cell r="D343" t="str">
            <v>S</v>
          </cell>
          <cell r="E343" t="str">
            <v>Indiv Ann</v>
          </cell>
          <cell r="F343">
            <v>91</v>
          </cell>
          <cell r="G343">
            <v>3424576</v>
          </cell>
          <cell r="H343">
            <v>3198786</v>
          </cell>
          <cell r="I343">
            <v>2871084</v>
          </cell>
          <cell r="J343">
            <v>2617394</v>
          </cell>
          <cell r="K343">
            <v>2379851</v>
          </cell>
          <cell r="L343">
            <v>9.5252518229450855E-2</v>
          </cell>
          <cell r="M343">
            <v>2222839</v>
          </cell>
          <cell r="N343">
            <v>2160394</v>
          </cell>
          <cell r="O343">
            <v>2101008</v>
          </cell>
          <cell r="P343">
            <v>2042555</v>
          </cell>
          <cell r="Q343">
            <v>1966820</v>
          </cell>
          <cell r="R343">
            <v>3.106453289272474E-2</v>
          </cell>
          <cell r="S343">
            <v>1122739</v>
          </cell>
          <cell r="T343">
            <v>959760</v>
          </cell>
          <cell r="U343">
            <v>684836</v>
          </cell>
          <cell r="V343">
            <v>487543</v>
          </cell>
          <cell r="W343">
            <v>334145</v>
          </cell>
          <cell r="X343">
            <v>0.35389804292756044</v>
          </cell>
          <cell r="Y343">
            <v>153401</v>
          </cell>
          <cell r="Z343">
            <v>157541</v>
          </cell>
          <cell r="AA343">
            <v>153692</v>
          </cell>
          <cell r="AB343">
            <v>150791</v>
          </cell>
          <cell r="AC343">
            <v>141724</v>
          </cell>
          <cell r="AD343">
            <v>1.9990665605707454E-2</v>
          </cell>
          <cell r="AE343">
            <v>47997</v>
          </cell>
          <cell r="AF343">
            <v>49742</v>
          </cell>
          <cell r="AG343">
            <v>45458</v>
          </cell>
          <cell r="AH343">
            <v>44671</v>
          </cell>
          <cell r="AI343">
            <v>43343</v>
          </cell>
          <cell r="AJ343">
            <v>2.5826186759169114E-2</v>
          </cell>
          <cell r="AK343">
            <v>22950</v>
          </cell>
          <cell r="AL343">
            <v>25360</v>
          </cell>
          <cell r="AM343">
            <v>20230</v>
          </cell>
          <cell r="AN343">
            <v>29062</v>
          </cell>
          <cell r="AO343">
            <v>38736</v>
          </cell>
          <cell r="AP343">
            <v>-0.12266192090976354</v>
          </cell>
          <cell r="AQ343">
            <v>172342</v>
          </cell>
          <cell r="AR343">
            <v>168089</v>
          </cell>
          <cell r="AS343">
            <v>151792</v>
          </cell>
          <cell r="AT343">
            <v>137310</v>
          </cell>
          <cell r="AU343">
            <v>125918</v>
          </cell>
          <cell r="AV343">
            <v>8.1622786318679863E-2</v>
          </cell>
          <cell r="AW343">
            <v>99337</v>
          </cell>
          <cell r="AX343">
            <v>90461</v>
          </cell>
          <cell r="AY343">
            <v>77022</v>
          </cell>
          <cell r="AZ343">
            <v>58013</v>
          </cell>
          <cell r="BA343">
            <v>58626</v>
          </cell>
          <cell r="BB343">
            <v>0.14092000221642653</v>
          </cell>
          <cell r="BC343">
            <v>124</v>
          </cell>
          <cell r="BD343">
            <v>343576</v>
          </cell>
          <cell r="BE343">
            <v>337285</v>
          </cell>
          <cell r="BF343">
            <v>319510</v>
          </cell>
          <cell r="BG343">
            <v>291148</v>
          </cell>
          <cell r="BH343">
            <v>288505</v>
          </cell>
          <cell r="BI343">
            <v>4.4641725841790228E-2</v>
          </cell>
          <cell r="BJ343">
            <v>123</v>
          </cell>
          <cell r="BK343">
            <v>12521</v>
          </cell>
          <cell r="BL343">
            <v>13416</v>
          </cell>
          <cell r="BM343">
            <v>13782</v>
          </cell>
          <cell r="BN343">
            <v>14296</v>
          </cell>
          <cell r="BO343">
            <v>14865</v>
          </cell>
          <cell r="BP343">
            <v>-4.1993346120388103E-2</v>
          </cell>
          <cell r="BQ343">
            <v>11753</v>
          </cell>
          <cell r="BR343">
            <v>12232</v>
          </cell>
          <cell r="BS343">
            <v>12038</v>
          </cell>
          <cell r="BT343">
            <v>12175</v>
          </cell>
          <cell r="BU343">
            <v>12696</v>
          </cell>
          <cell r="BV343">
            <v>768</v>
          </cell>
          <cell r="BW343">
            <v>1184</v>
          </cell>
          <cell r="BX343">
            <v>1744</v>
          </cell>
          <cell r="BY343">
            <v>2121</v>
          </cell>
          <cell r="BZ343">
            <v>2169</v>
          </cell>
        </row>
        <row r="344">
          <cell r="B344">
            <v>69584</v>
          </cell>
          <cell r="C344" t="str">
            <v>Health Care Service Corp</v>
          </cell>
          <cell r="D344" t="str">
            <v>M</v>
          </cell>
          <cell r="E344" t="str">
            <v>Group A&amp;H</v>
          </cell>
          <cell r="F344">
            <v>92</v>
          </cell>
          <cell r="G344">
            <v>3422220</v>
          </cell>
          <cell r="H344">
            <v>3375399</v>
          </cell>
          <cell r="I344">
            <v>3224085</v>
          </cell>
          <cell r="J344">
            <v>2816187</v>
          </cell>
          <cell r="K344">
            <v>2720991</v>
          </cell>
          <cell r="L344">
            <v>5.8998158566660054E-2</v>
          </cell>
          <cell r="M344">
            <v>2449786</v>
          </cell>
          <cell r="N344">
            <v>2566475</v>
          </cell>
          <cell r="O344">
            <v>2503635</v>
          </cell>
          <cell r="P344">
            <v>2208438</v>
          </cell>
          <cell r="Q344">
            <v>2156636</v>
          </cell>
          <cell r="R344">
            <v>3.2375820980753423E-2</v>
          </cell>
          <cell r="S344">
            <v>245354</v>
          </cell>
          <cell r="T344">
            <v>185602</v>
          </cell>
          <cell r="U344">
            <v>122141</v>
          </cell>
          <cell r="V344">
            <v>80639</v>
          </cell>
          <cell r="W344">
            <v>44557</v>
          </cell>
          <cell r="X344">
            <v>0.53186079041057632</v>
          </cell>
          <cell r="Y344">
            <v>144459</v>
          </cell>
          <cell r="Z344">
            <v>134524</v>
          </cell>
          <cell r="AA344">
            <v>130762</v>
          </cell>
          <cell r="AB344">
            <v>120110</v>
          </cell>
          <cell r="AC344">
            <v>95525</v>
          </cell>
          <cell r="AD344">
            <v>0.10893703927196506</v>
          </cell>
          <cell r="AE344">
            <v>497265</v>
          </cell>
          <cell r="AF344">
            <v>499059</v>
          </cell>
          <cell r="AG344">
            <v>437563</v>
          </cell>
          <cell r="AH344">
            <v>387227</v>
          </cell>
          <cell r="AI344">
            <v>412087</v>
          </cell>
          <cell r="AJ344">
            <v>4.8092816952431908E-2</v>
          </cell>
          <cell r="AK344">
            <v>65201</v>
          </cell>
          <cell r="AL344">
            <v>69614</v>
          </cell>
          <cell r="AM344">
            <v>80561</v>
          </cell>
          <cell r="AN344">
            <v>122660</v>
          </cell>
          <cell r="AO344">
            <v>193932</v>
          </cell>
          <cell r="AP344">
            <v>-0.23853281029655812</v>
          </cell>
          <cell r="AQ344">
            <v>1155644</v>
          </cell>
          <cell r="AR344">
            <v>1331105</v>
          </cell>
          <cell r="AS344">
            <v>1387276</v>
          </cell>
          <cell r="AT344">
            <v>1237127</v>
          </cell>
          <cell r="AU344">
            <v>1155567</v>
          </cell>
          <cell r="AV344">
            <v>1.6658072621345368E-5</v>
          </cell>
          <cell r="AW344">
            <v>81982</v>
          </cell>
          <cell r="AX344">
            <v>43718</v>
          </cell>
          <cell r="AY344">
            <v>49632</v>
          </cell>
          <cell r="AZ344">
            <v>38320</v>
          </cell>
          <cell r="BA344">
            <v>36078</v>
          </cell>
          <cell r="BB344">
            <v>0.22777564364928446</v>
          </cell>
          <cell r="BC344">
            <v>39</v>
          </cell>
          <cell r="BD344">
            <v>3470841</v>
          </cell>
          <cell r="BE344">
            <v>3988947</v>
          </cell>
          <cell r="BF344">
            <v>3721629</v>
          </cell>
          <cell r="BG344">
            <v>3341766</v>
          </cell>
          <cell r="BH344">
            <v>3686036</v>
          </cell>
          <cell r="BI344">
            <v>-1.4926158415945199E-2</v>
          </cell>
          <cell r="BJ344">
            <v>157</v>
          </cell>
          <cell r="BK344">
            <v>6196</v>
          </cell>
          <cell r="BL344">
            <v>7063</v>
          </cell>
          <cell r="BM344">
            <v>8402</v>
          </cell>
          <cell r="BN344">
            <v>5934</v>
          </cell>
          <cell r="BO344">
            <v>7172</v>
          </cell>
          <cell r="BP344">
            <v>-3.5909547420818679E-2</v>
          </cell>
          <cell r="BQ344">
            <v>6196</v>
          </cell>
          <cell r="BR344">
            <v>7063</v>
          </cell>
          <cell r="BS344">
            <v>8402</v>
          </cell>
          <cell r="BT344">
            <v>5934</v>
          </cell>
          <cell r="BU344">
            <v>7172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</row>
        <row r="345">
          <cell r="B345">
            <v>70340</v>
          </cell>
          <cell r="C345" t="str">
            <v>Unitrin, Inc.</v>
          </cell>
          <cell r="D345" t="str">
            <v>S</v>
          </cell>
          <cell r="E345" t="str">
            <v>Ord Life</v>
          </cell>
          <cell r="F345">
            <v>93</v>
          </cell>
          <cell r="G345">
            <v>3366202</v>
          </cell>
          <cell r="H345">
            <v>3503481</v>
          </cell>
          <cell r="I345">
            <v>3311240</v>
          </cell>
          <cell r="J345">
            <v>3273279</v>
          </cell>
          <cell r="K345">
            <v>3378048</v>
          </cell>
          <cell r="L345">
            <v>-8.778449746123366E-4</v>
          </cell>
          <cell r="M345">
            <v>3207460</v>
          </cell>
          <cell r="N345">
            <v>3329056</v>
          </cell>
          <cell r="O345">
            <v>3127877</v>
          </cell>
          <cell r="P345">
            <v>3079096</v>
          </cell>
          <cell r="Q345">
            <v>3168513</v>
          </cell>
          <cell r="R345">
            <v>3.0589074379073268E-3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 t="str">
            <v>N/A</v>
          </cell>
          <cell r="Y345">
            <v>167482</v>
          </cell>
          <cell r="Z345">
            <v>191616</v>
          </cell>
          <cell r="AA345">
            <v>167695</v>
          </cell>
          <cell r="AB345">
            <v>181748</v>
          </cell>
          <cell r="AC345">
            <v>193025</v>
          </cell>
          <cell r="AD345">
            <v>-3.4863713274437366E-2</v>
          </cell>
          <cell r="AE345">
            <v>174878</v>
          </cell>
          <cell r="AF345">
            <v>179683</v>
          </cell>
          <cell r="AG345">
            <v>193288</v>
          </cell>
          <cell r="AH345">
            <v>196946</v>
          </cell>
          <cell r="AI345">
            <v>196953</v>
          </cell>
          <cell r="AJ345">
            <v>-2.9281862443804707E-2</v>
          </cell>
          <cell r="AK345">
            <v>54362</v>
          </cell>
          <cell r="AL345">
            <v>58048</v>
          </cell>
          <cell r="AM345">
            <v>49972</v>
          </cell>
          <cell r="AN345">
            <v>52462</v>
          </cell>
          <cell r="AO345">
            <v>68564</v>
          </cell>
          <cell r="AP345">
            <v>-5.6374170834137566E-2</v>
          </cell>
          <cell r="AQ345">
            <v>884704</v>
          </cell>
          <cell r="AR345">
            <v>1006699</v>
          </cell>
          <cell r="AS345">
            <v>920630</v>
          </cell>
          <cell r="AT345">
            <v>858479</v>
          </cell>
          <cell r="AU345">
            <v>1049271</v>
          </cell>
          <cell r="AV345">
            <v>-4.1752752961496116E-2</v>
          </cell>
          <cell r="AW345">
            <v>95940</v>
          </cell>
          <cell r="AX345">
            <v>97201</v>
          </cell>
          <cell r="AY345">
            <v>121765</v>
          </cell>
          <cell r="AZ345">
            <v>131444</v>
          </cell>
          <cell r="BA345">
            <v>160282</v>
          </cell>
          <cell r="BB345">
            <v>-0.12041312497953759</v>
          </cell>
          <cell r="BC345">
            <v>96</v>
          </cell>
          <cell r="BD345">
            <v>638653</v>
          </cell>
          <cell r="BE345">
            <v>658524</v>
          </cell>
          <cell r="BF345">
            <v>735069</v>
          </cell>
          <cell r="BG345">
            <v>740576</v>
          </cell>
          <cell r="BH345">
            <v>755198</v>
          </cell>
          <cell r="BI345">
            <v>-4.1038809762845595E-2</v>
          </cell>
          <cell r="BJ345">
            <v>75</v>
          </cell>
          <cell r="BK345">
            <v>52090</v>
          </cell>
          <cell r="BL345">
            <v>49697</v>
          </cell>
          <cell r="BM345">
            <v>68955</v>
          </cell>
          <cell r="BN345">
            <v>76574</v>
          </cell>
          <cell r="BO345">
            <v>89912</v>
          </cell>
          <cell r="BP345">
            <v>-0.12756280090848943</v>
          </cell>
          <cell r="BQ345">
            <v>51835</v>
          </cell>
          <cell r="BR345">
            <v>49550</v>
          </cell>
          <cell r="BS345">
            <v>68764</v>
          </cell>
          <cell r="BT345">
            <v>76305</v>
          </cell>
          <cell r="BU345">
            <v>89722</v>
          </cell>
          <cell r="BV345">
            <v>255</v>
          </cell>
          <cell r="BW345">
            <v>147</v>
          </cell>
          <cell r="BX345">
            <v>191</v>
          </cell>
          <cell r="BY345">
            <v>269</v>
          </cell>
          <cell r="BZ345">
            <v>190</v>
          </cell>
        </row>
        <row r="346">
          <cell r="B346">
            <v>70209</v>
          </cell>
          <cell r="C346" t="str">
            <v>Farm Bureau Group of Iowa</v>
          </cell>
          <cell r="D346" t="str">
            <v>S</v>
          </cell>
          <cell r="E346" t="str">
            <v>Ord Life</v>
          </cell>
          <cell r="F346">
            <v>94</v>
          </cell>
          <cell r="G346">
            <v>3265716</v>
          </cell>
          <cell r="H346">
            <v>3145342</v>
          </cell>
          <cell r="I346">
            <v>3366709</v>
          </cell>
          <cell r="J346">
            <v>3146922</v>
          </cell>
          <cell r="K346">
            <v>2942310</v>
          </cell>
          <cell r="L346">
            <v>2.6413833359192604E-2</v>
          </cell>
          <cell r="M346">
            <v>3000561</v>
          </cell>
          <cell r="N346">
            <v>2927302</v>
          </cell>
          <cell r="O346">
            <v>3210086</v>
          </cell>
          <cell r="P346">
            <v>3014798</v>
          </cell>
          <cell r="Q346">
            <v>2835658</v>
          </cell>
          <cell r="R346">
            <v>1.4231634571953384E-2</v>
          </cell>
          <cell r="S346">
            <v>190111</v>
          </cell>
          <cell r="T346">
            <v>138409</v>
          </cell>
          <cell r="U346">
            <v>79044</v>
          </cell>
          <cell r="V346">
            <v>44789</v>
          </cell>
          <cell r="W346">
            <v>28043</v>
          </cell>
          <cell r="X346">
            <v>0.61359928800447239</v>
          </cell>
          <cell r="Y346">
            <v>232343</v>
          </cell>
          <cell r="Z346">
            <v>227980</v>
          </cell>
          <cell r="AA346">
            <v>241376</v>
          </cell>
          <cell r="AB346">
            <v>244924</v>
          </cell>
          <cell r="AC346">
            <v>207986</v>
          </cell>
          <cell r="AD346">
            <v>2.8072808169337601E-2</v>
          </cell>
          <cell r="AE346">
            <v>49134</v>
          </cell>
          <cell r="AF346">
            <v>41833</v>
          </cell>
          <cell r="AG346">
            <v>47391</v>
          </cell>
          <cell r="AH346">
            <v>52617</v>
          </cell>
          <cell r="AI346">
            <v>58904</v>
          </cell>
          <cell r="AJ346">
            <v>-4.4326962236695903E-2</v>
          </cell>
          <cell r="AK346">
            <v>55961</v>
          </cell>
          <cell r="AL346">
            <v>47223</v>
          </cell>
          <cell r="AM346">
            <v>49323</v>
          </cell>
          <cell r="AN346">
            <v>55505</v>
          </cell>
          <cell r="AO346">
            <v>23005</v>
          </cell>
          <cell r="AP346">
            <v>0.24886589937271791</v>
          </cell>
          <cell r="AQ346">
            <v>375344</v>
          </cell>
          <cell r="AR346">
            <v>360595</v>
          </cell>
          <cell r="AS346">
            <v>378022</v>
          </cell>
          <cell r="AT346">
            <v>313335</v>
          </cell>
          <cell r="AU346">
            <v>271715</v>
          </cell>
          <cell r="AV346">
            <v>8.4124017745896201E-2</v>
          </cell>
          <cell r="AW346">
            <v>120363</v>
          </cell>
          <cell r="AX346">
            <v>111367</v>
          </cell>
          <cell r="AY346">
            <v>102752</v>
          </cell>
          <cell r="AZ346">
            <v>99201</v>
          </cell>
          <cell r="BA346">
            <v>119056</v>
          </cell>
          <cell r="BB346">
            <v>2.7332801225817454E-3</v>
          </cell>
          <cell r="BC346">
            <v>129</v>
          </cell>
          <cell r="BD346">
            <v>321527</v>
          </cell>
          <cell r="BE346">
            <v>302552</v>
          </cell>
          <cell r="BF346">
            <v>306531</v>
          </cell>
          <cell r="BG346">
            <v>293104</v>
          </cell>
          <cell r="BH346">
            <v>295260</v>
          </cell>
          <cell r="BI346">
            <v>2.153489919385999E-2</v>
          </cell>
          <cell r="BJ346">
            <v>83</v>
          </cell>
          <cell r="BK346">
            <v>40726</v>
          </cell>
          <cell r="BL346">
            <v>38075</v>
          </cell>
          <cell r="BM346">
            <v>37821</v>
          </cell>
          <cell r="BN346">
            <v>39988</v>
          </cell>
          <cell r="BO346">
            <v>46319</v>
          </cell>
          <cell r="BP346">
            <v>-3.1659389977444122E-2</v>
          </cell>
          <cell r="BQ346">
            <v>25982</v>
          </cell>
          <cell r="BR346">
            <v>23306</v>
          </cell>
          <cell r="BS346">
            <v>23456</v>
          </cell>
          <cell r="BT346">
            <v>25179</v>
          </cell>
          <cell r="BU346">
            <v>29657</v>
          </cell>
          <cell r="BV346">
            <v>14744</v>
          </cell>
          <cell r="BW346">
            <v>14769</v>
          </cell>
          <cell r="BX346">
            <v>14365</v>
          </cell>
          <cell r="BY346">
            <v>14809</v>
          </cell>
          <cell r="BZ346">
            <v>16662</v>
          </cell>
        </row>
        <row r="347">
          <cell r="B347">
            <v>69653</v>
          </cell>
          <cell r="C347" t="str">
            <v>Canada Life Assurance Group</v>
          </cell>
          <cell r="D347" t="str">
            <v>S</v>
          </cell>
          <cell r="E347" t="str">
            <v>Indiv Ann</v>
          </cell>
          <cell r="F347">
            <v>96</v>
          </cell>
          <cell r="G347">
            <v>3165755</v>
          </cell>
          <cell r="H347">
            <v>3009169</v>
          </cell>
          <cell r="I347">
            <v>2938934</v>
          </cell>
          <cell r="J347">
            <v>2776347</v>
          </cell>
          <cell r="K347">
            <v>2443389</v>
          </cell>
          <cell r="L347">
            <v>6.6893751941599189E-2</v>
          </cell>
          <cell r="M347">
            <v>2581166</v>
          </cell>
          <cell r="N347">
            <v>2488960</v>
          </cell>
          <cell r="O347">
            <v>2531867</v>
          </cell>
          <cell r="P347">
            <v>2463251</v>
          </cell>
          <cell r="Q347">
            <v>2368519</v>
          </cell>
          <cell r="R347">
            <v>2.1726754346270135E-2</v>
          </cell>
          <cell r="S347">
            <v>546184</v>
          </cell>
          <cell r="T347">
            <v>483176</v>
          </cell>
          <cell r="U347">
            <v>364511</v>
          </cell>
          <cell r="V347">
            <v>274121</v>
          </cell>
          <cell r="W347">
            <v>36181</v>
          </cell>
          <cell r="X347">
            <v>0.97112697761684408</v>
          </cell>
          <cell r="Y347">
            <v>207833</v>
          </cell>
          <cell r="Z347">
            <v>203714</v>
          </cell>
          <cell r="AA347">
            <v>206520</v>
          </cell>
          <cell r="AB347">
            <v>204895</v>
          </cell>
          <cell r="AC347">
            <v>187883</v>
          </cell>
          <cell r="AD347">
            <v>2.5549802004291078E-2</v>
          </cell>
          <cell r="AE347">
            <v>13755</v>
          </cell>
          <cell r="AF347">
            <v>13707</v>
          </cell>
          <cell r="AG347">
            <v>12896</v>
          </cell>
          <cell r="AH347">
            <v>10342</v>
          </cell>
          <cell r="AI347">
            <v>7954</v>
          </cell>
          <cell r="AJ347">
            <v>0.14675000848894926</v>
          </cell>
          <cell r="AK347">
            <v>20113</v>
          </cell>
          <cell r="AL347">
            <v>19911</v>
          </cell>
          <cell r="AM347">
            <v>21543</v>
          </cell>
          <cell r="AN347">
            <v>18771</v>
          </cell>
          <cell r="AO347">
            <v>12854</v>
          </cell>
          <cell r="AP347">
            <v>0.1184321419448247</v>
          </cell>
          <cell r="AQ347">
            <v>157720</v>
          </cell>
          <cell r="AR347">
            <v>144879</v>
          </cell>
          <cell r="AS347">
            <v>130369</v>
          </cell>
          <cell r="AT347">
            <v>113996</v>
          </cell>
          <cell r="AU347">
            <v>110518</v>
          </cell>
          <cell r="AV347">
            <v>9.2983077379374432E-2</v>
          </cell>
          <cell r="AW347">
            <v>12661</v>
          </cell>
          <cell r="AX347">
            <v>25554</v>
          </cell>
          <cell r="AY347">
            <v>28106</v>
          </cell>
          <cell r="AZ347">
            <v>14379</v>
          </cell>
          <cell r="BA347">
            <v>29504</v>
          </cell>
          <cell r="BB347">
            <v>-0.19063060661410808</v>
          </cell>
          <cell r="BC347">
            <v>122</v>
          </cell>
          <cell r="BD347">
            <v>350365</v>
          </cell>
          <cell r="BE347">
            <v>365762</v>
          </cell>
          <cell r="BF347">
            <v>332964</v>
          </cell>
          <cell r="BG347">
            <v>349241</v>
          </cell>
          <cell r="BH347">
            <v>332901</v>
          </cell>
          <cell r="BI347">
            <v>1.2864626327152495E-2</v>
          </cell>
          <cell r="BJ347">
            <v>149</v>
          </cell>
          <cell r="BK347">
            <v>7611</v>
          </cell>
          <cell r="BL347">
            <v>5156</v>
          </cell>
          <cell r="BM347">
            <v>5580</v>
          </cell>
          <cell r="BN347">
            <v>5132</v>
          </cell>
          <cell r="BO347">
            <v>7669</v>
          </cell>
          <cell r="BP347">
            <v>-1.8961149727984726E-3</v>
          </cell>
          <cell r="BQ347">
            <v>3361</v>
          </cell>
          <cell r="BR347">
            <v>2239</v>
          </cell>
          <cell r="BS347">
            <v>2827</v>
          </cell>
          <cell r="BT347">
            <v>2300</v>
          </cell>
          <cell r="BU347">
            <v>2271</v>
          </cell>
          <cell r="BV347">
            <v>4250</v>
          </cell>
          <cell r="BW347">
            <v>2917</v>
          </cell>
          <cell r="BX347">
            <v>2753</v>
          </cell>
          <cell r="BY347">
            <v>2832</v>
          </cell>
          <cell r="BZ347">
            <v>5398</v>
          </cell>
        </row>
        <row r="348">
          <cell r="B348">
            <v>69676</v>
          </cell>
          <cell r="C348" t="str">
            <v>Americo Life Group</v>
          </cell>
          <cell r="D348" t="str">
            <v>S</v>
          </cell>
          <cell r="E348" t="str">
            <v>Ord Life</v>
          </cell>
          <cell r="F348">
            <v>104</v>
          </cell>
          <cell r="G348">
            <v>2493074</v>
          </cell>
          <cell r="H348">
            <v>2359764</v>
          </cell>
          <cell r="I348">
            <v>3064293</v>
          </cell>
          <cell r="J348">
            <v>2655853</v>
          </cell>
          <cell r="K348">
            <v>2505903</v>
          </cell>
          <cell r="L348">
            <v>-1.2823424473972433E-3</v>
          </cell>
          <cell r="M348">
            <v>2284021</v>
          </cell>
          <cell r="N348">
            <v>2194027</v>
          </cell>
          <cell r="O348">
            <v>2876323</v>
          </cell>
          <cell r="P348">
            <v>2534421</v>
          </cell>
          <cell r="Q348">
            <v>2407529</v>
          </cell>
          <cell r="R348">
            <v>-1.3079565269987919E-2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 t="str">
            <v>N/A</v>
          </cell>
          <cell r="Y348">
            <v>159766</v>
          </cell>
          <cell r="Z348">
            <v>197741</v>
          </cell>
          <cell r="AA348">
            <v>192049</v>
          </cell>
          <cell r="AB348">
            <v>195857</v>
          </cell>
          <cell r="AC348">
            <v>177340</v>
          </cell>
          <cell r="AD348">
            <v>-2.5752243247437953E-2</v>
          </cell>
          <cell r="AE348">
            <v>82809</v>
          </cell>
          <cell r="AF348">
            <v>71450</v>
          </cell>
          <cell r="AG348">
            <v>60885</v>
          </cell>
          <cell r="AH348">
            <v>54722</v>
          </cell>
          <cell r="AI348">
            <v>53935</v>
          </cell>
          <cell r="AJ348">
            <v>0.11314493431649945</v>
          </cell>
          <cell r="AK348">
            <v>16368</v>
          </cell>
          <cell r="AL348">
            <v>172477</v>
          </cell>
          <cell r="AM348">
            <v>37389</v>
          </cell>
          <cell r="AN348">
            <v>52860</v>
          </cell>
          <cell r="AO348">
            <v>36878</v>
          </cell>
          <cell r="AP348">
            <v>-0.18378031588186958</v>
          </cell>
          <cell r="AQ348">
            <v>96949</v>
          </cell>
          <cell r="AR348">
            <v>99804</v>
          </cell>
          <cell r="AS348">
            <v>221192</v>
          </cell>
          <cell r="AT348">
            <v>189570</v>
          </cell>
          <cell r="AU348">
            <v>190739</v>
          </cell>
          <cell r="AV348">
            <v>-0.15564329176921571</v>
          </cell>
          <cell r="AW348">
            <v>106099</v>
          </cell>
          <cell r="AX348">
            <v>129238</v>
          </cell>
          <cell r="AY348">
            <v>114515</v>
          </cell>
          <cell r="AZ348">
            <v>97843</v>
          </cell>
          <cell r="BA348">
            <v>88532</v>
          </cell>
          <cell r="BB348">
            <v>4.6291636514307587E-2</v>
          </cell>
          <cell r="BC348">
            <v>127</v>
          </cell>
          <cell r="BD348">
            <v>326914</v>
          </cell>
          <cell r="BE348">
            <v>354491</v>
          </cell>
          <cell r="BF348">
            <v>384305</v>
          </cell>
          <cell r="BG348">
            <v>314416</v>
          </cell>
          <cell r="BH348">
            <v>291476</v>
          </cell>
          <cell r="BI348">
            <v>2.9100240368592468E-2</v>
          </cell>
          <cell r="BJ348">
            <v>81</v>
          </cell>
          <cell r="BK348">
            <v>46509</v>
          </cell>
          <cell r="BL348">
            <v>52861</v>
          </cell>
          <cell r="BM348">
            <v>56859</v>
          </cell>
          <cell r="BN348">
            <v>48278</v>
          </cell>
          <cell r="BO348">
            <v>47451</v>
          </cell>
          <cell r="BP348">
            <v>-5.0003955380300662E-3</v>
          </cell>
          <cell r="BQ348">
            <v>45723</v>
          </cell>
          <cell r="BR348">
            <v>52127</v>
          </cell>
          <cell r="BS348">
            <v>55518</v>
          </cell>
          <cell r="BT348">
            <v>46662</v>
          </cell>
          <cell r="BU348">
            <v>45881</v>
          </cell>
          <cell r="BV348">
            <v>786</v>
          </cell>
          <cell r="BW348">
            <v>734</v>
          </cell>
          <cell r="BX348">
            <v>1341</v>
          </cell>
          <cell r="BY348">
            <v>1616</v>
          </cell>
          <cell r="BZ348">
            <v>1570</v>
          </cell>
        </row>
        <row r="349">
          <cell r="B349">
            <v>69620</v>
          </cell>
          <cell r="C349" t="str">
            <v>Household International</v>
          </cell>
          <cell r="D349" t="str">
            <v>S</v>
          </cell>
          <cell r="E349" t="str">
            <v>Multi-Line</v>
          </cell>
          <cell r="F349">
            <v>97</v>
          </cell>
          <cell r="G349">
            <v>3095885</v>
          </cell>
          <cell r="H349">
            <v>3093052</v>
          </cell>
          <cell r="I349">
            <v>3135675</v>
          </cell>
          <cell r="J349">
            <v>4178724</v>
          </cell>
          <cell r="K349">
            <v>1564401</v>
          </cell>
          <cell r="L349">
            <v>0.18606689374250843</v>
          </cell>
          <cell r="M349">
            <v>2700446</v>
          </cell>
          <cell r="N349">
            <v>2745411</v>
          </cell>
          <cell r="O349">
            <v>2838999</v>
          </cell>
          <cell r="P349">
            <v>4066645</v>
          </cell>
          <cell r="Q349">
            <v>1377212</v>
          </cell>
          <cell r="R349">
            <v>0.18333762869361817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76415</v>
          </cell>
          <cell r="X349">
            <v>-0.999</v>
          </cell>
          <cell r="Y349">
            <v>210871</v>
          </cell>
          <cell r="Z349">
            <v>218562</v>
          </cell>
          <cell r="AA349">
            <v>247299</v>
          </cell>
          <cell r="AB349">
            <v>164109</v>
          </cell>
          <cell r="AC349">
            <v>94422</v>
          </cell>
          <cell r="AD349">
            <v>0.22246354125030832</v>
          </cell>
          <cell r="AE349">
            <v>17590</v>
          </cell>
          <cell r="AF349">
            <v>27377</v>
          </cell>
          <cell r="AG349">
            <v>30597</v>
          </cell>
          <cell r="AH349">
            <v>25332</v>
          </cell>
          <cell r="AI349">
            <v>17505</v>
          </cell>
          <cell r="AJ349">
            <v>1.2117346436074975E-3</v>
          </cell>
          <cell r="AK349">
            <v>76281</v>
          </cell>
          <cell r="AL349">
            <v>70703</v>
          </cell>
          <cell r="AM349">
            <v>17478</v>
          </cell>
          <cell r="AN349">
            <v>31487</v>
          </cell>
          <cell r="AO349">
            <v>31703</v>
          </cell>
          <cell r="AP349">
            <v>0.24545776385967982</v>
          </cell>
          <cell r="AQ349">
            <v>295339</v>
          </cell>
          <cell r="AR349">
            <v>302444</v>
          </cell>
          <cell r="AS349">
            <v>322748</v>
          </cell>
          <cell r="AT349">
            <v>353771</v>
          </cell>
          <cell r="AU349">
            <v>265873</v>
          </cell>
          <cell r="AV349">
            <v>2.6624539466073717E-2</v>
          </cell>
          <cell r="AW349">
            <v>36143</v>
          </cell>
          <cell r="AX349">
            <v>13961</v>
          </cell>
          <cell r="AY349">
            <v>41419</v>
          </cell>
          <cell r="AZ349">
            <v>172386</v>
          </cell>
          <cell r="BA349">
            <v>155656</v>
          </cell>
          <cell r="BB349">
            <v>-0.30583201051046077</v>
          </cell>
          <cell r="BC349">
            <v>106</v>
          </cell>
          <cell r="BD349">
            <v>510086</v>
          </cell>
          <cell r="BE349">
            <v>408158</v>
          </cell>
          <cell r="BF349">
            <v>-257984</v>
          </cell>
          <cell r="BG349">
            <v>493038</v>
          </cell>
          <cell r="BH349">
            <v>325206</v>
          </cell>
          <cell r="BI349">
            <v>0.11910597262410327</v>
          </cell>
          <cell r="BJ349">
            <v>419</v>
          </cell>
          <cell r="BK349">
            <v>-22</v>
          </cell>
          <cell r="BL349">
            <v>1506</v>
          </cell>
          <cell r="BM349">
            <v>7634</v>
          </cell>
          <cell r="BN349">
            <v>6</v>
          </cell>
          <cell r="BO349">
            <v>6</v>
          </cell>
          <cell r="BP349" t="str">
            <v>N/A</v>
          </cell>
          <cell r="BQ349">
            <v>2</v>
          </cell>
          <cell r="BR349">
            <v>5</v>
          </cell>
          <cell r="BS349">
            <v>11</v>
          </cell>
          <cell r="BT349">
            <v>8</v>
          </cell>
          <cell r="BU349">
            <v>10</v>
          </cell>
          <cell r="BV349">
            <v>-24</v>
          </cell>
          <cell r="BW349">
            <v>1501</v>
          </cell>
          <cell r="BX349">
            <v>7623</v>
          </cell>
          <cell r="BY349">
            <v>-2</v>
          </cell>
          <cell r="BZ349">
            <v>-4</v>
          </cell>
        </row>
        <row r="350">
          <cell r="B350">
            <v>69692</v>
          </cell>
          <cell r="C350" t="str">
            <v>Kansas City Life Group</v>
          </cell>
          <cell r="D350" t="str">
            <v>S</v>
          </cell>
          <cell r="E350" t="str">
            <v>Ord Life</v>
          </cell>
          <cell r="F350">
            <v>98</v>
          </cell>
          <cell r="G350">
            <v>3079546</v>
          </cell>
          <cell r="H350">
            <v>2988345</v>
          </cell>
          <cell r="I350">
            <v>2645013</v>
          </cell>
          <cell r="J350">
            <v>2564068</v>
          </cell>
          <cell r="K350">
            <v>2457642</v>
          </cell>
          <cell r="L350">
            <v>5.8015472334197737E-2</v>
          </cell>
          <cell r="M350">
            <v>2843415</v>
          </cell>
          <cell r="N350">
            <v>2831993</v>
          </cell>
          <cell r="O350">
            <v>2541139</v>
          </cell>
          <cell r="P350">
            <v>2471244</v>
          </cell>
          <cell r="Q350">
            <v>2367515</v>
          </cell>
          <cell r="R350">
            <v>4.6855834144880613E-2</v>
          </cell>
          <cell r="S350">
            <v>143008</v>
          </cell>
          <cell r="T350">
            <v>57980</v>
          </cell>
          <cell r="U350">
            <v>13916</v>
          </cell>
          <cell r="V350">
            <v>1264</v>
          </cell>
          <cell r="W350">
            <v>0</v>
          </cell>
          <cell r="X350" t="str">
            <v>N/A</v>
          </cell>
          <cell r="Y350">
            <v>206575</v>
          </cell>
          <cell r="Z350">
            <v>207320</v>
          </cell>
          <cell r="AA350">
            <v>191276</v>
          </cell>
          <cell r="AB350">
            <v>193056</v>
          </cell>
          <cell r="AC350">
            <v>177262</v>
          </cell>
          <cell r="AD350">
            <v>3.8999955845345761E-2</v>
          </cell>
          <cell r="AE350">
            <v>70661</v>
          </cell>
          <cell r="AF350">
            <v>70775</v>
          </cell>
          <cell r="AG350">
            <v>65302</v>
          </cell>
          <cell r="AH350">
            <v>66867</v>
          </cell>
          <cell r="AI350">
            <v>63046</v>
          </cell>
          <cell r="AJ350">
            <v>2.8917515583318707E-2</v>
          </cell>
          <cell r="AK350">
            <v>35378</v>
          </cell>
          <cell r="AL350">
            <v>-21189</v>
          </cell>
          <cell r="AM350">
            <v>29813</v>
          </cell>
          <cell r="AN350">
            <v>27596</v>
          </cell>
          <cell r="AO350">
            <v>32181</v>
          </cell>
          <cell r="AP350">
            <v>2.3961046569696314E-2</v>
          </cell>
          <cell r="AQ350">
            <v>206532</v>
          </cell>
          <cell r="AR350">
            <v>193135</v>
          </cell>
          <cell r="AS350">
            <v>229261</v>
          </cell>
          <cell r="AT350">
            <v>211194</v>
          </cell>
          <cell r="AU350">
            <v>176543</v>
          </cell>
          <cell r="AV350">
            <v>4.0002090063854315E-2</v>
          </cell>
          <cell r="AW350">
            <v>76889</v>
          </cell>
          <cell r="AX350">
            <v>67055</v>
          </cell>
          <cell r="AY350">
            <v>65642</v>
          </cell>
          <cell r="AZ350">
            <v>60002</v>
          </cell>
          <cell r="BA350">
            <v>64743</v>
          </cell>
          <cell r="BB350">
            <v>4.3921514742657118E-2</v>
          </cell>
          <cell r="BC350">
            <v>116</v>
          </cell>
          <cell r="BD350">
            <v>405186</v>
          </cell>
          <cell r="BE350">
            <v>377894</v>
          </cell>
          <cell r="BF350">
            <v>331257</v>
          </cell>
          <cell r="BG350">
            <v>324482</v>
          </cell>
          <cell r="BH350">
            <v>324289</v>
          </cell>
          <cell r="BI350">
            <v>5.7256961466857832E-2</v>
          </cell>
          <cell r="BJ350">
            <v>77</v>
          </cell>
          <cell r="BK350">
            <v>48682</v>
          </cell>
          <cell r="BL350">
            <v>37784</v>
          </cell>
          <cell r="BM350">
            <v>35226</v>
          </cell>
          <cell r="BN350">
            <v>35740</v>
          </cell>
          <cell r="BO350">
            <v>40055</v>
          </cell>
          <cell r="BP350">
            <v>4.9972486571267211E-2</v>
          </cell>
          <cell r="BQ350">
            <v>43089</v>
          </cell>
          <cell r="BR350">
            <v>33223</v>
          </cell>
          <cell r="BS350">
            <v>32088</v>
          </cell>
          <cell r="BT350">
            <v>33980</v>
          </cell>
          <cell r="BU350">
            <v>38485</v>
          </cell>
          <cell r="BV350">
            <v>5593</v>
          </cell>
          <cell r="BW350">
            <v>4561</v>
          </cell>
          <cell r="BX350">
            <v>3138</v>
          </cell>
          <cell r="BY350">
            <v>1760</v>
          </cell>
          <cell r="BZ350">
            <v>1570</v>
          </cell>
        </row>
        <row r="351">
          <cell r="B351">
            <v>70158</v>
          </cell>
          <cell r="C351" t="str">
            <v>Berkshire Hathaway Group</v>
          </cell>
          <cell r="D351" t="str">
            <v>S</v>
          </cell>
          <cell r="E351" t="str">
            <v>Group Ann</v>
          </cell>
          <cell r="F351">
            <v>99</v>
          </cell>
          <cell r="G351">
            <v>2948191</v>
          </cell>
          <cell r="H351">
            <v>2377775</v>
          </cell>
          <cell r="I351">
            <v>1626828</v>
          </cell>
          <cell r="J351">
            <v>1196254</v>
          </cell>
          <cell r="K351">
            <v>694580</v>
          </cell>
          <cell r="L351">
            <v>0.43535172489996676</v>
          </cell>
          <cell r="M351">
            <v>2376083</v>
          </cell>
          <cell r="N351">
            <v>2014624</v>
          </cell>
          <cell r="O351">
            <v>1351909</v>
          </cell>
          <cell r="P351">
            <v>1015529</v>
          </cell>
          <cell r="Q351">
            <v>611176</v>
          </cell>
          <cell r="R351">
            <v>0.40418338141333626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 t="str">
            <v>N/A</v>
          </cell>
          <cell r="Y351">
            <v>121214</v>
          </cell>
          <cell r="Z351">
            <v>88802</v>
          </cell>
          <cell r="AA351">
            <v>52236</v>
          </cell>
          <cell r="AB351">
            <v>42256</v>
          </cell>
          <cell r="AC351">
            <v>33406</v>
          </cell>
          <cell r="AD351">
            <v>0.38016839003135749</v>
          </cell>
          <cell r="AE351">
            <v>30456</v>
          </cell>
          <cell r="AF351">
            <v>31246</v>
          </cell>
          <cell r="AG351">
            <v>26096</v>
          </cell>
          <cell r="AH351">
            <v>22430</v>
          </cell>
          <cell r="AI351">
            <v>21222</v>
          </cell>
          <cell r="AJ351">
            <v>9.4514799848526426E-2</v>
          </cell>
          <cell r="AK351">
            <v>-75907</v>
          </cell>
          <cell r="AL351">
            <v>12491</v>
          </cell>
          <cell r="AM351">
            <v>-68245</v>
          </cell>
          <cell r="AN351">
            <v>-21238</v>
          </cell>
          <cell r="AO351">
            <v>1842</v>
          </cell>
          <cell r="AP351" t="str">
            <v>N/A</v>
          </cell>
          <cell r="AQ351">
            <v>525597</v>
          </cell>
          <cell r="AR351">
            <v>518019</v>
          </cell>
          <cell r="AS351">
            <v>382717</v>
          </cell>
          <cell r="AT351">
            <v>373212</v>
          </cell>
          <cell r="AU351">
            <v>141379</v>
          </cell>
          <cell r="AV351">
            <v>0.38856748994340023</v>
          </cell>
          <cell r="AW351">
            <v>92168</v>
          </cell>
          <cell r="AX351">
            <v>239986</v>
          </cell>
          <cell r="AY351">
            <v>185065</v>
          </cell>
          <cell r="AZ351">
            <v>89910</v>
          </cell>
          <cell r="BA351">
            <v>55829</v>
          </cell>
          <cell r="BB351">
            <v>0.13352232655095911</v>
          </cell>
          <cell r="BC351">
            <v>38</v>
          </cell>
          <cell r="BD351">
            <v>3519672</v>
          </cell>
          <cell r="BE351">
            <v>3334106</v>
          </cell>
          <cell r="BF351">
            <v>3064491</v>
          </cell>
          <cell r="BG351">
            <v>1678337</v>
          </cell>
          <cell r="BH351">
            <v>365791</v>
          </cell>
          <cell r="BI351">
            <v>0.7612349473050567</v>
          </cell>
          <cell r="BJ351">
            <v>415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10</v>
          </cell>
          <cell r="BP351">
            <v>-0.999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10</v>
          </cell>
        </row>
        <row r="352">
          <cell r="B352">
            <v>70003</v>
          </cell>
          <cell r="C352" t="str">
            <v>ULLICO Group</v>
          </cell>
          <cell r="D352" t="str">
            <v>S</v>
          </cell>
          <cell r="E352" t="str">
            <v>Group A&amp;H</v>
          </cell>
          <cell r="F352">
            <v>100</v>
          </cell>
          <cell r="G352">
            <v>2694553</v>
          </cell>
          <cell r="H352">
            <v>2476974</v>
          </cell>
          <cell r="I352">
            <v>2363538</v>
          </cell>
          <cell r="J352">
            <v>2258055</v>
          </cell>
          <cell r="K352">
            <v>1911460</v>
          </cell>
          <cell r="L352">
            <v>8.9633329816181745E-2</v>
          </cell>
          <cell r="M352">
            <v>596793</v>
          </cell>
          <cell r="N352">
            <v>642610</v>
          </cell>
          <cell r="O352">
            <v>630557</v>
          </cell>
          <cell r="P352">
            <v>729138</v>
          </cell>
          <cell r="Q352">
            <v>753810</v>
          </cell>
          <cell r="R352">
            <v>-5.6720368919154177E-2</v>
          </cell>
          <cell r="S352">
            <v>2035174</v>
          </cell>
          <cell r="T352">
            <v>1786823</v>
          </cell>
          <cell r="U352">
            <v>1683711</v>
          </cell>
          <cell r="V352">
            <v>1447051</v>
          </cell>
          <cell r="W352">
            <v>1088812</v>
          </cell>
          <cell r="X352">
            <v>0.16926287784757732</v>
          </cell>
          <cell r="Y352">
            <v>43416</v>
          </cell>
          <cell r="Z352">
            <v>48227</v>
          </cell>
          <cell r="AA352">
            <v>48363</v>
          </cell>
          <cell r="AB352">
            <v>53680</v>
          </cell>
          <cell r="AC352">
            <v>59430</v>
          </cell>
          <cell r="AD352">
            <v>-7.5491263433173292E-2</v>
          </cell>
          <cell r="AE352">
            <v>58058</v>
          </cell>
          <cell r="AF352">
            <v>48903</v>
          </cell>
          <cell r="AG352">
            <v>51353</v>
          </cell>
          <cell r="AH352">
            <v>46526</v>
          </cell>
          <cell r="AI352">
            <v>43218</v>
          </cell>
          <cell r="AJ352">
            <v>7.658754573858885E-2</v>
          </cell>
          <cell r="AK352">
            <v>-5478</v>
          </cell>
          <cell r="AL352">
            <v>7363</v>
          </cell>
          <cell r="AM352">
            <v>1768</v>
          </cell>
          <cell r="AN352">
            <v>3713</v>
          </cell>
          <cell r="AO352">
            <v>10015</v>
          </cell>
          <cell r="AP352" t="str">
            <v>N/A</v>
          </cell>
          <cell r="AQ352">
            <v>111791</v>
          </cell>
          <cell r="AR352">
            <v>122703</v>
          </cell>
          <cell r="AS352">
            <v>118553</v>
          </cell>
          <cell r="AT352">
            <v>125223</v>
          </cell>
          <cell r="AU352">
            <v>132444</v>
          </cell>
          <cell r="AV352">
            <v>-4.1496643328757278E-2</v>
          </cell>
          <cell r="AW352">
            <v>1655</v>
          </cell>
          <cell r="AX352">
            <v>326</v>
          </cell>
          <cell r="AY352">
            <v>531</v>
          </cell>
          <cell r="AZ352">
            <v>500</v>
          </cell>
          <cell r="BA352">
            <v>755</v>
          </cell>
          <cell r="BB352">
            <v>0.21678195824784557</v>
          </cell>
          <cell r="BC352">
            <v>132</v>
          </cell>
          <cell r="BD352">
            <v>298815</v>
          </cell>
          <cell r="BE352">
            <v>295614</v>
          </cell>
          <cell r="BF352">
            <v>294301</v>
          </cell>
          <cell r="BG352">
            <v>248257</v>
          </cell>
          <cell r="BH352">
            <v>275242</v>
          </cell>
          <cell r="BI352">
            <v>2.0755955388816784E-2</v>
          </cell>
          <cell r="BJ352">
            <v>302</v>
          </cell>
          <cell r="BK352">
            <v>314</v>
          </cell>
          <cell r="BL352">
            <v>163</v>
          </cell>
          <cell r="BM352">
            <v>114</v>
          </cell>
          <cell r="BN352">
            <v>215</v>
          </cell>
          <cell r="BO352">
            <v>233</v>
          </cell>
          <cell r="BP352">
            <v>7.7440836196191951E-2</v>
          </cell>
          <cell r="BQ352">
            <v>276</v>
          </cell>
          <cell r="BR352">
            <v>123</v>
          </cell>
          <cell r="BS352">
            <v>72</v>
          </cell>
          <cell r="BT352">
            <v>148</v>
          </cell>
          <cell r="BU352">
            <v>139</v>
          </cell>
          <cell r="BV352">
            <v>38</v>
          </cell>
          <cell r="BW352">
            <v>40</v>
          </cell>
          <cell r="BX352">
            <v>42</v>
          </cell>
          <cell r="BY352">
            <v>67</v>
          </cell>
          <cell r="BZ352">
            <v>94</v>
          </cell>
        </row>
        <row r="353">
          <cell r="B353">
            <v>6175</v>
          </cell>
          <cell r="C353" t="str">
            <v>Business Men's Assurance Co</v>
          </cell>
          <cell r="D353" t="str">
            <v>S</v>
          </cell>
          <cell r="E353" t="str">
            <v>Group Ann</v>
          </cell>
          <cell r="F353">
            <v>101</v>
          </cell>
          <cell r="G353">
            <v>2688946</v>
          </cell>
          <cell r="H353">
            <v>2468952</v>
          </cell>
          <cell r="I353">
            <v>2210835</v>
          </cell>
          <cell r="J353">
            <v>1889651</v>
          </cell>
          <cell r="K353">
            <v>1556810</v>
          </cell>
          <cell r="L353">
            <v>0.14640116052461608</v>
          </cell>
          <cell r="M353">
            <v>2345929</v>
          </cell>
          <cell r="N353">
            <v>2347995</v>
          </cell>
          <cell r="O353">
            <v>2165902</v>
          </cell>
          <cell r="P353">
            <v>1835476</v>
          </cell>
          <cell r="Q353">
            <v>1509223</v>
          </cell>
          <cell r="R353">
            <v>0.11658133090084233</v>
          </cell>
          <cell r="S353">
            <v>300879</v>
          </cell>
          <cell r="T353">
            <v>77022</v>
          </cell>
          <cell r="U353">
            <v>0</v>
          </cell>
          <cell r="V353">
            <v>0</v>
          </cell>
          <cell r="W353">
            <v>0</v>
          </cell>
          <cell r="X353" t="str">
            <v>N/A</v>
          </cell>
          <cell r="Y353">
            <v>169021</v>
          </cell>
          <cell r="Z353">
            <v>168412</v>
          </cell>
          <cell r="AA353">
            <v>146351</v>
          </cell>
          <cell r="AB353">
            <v>126190</v>
          </cell>
          <cell r="AC353">
            <v>105971</v>
          </cell>
          <cell r="AD353">
            <v>0.12379839774311023</v>
          </cell>
          <cell r="AE353">
            <v>64629</v>
          </cell>
          <cell r="AF353">
            <v>70070</v>
          </cell>
          <cell r="AG353">
            <v>61873</v>
          </cell>
          <cell r="AH353">
            <v>71026</v>
          </cell>
          <cell r="AI353">
            <v>84754</v>
          </cell>
          <cell r="AJ353">
            <v>-6.5526891714059343E-2</v>
          </cell>
          <cell r="AK353">
            <v>36305</v>
          </cell>
          <cell r="AL353">
            <v>18545</v>
          </cell>
          <cell r="AM353">
            <v>10898</v>
          </cell>
          <cell r="AN353">
            <v>8309</v>
          </cell>
          <cell r="AO353">
            <v>12764</v>
          </cell>
          <cell r="AP353">
            <v>0.29865834742409397</v>
          </cell>
          <cell r="AQ353">
            <v>226345</v>
          </cell>
          <cell r="AR353">
            <v>188193</v>
          </cell>
          <cell r="AS353">
            <v>171240</v>
          </cell>
          <cell r="AT353">
            <v>155465</v>
          </cell>
          <cell r="AU353">
            <v>158674</v>
          </cell>
          <cell r="AV353">
            <v>9.2864411976528977E-2</v>
          </cell>
          <cell r="AW353">
            <v>66828</v>
          </cell>
          <cell r="AX353">
            <v>109653</v>
          </cell>
          <cell r="AY353">
            <v>171814</v>
          </cell>
          <cell r="AZ353">
            <v>331676</v>
          </cell>
          <cell r="BA353">
            <v>87711</v>
          </cell>
          <cell r="BB353">
            <v>-6.5722047346213619E-2</v>
          </cell>
          <cell r="BC353">
            <v>93</v>
          </cell>
          <cell r="BD353">
            <v>653123</v>
          </cell>
          <cell r="BE353">
            <v>558633</v>
          </cell>
          <cell r="BF353">
            <v>522582</v>
          </cell>
          <cell r="BG353">
            <v>440597</v>
          </cell>
          <cell r="BH353">
            <v>478845</v>
          </cell>
          <cell r="BI353">
            <v>8.0687194161734005E-2</v>
          </cell>
          <cell r="BJ353">
            <v>192</v>
          </cell>
          <cell r="BK353">
            <v>3341</v>
          </cell>
          <cell r="BL353">
            <v>8339</v>
          </cell>
          <cell r="BM353">
            <v>8157</v>
          </cell>
          <cell r="BN353">
            <v>10290</v>
          </cell>
          <cell r="BO353">
            <v>17193</v>
          </cell>
          <cell r="BP353">
            <v>-0.33605637831789076</v>
          </cell>
          <cell r="BQ353">
            <v>3026</v>
          </cell>
          <cell r="BR353">
            <v>8102</v>
          </cell>
          <cell r="BS353">
            <v>7859</v>
          </cell>
          <cell r="BT353">
            <v>9935</v>
          </cell>
          <cell r="BU353">
            <v>16849</v>
          </cell>
          <cell r="BV353">
            <v>315</v>
          </cell>
          <cell r="BW353">
            <v>237</v>
          </cell>
          <cell r="BX353">
            <v>298</v>
          </cell>
          <cell r="BY353">
            <v>355</v>
          </cell>
          <cell r="BZ353">
            <v>344</v>
          </cell>
        </row>
        <row r="354">
          <cell r="B354">
            <v>6551</v>
          </cell>
          <cell r="C354" t="str">
            <v>Independent Order of Foresters</v>
          </cell>
          <cell r="D354" t="str">
            <v>F</v>
          </cell>
          <cell r="E354" t="str">
            <v>Ord Life</v>
          </cell>
          <cell r="F354">
            <v>102</v>
          </cell>
          <cell r="G354">
            <v>2661958</v>
          </cell>
          <cell r="H354">
            <v>2614526</v>
          </cell>
          <cell r="I354">
            <v>2626271</v>
          </cell>
          <cell r="J354">
            <v>2490746</v>
          </cell>
          <cell r="K354">
            <v>3470377</v>
          </cell>
          <cell r="L354">
            <v>-6.4150234974089115E-2</v>
          </cell>
          <cell r="M354">
            <v>2630213</v>
          </cell>
          <cell r="N354">
            <v>2581602</v>
          </cell>
          <cell r="O354">
            <v>2543510</v>
          </cell>
          <cell r="P354">
            <v>2460179</v>
          </cell>
          <cell r="Q354">
            <v>3429408</v>
          </cell>
          <cell r="R354">
            <v>-6.4178667687243229E-2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 t="str">
            <v>N/A</v>
          </cell>
          <cell r="Y354">
            <v>162352</v>
          </cell>
          <cell r="Z354">
            <v>183734</v>
          </cell>
          <cell r="AA354">
            <v>187640</v>
          </cell>
          <cell r="AB354">
            <v>178125</v>
          </cell>
          <cell r="AC354">
            <v>222041</v>
          </cell>
          <cell r="AD354">
            <v>-7.5288801439287012E-2</v>
          </cell>
          <cell r="AE354">
            <v>87142</v>
          </cell>
          <cell r="AF354">
            <v>91891</v>
          </cell>
          <cell r="AG354">
            <v>94150</v>
          </cell>
          <cell r="AH354">
            <v>78098</v>
          </cell>
          <cell r="AI354">
            <v>105554</v>
          </cell>
          <cell r="AJ354">
            <v>-4.6790840485468166E-2</v>
          </cell>
          <cell r="AK354">
            <v>2852</v>
          </cell>
          <cell r="AL354">
            <v>35726</v>
          </cell>
          <cell r="AM354">
            <v>57443</v>
          </cell>
          <cell r="AN354">
            <v>29143</v>
          </cell>
          <cell r="AO354">
            <v>14588</v>
          </cell>
          <cell r="AP354">
            <v>-0.33505084014759023</v>
          </cell>
          <cell r="AQ354">
            <v>402541</v>
          </cell>
          <cell r="AR354">
            <v>318704</v>
          </cell>
          <cell r="AS354">
            <v>330263</v>
          </cell>
          <cell r="AT354">
            <v>246425</v>
          </cell>
          <cell r="AU354">
            <v>527902</v>
          </cell>
          <cell r="AV354">
            <v>-6.5532495982754804E-2</v>
          </cell>
          <cell r="AW354">
            <v>50142</v>
          </cell>
          <cell r="AX354">
            <v>51995</v>
          </cell>
          <cell r="AY354">
            <v>72773</v>
          </cell>
          <cell r="AZ354">
            <v>103137</v>
          </cell>
          <cell r="BA354">
            <v>151563</v>
          </cell>
          <cell r="BB354">
            <v>-0.24159338059576757</v>
          </cell>
          <cell r="BC354">
            <v>164</v>
          </cell>
          <cell r="BD354">
            <v>153506</v>
          </cell>
          <cell r="BE354">
            <v>164846</v>
          </cell>
          <cell r="BF354">
            <v>189417</v>
          </cell>
          <cell r="BG354">
            <v>218541</v>
          </cell>
          <cell r="BH354">
            <v>318799</v>
          </cell>
          <cell r="BI354">
            <v>-0.16698638214544143</v>
          </cell>
          <cell r="BJ354">
            <v>89</v>
          </cell>
          <cell r="BK354">
            <v>33862</v>
          </cell>
          <cell r="BL354">
            <v>33235</v>
          </cell>
          <cell r="BM354">
            <v>38156</v>
          </cell>
          <cell r="BN354">
            <v>43076</v>
          </cell>
          <cell r="BO354">
            <v>70922</v>
          </cell>
          <cell r="BP354">
            <v>-0.16874760845782069</v>
          </cell>
          <cell r="BQ354">
            <v>13841</v>
          </cell>
          <cell r="BR354">
            <v>13283</v>
          </cell>
          <cell r="BS354">
            <v>18329</v>
          </cell>
          <cell r="BT354">
            <v>21768</v>
          </cell>
          <cell r="BU354">
            <v>31872</v>
          </cell>
          <cell r="BV354">
            <v>20021</v>
          </cell>
          <cell r="BW354">
            <v>19952</v>
          </cell>
          <cell r="BX354">
            <v>19827</v>
          </cell>
          <cell r="BY354">
            <v>21308</v>
          </cell>
          <cell r="BZ354">
            <v>39050</v>
          </cell>
        </row>
        <row r="355">
          <cell r="B355">
            <v>70253</v>
          </cell>
          <cell r="C355" t="str">
            <v>PartnerRe Life Group</v>
          </cell>
          <cell r="D355" t="str">
            <v>S</v>
          </cell>
          <cell r="E355" t="str">
            <v>Indiv Ann</v>
          </cell>
          <cell r="F355">
            <v>123</v>
          </cell>
          <cell r="G355">
            <v>1597126</v>
          </cell>
          <cell r="H355">
            <v>1427109</v>
          </cell>
          <cell r="I355">
            <v>1363026</v>
          </cell>
          <cell r="J355">
            <v>1194687</v>
          </cell>
          <cell r="K355">
            <v>809579</v>
          </cell>
          <cell r="L355">
            <v>0.18514090049942158</v>
          </cell>
          <cell r="M355">
            <v>1535150</v>
          </cell>
          <cell r="N355">
            <v>1394608</v>
          </cell>
          <cell r="O355">
            <v>1224077</v>
          </cell>
          <cell r="P355">
            <v>1092912</v>
          </cell>
          <cell r="Q355">
            <v>777767</v>
          </cell>
          <cell r="R355">
            <v>0.18529192613166598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 t="str">
            <v>N/A</v>
          </cell>
          <cell r="Y355">
            <v>69420</v>
          </cell>
          <cell r="Z355">
            <v>70133</v>
          </cell>
          <cell r="AA355">
            <v>72110</v>
          </cell>
          <cell r="AB355">
            <v>62084</v>
          </cell>
          <cell r="AC355">
            <v>45317</v>
          </cell>
          <cell r="AD355">
            <v>0.11251497217353863</v>
          </cell>
          <cell r="AE355">
            <v>20368</v>
          </cell>
          <cell r="AF355">
            <v>16566</v>
          </cell>
          <cell r="AG355">
            <v>17398</v>
          </cell>
          <cell r="AH355">
            <v>23777</v>
          </cell>
          <cell r="AI355">
            <v>14522</v>
          </cell>
          <cell r="AJ355">
            <v>8.8254542108129053E-2</v>
          </cell>
          <cell r="AK355">
            <v>-9171</v>
          </cell>
          <cell r="AL355">
            <v>12164</v>
          </cell>
          <cell r="AM355">
            <v>2343</v>
          </cell>
          <cell r="AN355">
            <v>-9138</v>
          </cell>
          <cell r="AO355">
            <v>-538</v>
          </cell>
          <cell r="AP355">
            <v>1.031929354446445</v>
          </cell>
          <cell r="AQ355">
            <v>73006</v>
          </cell>
          <cell r="AR355">
            <v>78390</v>
          </cell>
          <cell r="AS355">
            <v>62749</v>
          </cell>
          <cell r="AT355">
            <v>47509</v>
          </cell>
          <cell r="AU355">
            <v>52544</v>
          </cell>
          <cell r="AV355">
            <v>8.5697544881955551E-2</v>
          </cell>
          <cell r="AW355">
            <v>34460</v>
          </cell>
          <cell r="AX355">
            <v>52896</v>
          </cell>
          <cell r="AY355">
            <v>88060</v>
          </cell>
          <cell r="AZ355">
            <v>145500</v>
          </cell>
          <cell r="BA355">
            <v>153507</v>
          </cell>
          <cell r="BB355">
            <v>-0.31166988263390161</v>
          </cell>
          <cell r="BC355">
            <v>155</v>
          </cell>
          <cell r="BD355">
            <v>168147</v>
          </cell>
          <cell r="BE355">
            <v>122769</v>
          </cell>
          <cell r="BF355">
            <v>225807</v>
          </cell>
          <cell r="BG355">
            <v>325085</v>
          </cell>
          <cell r="BH355">
            <v>227320</v>
          </cell>
          <cell r="BI355">
            <v>-7.2609016954124708E-2</v>
          </cell>
          <cell r="BJ355">
            <v>134</v>
          </cell>
          <cell r="BK355">
            <v>10467</v>
          </cell>
          <cell r="BL355">
            <v>7783</v>
          </cell>
          <cell r="BM355">
            <v>8577</v>
          </cell>
          <cell r="BN355">
            <v>9639</v>
          </cell>
          <cell r="BO355">
            <v>5039</v>
          </cell>
          <cell r="BP355">
            <v>0.2005201849137781</v>
          </cell>
          <cell r="BQ355">
            <v>9241</v>
          </cell>
          <cell r="BR355">
            <v>6865</v>
          </cell>
          <cell r="BS355">
            <v>8002</v>
          </cell>
          <cell r="BT355">
            <v>8657</v>
          </cell>
          <cell r="BU355">
            <v>4191</v>
          </cell>
          <cell r="BV355">
            <v>1226</v>
          </cell>
          <cell r="BW355">
            <v>918</v>
          </cell>
          <cell r="BX355">
            <v>575</v>
          </cell>
          <cell r="BY355">
            <v>982</v>
          </cell>
          <cell r="BZ355">
            <v>848</v>
          </cell>
        </row>
        <row r="356">
          <cell r="B356">
            <v>69632</v>
          </cell>
          <cell r="C356" t="str">
            <v>Acacia Group</v>
          </cell>
          <cell r="D356" t="str">
            <v>M</v>
          </cell>
          <cell r="E356" t="str">
            <v>Ord Life</v>
          </cell>
          <cell r="F356">
            <v>125</v>
          </cell>
          <cell r="G356">
            <v>1577112</v>
          </cell>
          <cell r="H356">
            <v>1528230</v>
          </cell>
          <cell r="I356">
            <v>1516586</v>
          </cell>
          <cell r="J356">
            <v>1390090</v>
          </cell>
          <cell r="K356">
            <v>1343259</v>
          </cell>
          <cell r="L356">
            <v>4.0939992525107008E-2</v>
          </cell>
          <cell r="M356">
            <v>1453516</v>
          </cell>
          <cell r="N356">
            <v>1450483</v>
          </cell>
          <cell r="O356">
            <v>1461250</v>
          </cell>
          <cell r="P356">
            <v>1356430</v>
          </cell>
          <cell r="Q356">
            <v>1300343</v>
          </cell>
          <cell r="R356">
            <v>2.8230478996451269E-2</v>
          </cell>
          <cell r="S356">
            <v>73334</v>
          </cell>
          <cell r="T356">
            <v>31095</v>
          </cell>
          <cell r="U356">
            <v>6434</v>
          </cell>
          <cell r="V356">
            <v>3</v>
          </cell>
          <cell r="W356">
            <v>0</v>
          </cell>
          <cell r="X356" t="str">
            <v>N/A</v>
          </cell>
          <cell r="Y356">
            <v>106457</v>
          </cell>
          <cell r="Z356">
            <v>109499</v>
          </cell>
          <cell r="AA356">
            <v>111026</v>
          </cell>
          <cell r="AB356">
            <v>102750</v>
          </cell>
          <cell r="AC356">
            <v>95937</v>
          </cell>
          <cell r="AD356">
            <v>2.6353629432456779E-2</v>
          </cell>
          <cell r="AE356">
            <v>36865</v>
          </cell>
          <cell r="AF356">
            <v>37427</v>
          </cell>
          <cell r="AG356">
            <v>41451</v>
          </cell>
          <cell r="AH356">
            <v>36777</v>
          </cell>
          <cell r="AI356">
            <v>37045</v>
          </cell>
          <cell r="AJ356">
            <v>-1.2169585114264593E-3</v>
          </cell>
          <cell r="AK356">
            <v>-373</v>
          </cell>
          <cell r="AL356">
            <v>10717</v>
          </cell>
          <cell r="AM356">
            <v>-2727</v>
          </cell>
          <cell r="AN356">
            <v>8344</v>
          </cell>
          <cell r="AO356">
            <v>7561</v>
          </cell>
          <cell r="AP356" t="str">
            <v>N/A</v>
          </cell>
          <cell r="AQ356">
            <v>89756</v>
          </cell>
          <cell r="AR356">
            <v>90876</v>
          </cell>
          <cell r="AS356">
            <v>82143</v>
          </cell>
          <cell r="AT356">
            <v>91468</v>
          </cell>
          <cell r="AU356">
            <v>83528</v>
          </cell>
          <cell r="AV356">
            <v>1.8140824589663831E-2</v>
          </cell>
          <cell r="AW356">
            <v>74756</v>
          </cell>
          <cell r="AX356">
            <v>73516</v>
          </cell>
          <cell r="AY356">
            <v>56880</v>
          </cell>
          <cell r="AZ356">
            <v>55060</v>
          </cell>
          <cell r="BA356">
            <v>49761</v>
          </cell>
          <cell r="BB356">
            <v>0.10710608806561782</v>
          </cell>
          <cell r="BC356">
            <v>174</v>
          </cell>
          <cell r="BD356">
            <v>136000</v>
          </cell>
          <cell r="BE356">
            <v>132972</v>
          </cell>
          <cell r="BF356">
            <v>116824</v>
          </cell>
          <cell r="BG356">
            <v>110978</v>
          </cell>
          <cell r="BH356">
            <v>106929</v>
          </cell>
          <cell r="BI356">
            <v>6.1966582477445069E-2</v>
          </cell>
          <cell r="BJ356">
            <v>92</v>
          </cell>
          <cell r="BK356">
            <v>32147</v>
          </cell>
          <cell r="BL356">
            <v>24117</v>
          </cell>
          <cell r="BM356">
            <v>20893</v>
          </cell>
          <cell r="BN356">
            <v>17552</v>
          </cell>
          <cell r="BO356">
            <v>16700</v>
          </cell>
          <cell r="BP356">
            <v>0.17789341743597276</v>
          </cell>
          <cell r="BQ356">
            <v>20700</v>
          </cell>
          <cell r="BR356">
            <v>14293</v>
          </cell>
          <cell r="BS356">
            <v>11689</v>
          </cell>
          <cell r="BT356">
            <v>8730</v>
          </cell>
          <cell r="BU356">
            <v>8142</v>
          </cell>
          <cell r="BV356">
            <v>11447</v>
          </cell>
          <cell r="BW356">
            <v>9824</v>
          </cell>
          <cell r="BX356">
            <v>9204</v>
          </cell>
          <cell r="BY356">
            <v>8822</v>
          </cell>
          <cell r="BZ356">
            <v>8558</v>
          </cell>
        </row>
        <row r="357">
          <cell r="B357">
            <v>70129</v>
          </cell>
          <cell r="C357" t="str">
            <v>United States Fidelity Group</v>
          </cell>
          <cell r="D357" t="str">
            <v>S</v>
          </cell>
          <cell r="E357" t="str">
            <v>Indiv Ann</v>
          </cell>
          <cell r="F357">
            <v>87</v>
          </cell>
          <cell r="G357">
            <v>3745202</v>
          </cell>
          <cell r="H357">
            <v>3359046</v>
          </cell>
          <cell r="I357">
            <v>3201609</v>
          </cell>
          <cell r="J357">
            <v>4247246</v>
          </cell>
          <cell r="K357">
            <v>4409801</v>
          </cell>
          <cell r="L357">
            <v>-4.001584743968397E-2</v>
          </cell>
          <cell r="M357">
            <v>3665258</v>
          </cell>
          <cell r="N357">
            <v>3288851</v>
          </cell>
          <cell r="O357">
            <v>3101136</v>
          </cell>
          <cell r="P357">
            <v>4157162</v>
          </cell>
          <cell r="Q357">
            <v>4328847</v>
          </cell>
          <cell r="R357">
            <v>-4.0747193442456156E-2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 t="str">
            <v>N/A</v>
          </cell>
          <cell r="Y357">
            <v>274062</v>
          </cell>
          <cell r="Z357">
            <v>249908</v>
          </cell>
          <cell r="AA357">
            <v>269927</v>
          </cell>
          <cell r="AB357">
            <v>305871</v>
          </cell>
          <cell r="AC357">
            <v>318233</v>
          </cell>
          <cell r="AD357">
            <v>-3.6668187418946702E-2</v>
          </cell>
          <cell r="AE357">
            <v>42096</v>
          </cell>
          <cell r="AF357">
            <v>35720</v>
          </cell>
          <cell r="AG357">
            <v>35537</v>
          </cell>
          <cell r="AH357">
            <v>35218</v>
          </cell>
          <cell r="AI357">
            <v>35078</v>
          </cell>
          <cell r="AJ357">
            <v>4.6650057756352545E-2</v>
          </cell>
          <cell r="AK357">
            <v>28739</v>
          </cell>
          <cell r="AL357">
            <v>40414</v>
          </cell>
          <cell r="AM357">
            <v>64560</v>
          </cell>
          <cell r="AN357">
            <v>28478</v>
          </cell>
          <cell r="AO357">
            <v>35494</v>
          </cell>
          <cell r="AP357">
            <v>-5.1408613396739758E-2</v>
          </cell>
          <cell r="AQ357">
            <v>201212</v>
          </cell>
          <cell r="AR357">
            <v>195028</v>
          </cell>
          <cell r="AS357">
            <v>212953</v>
          </cell>
          <cell r="AT357">
            <v>299595</v>
          </cell>
          <cell r="AU357">
            <v>326075</v>
          </cell>
          <cell r="AV357">
            <v>-0.11369317473496607</v>
          </cell>
          <cell r="AW357">
            <v>448959</v>
          </cell>
          <cell r="AX357">
            <v>406835</v>
          </cell>
          <cell r="AY357">
            <v>401004</v>
          </cell>
          <cell r="AZ357">
            <v>310634</v>
          </cell>
          <cell r="BA357">
            <v>240634</v>
          </cell>
          <cell r="BB357">
            <v>0.16872523915946416</v>
          </cell>
          <cell r="BC357">
            <v>101</v>
          </cell>
          <cell r="BD357">
            <v>589045</v>
          </cell>
          <cell r="BE357">
            <v>547327</v>
          </cell>
          <cell r="BF357">
            <v>533755</v>
          </cell>
          <cell r="BG357">
            <v>433681</v>
          </cell>
          <cell r="BH357">
            <v>349171</v>
          </cell>
          <cell r="BI357">
            <v>0.13966596004612508</v>
          </cell>
          <cell r="BJ357">
            <v>136</v>
          </cell>
          <cell r="BK357">
            <v>9587</v>
          </cell>
          <cell r="BL357">
            <v>9347</v>
          </cell>
          <cell r="BM357">
            <v>6332</v>
          </cell>
          <cell r="BN357">
            <v>10068</v>
          </cell>
          <cell r="BO357">
            <v>7885</v>
          </cell>
          <cell r="BP357">
            <v>5.0074851130880761E-2</v>
          </cell>
          <cell r="BQ357">
            <v>8880</v>
          </cell>
          <cell r="BR357">
            <v>6116</v>
          </cell>
          <cell r="BS357">
            <v>6025</v>
          </cell>
          <cell r="BT357">
            <v>9755</v>
          </cell>
          <cell r="BU357">
            <v>7496</v>
          </cell>
          <cell r="BV357">
            <v>707</v>
          </cell>
          <cell r="BW357">
            <v>3231</v>
          </cell>
          <cell r="BX357">
            <v>307</v>
          </cell>
          <cell r="BY357">
            <v>313</v>
          </cell>
          <cell r="BZ357">
            <v>389</v>
          </cell>
        </row>
        <row r="358">
          <cell r="B358">
            <v>70354</v>
          </cell>
          <cell r="C358" t="str">
            <v>IFS Insurance Holdings</v>
          </cell>
          <cell r="D358" t="str">
            <v>S</v>
          </cell>
          <cell r="E358" t="str">
            <v>Indiv Ann</v>
          </cell>
          <cell r="F358">
            <v>153</v>
          </cell>
          <cell r="G358">
            <v>874262</v>
          </cell>
          <cell r="H358">
            <v>932240</v>
          </cell>
          <cell r="I358">
            <v>815652</v>
          </cell>
          <cell r="J358">
            <v>670401</v>
          </cell>
          <cell r="K358">
            <v>666350</v>
          </cell>
          <cell r="L358">
            <v>7.0248924319764275E-2</v>
          </cell>
          <cell r="M358">
            <v>853771</v>
          </cell>
          <cell r="N358">
            <v>905828</v>
          </cell>
          <cell r="O358">
            <v>784458</v>
          </cell>
          <cell r="P358">
            <v>646886</v>
          </cell>
          <cell r="Q358">
            <v>646999</v>
          </cell>
          <cell r="R358">
            <v>7.1789374958420166E-2</v>
          </cell>
          <cell r="S358">
            <v>5258</v>
          </cell>
          <cell r="T358">
            <v>6310</v>
          </cell>
          <cell r="U358">
            <v>10227</v>
          </cell>
          <cell r="V358">
            <v>6361</v>
          </cell>
          <cell r="W358">
            <v>4045</v>
          </cell>
          <cell r="X358">
            <v>6.7764588992004465E-2</v>
          </cell>
          <cell r="Y358">
            <v>49084</v>
          </cell>
          <cell r="Z358">
            <v>52357</v>
          </cell>
          <cell r="AA358">
            <v>45699</v>
          </cell>
          <cell r="AB358">
            <v>42656</v>
          </cell>
          <cell r="AC358">
            <v>47761</v>
          </cell>
          <cell r="AD358">
            <v>6.8543113048328847E-3</v>
          </cell>
          <cell r="AE358">
            <v>8744</v>
          </cell>
          <cell r="AF358">
            <v>13501</v>
          </cell>
          <cell r="AG358">
            <v>12117</v>
          </cell>
          <cell r="AH358">
            <v>10076</v>
          </cell>
          <cell r="AI358">
            <v>12244</v>
          </cell>
          <cell r="AJ358">
            <v>-8.0722338203607857E-2</v>
          </cell>
          <cell r="AK358">
            <v>6097</v>
          </cell>
          <cell r="AL358">
            <v>4813</v>
          </cell>
          <cell r="AM358">
            <v>1906</v>
          </cell>
          <cell r="AN358">
            <v>5395</v>
          </cell>
          <cell r="AO358">
            <v>10224</v>
          </cell>
          <cell r="AP358">
            <v>-0.12123279989984416</v>
          </cell>
          <cell r="AQ358">
            <v>41235</v>
          </cell>
          <cell r="AR358">
            <v>56441</v>
          </cell>
          <cell r="AS358">
            <v>43368</v>
          </cell>
          <cell r="AT358">
            <v>32627</v>
          </cell>
          <cell r="AU358">
            <v>28361</v>
          </cell>
          <cell r="AV358">
            <v>9.8085393672235371E-2</v>
          </cell>
          <cell r="AW358">
            <v>25909</v>
          </cell>
          <cell r="AX358">
            <v>44635</v>
          </cell>
          <cell r="AY358">
            <v>33019</v>
          </cell>
          <cell r="AZ358">
            <v>3896</v>
          </cell>
          <cell r="BA358">
            <v>2578</v>
          </cell>
          <cell r="BB358">
            <v>0.78049982160833864</v>
          </cell>
          <cell r="BC358">
            <v>262</v>
          </cell>
          <cell r="BD358">
            <v>39898</v>
          </cell>
          <cell r="BE358">
            <v>68903</v>
          </cell>
          <cell r="BF358">
            <v>63220</v>
          </cell>
          <cell r="BG358">
            <v>50364</v>
          </cell>
          <cell r="BH358">
            <v>52553</v>
          </cell>
          <cell r="BI358">
            <v>-6.6555710283380962E-2</v>
          </cell>
          <cell r="BJ358">
            <v>291</v>
          </cell>
          <cell r="BK358">
            <v>455</v>
          </cell>
          <cell r="BL358">
            <v>597</v>
          </cell>
          <cell r="BM358">
            <v>462</v>
          </cell>
          <cell r="BN358">
            <v>304</v>
          </cell>
          <cell r="BO358">
            <v>284</v>
          </cell>
          <cell r="BP358">
            <v>0.12505373076675239</v>
          </cell>
          <cell r="BQ358">
            <v>455</v>
          </cell>
          <cell r="BR358">
            <v>597</v>
          </cell>
          <cell r="BS358">
            <v>462</v>
          </cell>
          <cell r="BT358">
            <v>304</v>
          </cell>
          <cell r="BU358">
            <v>284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</row>
        <row r="359">
          <cell r="B359">
            <v>69982</v>
          </cell>
          <cell r="C359" t="str">
            <v>Metropolitan Mortgage Group</v>
          </cell>
          <cell r="D359" t="str">
            <v>S</v>
          </cell>
          <cell r="E359" t="str">
            <v>Indiv Ann</v>
          </cell>
          <cell r="F359">
            <v>146</v>
          </cell>
          <cell r="G359">
            <v>1074598</v>
          </cell>
          <cell r="H359">
            <v>1051761</v>
          </cell>
          <cell r="I359">
            <v>990305</v>
          </cell>
          <cell r="J359">
            <v>921579</v>
          </cell>
          <cell r="K359">
            <v>843290</v>
          </cell>
          <cell r="L359">
            <v>6.2471451416422956E-2</v>
          </cell>
          <cell r="M359">
            <v>1048910</v>
          </cell>
          <cell r="N359">
            <v>1029361</v>
          </cell>
          <cell r="O359">
            <v>966301</v>
          </cell>
          <cell r="P359">
            <v>902700</v>
          </cell>
          <cell r="Q359">
            <v>827926</v>
          </cell>
          <cell r="R359">
            <v>6.0929868037967072E-2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 t="str">
            <v>N/A</v>
          </cell>
          <cell r="Y359">
            <v>74207</v>
          </cell>
          <cell r="Z359">
            <v>72914</v>
          </cell>
          <cell r="AA359">
            <v>75128</v>
          </cell>
          <cell r="AB359">
            <v>70134</v>
          </cell>
          <cell r="AC359">
            <v>67067</v>
          </cell>
          <cell r="AD359">
            <v>2.561413719478739E-2</v>
          </cell>
          <cell r="AE359">
            <v>5990</v>
          </cell>
          <cell r="AF359">
            <v>5601</v>
          </cell>
          <cell r="AG359">
            <v>5389</v>
          </cell>
          <cell r="AH359">
            <v>5113</v>
          </cell>
          <cell r="AI359">
            <v>4809</v>
          </cell>
          <cell r="AJ359">
            <v>5.6435560096974612E-2</v>
          </cell>
          <cell r="AK359">
            <v>8407</v>
          </cell>
          <cell r="AL359">
            <v>4860</v>
          </cell>
          <cell r="AM359">
            <v>7220</v>
          </cell>
          <cell r="AN359">
            <v>5164</v>
          </cell>
          <cell r="AO359">
            <v>10281</v>
          </cell>
          <cell r="AP359">
            <v>-4.9063708603716054E-2</v>
          </cell>
          <cell r="AQ359">
            <v>72162</v>
          </cell>
          <cell r="AR359">
            <v>62564</v>
          </cell>
          <cell r="AS359">
            <v>58387</v>
          </cell>
          <cell r="AT359">
            <v>49223</v>
          </cell>
          <cell r="AU359">
            <v>47391</v>
          </cell>
          <cell r="AV359">
            <v>0.11084425195972268</v>
          </cell>
          <cell r="AW359">
            <v>168906</v>
          </cell>
          <cell r="AX359">
            <v>119529</v>
          </cell>
          <cell r="AY359">
            <v>122401</v>
          </cell>
          <cell r="AZ359">
            <v>183724</v>
          </cell>
          <cell r="BA359">
            <v>122516</v>
          </cell>
          <cell r="BB359">
            <v>8.3585205858000805E-2</v>
          </cell>
          <cell r="BC359">
            <v>152</v>
          </cell>
          <cell r="BD359">
            <v>179790</v>
          </cell>
          <cell r="BE359">
            <v>130674</v>
          </cell>
          <cell r="BF359">
            <v>139890</v>
          </cell>
          <cell r="BG359">
            <v>199237</v>
          </cell>
          <cell r="BH359">
            <v>137522</v>
          </cell>
          <cell r="BI359">
            <v>6.929697487660498E-2</v>
          </cell>
          <cell r="BJ359">
            <v>371</v>
          </cell>
          <cell r="BK359">
            <v>31</v>
          </cell>
          <cell r="BL359">
            <v>21</v>
          </cell>
          <cell r="BM359">
            <v>35</v>
          </cell>
          <cell r="BN359">
            <v>31</v>
          </cell>
          <cell r="BO359">
            <v>58</v>
          </cell>
          <cell r="BP359">
            <v>-0.14496592027762062</v>
          </cell>
          <cell r="BQ359">
            <v>1</v>
          </cell>
          <cell r="BR359">
            <v>16</v>
          </cell>
          <cell r="BS359">
            <v>27</v>
          </cell>
          <cell r="BT359">
            <v>31</v>
          </cell>
          <cell r="BU359">
            <v>48</v>
          </cell>
          <cell r="BV359">
            <v>30</v>
          </cell>
          <cell r="BW359">
            <v>5</v>
          </cell>
          <cell r="BX359">
            <v>8</v>
          </cell>
          <cell r="BY359">
            <v>0</v>
          </cell>
          <cell r="BZ359">
            <v>10</v>
          </cell>
        </row>
        <row r="360">
          <cell r="B360">
            <v>6363</v>
          </cell>
          <cell r="C360" t="str">
            <v>Farm Bureau Life Ins Co of MI</v>
          </cell>
          <cell r="D360" t="str">
            <v>S</v>
          </cell>
          <cell r="E360" t="str">
            <v>Ord Life</v>
          </cell>
          <cell r="F360">
            <v>147</v>
          </cell>
          <cell r="G360">
            <v>1012240</v>
          </cell>
          <cell r="H360">
            <v>982279</v>
          </cell>
          <cell r="I360">
            <v>947296</v>
          </cell>
          <cell r="J360">
            <v>900948</v>
          </cell>
          <cell r="K360">
            <v>841141</v>
          </cell>
          <cell r="L360">
            <v>4.73785444814726E-2</v>
          </cell>
          <cell r="M360">
            <v>992666</v>
          </cell>
          <cell r="N360">
            <v>962560</v>
          </cell>
          <cell r="O360">
            <v>927621</v>
          </cell>
          <cell r="P360">
            <v>881049</v>
          </cell>
          <cell r="Q360">
            <v>820101</v>
          </cell>
          <cell r="R360">
            <v>4.8899676319251031E-2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 t="str">
            <v>N/A</v>
          </cell>
          <cell r="Y360">
            <v>70688</v>
          </cell>
          <cell r="Z360">
            <v>69233</v>
          </cell>
          <cell r="AA360">
            <v>67638</v>
          </cell>
          <cell r="AB360">
            <v>65436</v>
          </cell>
          <cell r="AC360">
            <v>61784</v>
          </cell>
          <cell r="AD360">
            <v>3.4230683113887592E-2</v>
          </cell>
          <cell r="AE360">
            <v>8474</v>
          </cell>
          <cell r="AF360">
            <v>8656</v>
          </cell>
          <cell r="AG360">
            <v>8569</v>
          </cell>
          <cell r="AH360">
            <v>8769</v>
          </cell>
          <cell r="AI360">
            <v>8647</v>
          </cell>
          <cell r="AJ360">
            <v>-5.0397048021197429E-3</v>
          </cell>
          <cell r="AK360">
            <v>18381</v>
          </cell>
          <cell r="AL360">
            <v>15285</v>
          </cell>
          <cell r="AM360">
            <v>14917</v>
          </cell>
          <cell r="AN360">
            <v>11129</v>
          </cell>
          <cell r="AO360">
            <v>13160</v>
          </cell>
          <cell r="AP360">
            <v>8.7122067159024513E-2</v>
          </cell>
          <cell r="AQ360">
            <v>160981</v>
          </cell>
          <cell r="AR360">
            <v>140281</v>
          </cell>
          <cell r="AS360">
            <v>119804</v>
          </cell>
          <cell r="AT360">
            <v>104874</v>
          </cell>
          <cell r="AU360">
            <v>93335</v>
          </cell>
          <cell r="AV360">
            <v>0.14599447083360464</v>
          </cell>
          <cell r="AW360">
            <v>27220</v>
          </cell>
          <cell r="AX360">
            <v>27208</v>
          </cell>
          <cell r="AY360">
            <v>30243</v>
          </cell>
          <cell r="AZ360">
            <v>35315</v>
          </cell>
          <cell r="BA360">
            <v>34061</v>
          </cell>
          <cell r="BB360">
            <v>-5.4508385129273154E-2</v>
          </cell>
          <cell r="BC360">
            <v>232</v>
          </cell>
          <cell r="BD360">
            <v>63225</v>
          </cell>
          <cell r="BE360">
            <v>62966</v>
          </cell>
          <cell r="BF360">
            <v>67068</v>
          </cell>
          <cell r="BG360">
            <v>71382</v>
          </cell>
          <cell r="BH360">
            <v>69628</v>
          </cell>
          <cell r="BI360">
            <v>-2.382826317219211E-2</v>
          </cell>
          <cell r="BJ360">
            <v>158</v>
          </cell>
          <cell r="BK360">
            <v>6106</v>
          </cell>
          <cell r="BL360">
            <v>6219</v>
          </cell>
          <cell r="BM360">
            <v>6198</v>
          </cell>
          <cell r="BN360">
            <v>5633</v>
          </cell>
          <cell r="BO360">
            <v>6112</v>
          </cell>
          <cell r="BP360">
            <v>-2.455092455549088E-4</v>
          </cell>
          <cell r="BQ360">
            <v>5165</v>
          </cell>
          <cell r="BR360">
            <v>5205</v>
          </cell>
          <cell r="BS360">
            <v>5170</v>
          </cell>
          <cell r="BT360">
            <v>4847</v>
          </cell>
          <cell r="BU360">
            <v>5216</v>
          </cell>
          <cell r="BV360">
            <v>941</v>
          </cell>
          <cell r="BW360">
            <v>1014</v>
          </cell>
          <cell r="BX360">
            <v>1028</v>
          </cell>
          <cell r="BY360">
            <v>786</v>
          </cell>
          <cell r="BZ360">
            <v>896</v>
          </cell>
        </row>
        <row r="361">
          <cell r="B361">
            <v>6413</v>
          </cell>
          <cell r="C361" t="str">
            <v>First Investors Life Ins Co</v>
          </cell>
          <cell r="D361" t="str">
            <v>S</v>
          </cell>
          <cell r="E361" t="str">
            <v>Indiv Ann</v>
          </cell>
          <cell r="F361">
            <v>148</v>
          </cell>
          <cell r="G361">
            <v>990988</v>
          </cell>
          <cell r="H361">
            <v>802918</v>
          </cell>
          <cell r="I361">
            <v>617673</v>
          </cell>
          <cell r="J361">
            <v>490623</v>
          </cell>
          <cell r="K361">
            <v>376471</v>
          </cell>
          <cell r="L361">
            <v>0.27375005859750312</v>
          </cell>
          <cell r="M361">
            <v>161482</v>
          </cell>
          <cell r="N361">
            <v>153635</v>
          </cell>
          <cell r="O361">
            <v>145730</v>
          </cell>
          <cell r="P361">
            <v>139580</v>
          </cell>
          <cell r="Q361">
            <v>137033</v>
          </cell>
          <cell r="R361">
            <v>4.1896882344011011E-2</v>
          </cell>
          <cell r="S361">
            <v>821368</v>
          </cell>
          <cell r="T361">
            <v>642453</v>
          </cell>
          <cell r="U361">
            <v>465457</v>
          </cell>
          <cell r="V361">
            <v>344568</v>
          </cell>
          <cell r="W361">
            <v>232913</v>
          </cell>
          <cell r="X361">
            <v>0.37036422531693552</v>
          </cell>
          <cell r="Y361">
            <v>10502</v>
          </cell>
          <cell r="Z361">
            <v>10260</v>
          </cell>
          <cell r="AA361">
            <v>9771</v>
          </cell>
          <cell r="AB361">
            <v>9363</v>
          </cell>
          <cell r="AC361">
            <v>8835</v>
          </cell>
          <cell r="AD361">
            <v>4.4158348075640098E-2</v>
          </cell>
          <cell r="AE361">
            <v>9261</v>
          </cell>
          <cell r="AF361">
            <v>8219</v>
          </cell>
          <cell r="AG361">
            <v>8773</v>
          </cell>
          <cell r="AH361">
            <v>8732</v>
          </cell>
          <cell r="AI361">
            <v>7756</v>
          </cell>
          <cell r="AJ361">
            <v>4.5333866852661289E-2</v>
          </cell>
          <cell r="AK361">
            <v>6192</v>
          </cell>
          <cell r="AL361">
            <v>5810</v>
          </cell>
          <cell r="AM361">
            <v>5003</v>
          </cell>
          <cell r="AN361">
            <v>3594</v>
          </cell>
          <cell r="AO361">
            <v>2206</v>
          </cell>
          <cell r="AP361">
            <v>0.2943638046059619</v>
          </cell>
          <cell r="AQ361">
            <v>37992</v>
          </cell>
          <cell r="AR361">
            <v>32160</v>
          </cell>
          <cell r="AS361">
            <v>26581</v>
          </cell>
          <cell r="AT361">
            <v>21601</v>
          </cell>
          <cell r="AU361">
            <v>18021</v>
          </cell>
          <cell r="AV361">
            <v>0.20497577942416009</v>
          </cell>
          <cell r="AW361">
            <v>119508</v>
          </cell>
          <cell r="AX361">
            <v>114396</v>
          </cell>
          <cell r="AY361">
            <v>96200</v>
          </cell>
          <cell r="AZ361">
            <v>79246</v>
          </cell>
          <cell r="BA361">
            <v>54155</v>
          </cell>
          <cell r="BB361">
            <v>0.21882009114881457</v>
          </cell>
          <cell r="BC361">
            <v>156</v>
          </cell>
          <cell r="BD361">
            <v>164252</v>
          </cell>
          <cell r="BE361">
            <v>156889</v>
          </cell>
          <cell r="BF361">
            <v>135280</v>
          </cell>
          <cell r="BG361">
            <v>114542</v>
          </cell>
          <cell r="BH361">
            <v>87717</v>
          </cell>
          <cell r="BI361">
            <v>0.16978682067025627</v>
          </cell>
          <cell r="BJ361">
            <v>150</v>
          </cell>
          <cell r="BK361">
            <v>7589</v>
          </cell>
          <cell r="BL361">
            <v>6228</v>
          </cell>
          <cell r="BM361">
            <v>8149</v>
          </cell>
          <cell r="BN361">
            <v>8164</v>
          </cell>
          <cell r="BO361">
            <v>6727</v>
          </cell>
          <cell r="BP361">
            <v>3.0601526250257298E-2</v>
          </cell>
          <cell r="BQ361">
            <v>7079</v>
          </cell>
          <cell r="BR361">
            <v>6033</v>
          </cell>
          <cell r="BS361">
            <v>7948</v>
          </cell>
          <cell r="BT361">
            <v>7969</v>
          </cell>
          <cell r="BU361">
            <v>6529</v>
          </cell>
          <cell r="BV361">
            <v>510</v>
          </cell>
          <cell r="BW361">
            <v>195</v>
          </cell>
          <cell r="BX361">
            <v>201</v>
          </cell>
          <cell r="BY361">
            <v>195</v>
          </cell>
          <cell r="BZ361">
            <v>198</v>
          </cell>
        </row>
        <row r="362">
          <cell r="B362">
            <v>69860</v>
          </cell>
          <cell r="C362" t="str">
            <v>UICI Group</v>
          </cell>
          <cell r="D362" t="str">
            <v>S</v>
          </cell>
          <cell r="E362" t="str">
            <v>Group A&amp;H</v>
          </cell>
          <cell r="F362">
            <v>149</v>
          </cell>
          <cell r="G362">
            <v>964452</v>
          </cell>
          <cell r="H362">
            <v>902141</v>
          </cell>
          <cell r="I362">
            <v>782353</v>
          </cell>
          <cell r="J362">
            <v>730939</v>
          </cell>
          <cell r="K362">
            <v>559218</v>
          </cell>
          <cell r="L362">
            <v>0.14597427601981783</v>
          </cell>
          <cell r="M362">
            <v>908643</v>
          </cell>
          <cell r="N362">
            <v>848832</v>
          </cell>
          <cell r="O362">
            <v>750777</v>
          </cell>
          <cell r="P362">
            <v>702052</v>
          </cell>
          <cell r="Q362">
            <v>535492</v>
          </cell>
          <cell r="R362">
            <v>0.14132695582261479</v>
          </cell>
          <cell r="S362">
            <v>1979</v>
          </cell>
          <cell r="T362">
            <v>1872</v>
          </cell>
          <cell r="U362">
            <v>1618</v>
          </cell>
          <cell r="V362">
            <v>1324</v>
          </cell>
          <cell r="W362">
            <v>0</v>
          </cell>
          <cell r="X362" t="str">
            <v>N/A</v>
          </cell>
          <cell r="Y362">
            <v>58727</v>
          </cell>
          <cell r="Z362">
            <v>53113</v>
          </cell>
          <cell r="AA362">
            <v>48962</v>
          </cell>
          <cell r="AB362">
            <v>35370</v>
          </cell>
          <cell r="AC362">
            <v>29639</v>
          </cell>
          <cell r="AD362">
            <v>0.18643395465390319</v>
          </cell>
          <cell r="AE362">
            <v>130643</v>
          </cell>
          <cell r="AF362">
            <v>155021</v>
          </cell>
          <cell r="AG362">
            <v>102094</v>
          </cell>
          <cell r="AH362">
            <v>63595</v>
          </cell>
          <cell r="AI362">
            <v>50857</v>
          </cell>
          <cell r="AJ362">
            <v>0.26600042555862113</v>
          </cell>
          <cell r="AK362">
            <v>4808</v>
          </cell>
          <cell r="AL362">
            <v>41091</v>
          </cell>
          <cell r="AM362">
            <v>35620</v>
          </cell>
          <cell r="AN362">
            <v>36116</v>
          </cell>
          <cell r="AO362">
            <v>41784</v>
          </cell>
          <cell r="AP362">
            <v>-0.41757687323799347</v>
          </cell>
          <cell r="AQ362">
            <v>227167</v>
          </cell>
          <cell r="AR362">
            <v>229453</v>
          </cell>
          <cell r="AS362">
            <v>195337</v>
          </cell>
          <cell r="AT362">
            <v>157575</v>
          </cell>
          <cell r="AU362">
            <v>118729</v>
          </cell>
          <cell r="AV362">
            <v>0.17610774027721049</v>
          </cell>
          <cell r="AW362">
            <v>382384</v>
          </cell>
          <cell r="AX362">
            <v>355134</v>
          </cell>
          <cell r="AY362">
            <v>242286</v>
          </cell>
          <cell r="AZ362">
            <v>183287</v>
          </cell>
          <cell r="BA362">
            <v>137720</v>
          </cell>
          <cell r="BB362">
            <v>0.29084968902598385</v>
          </cell>
          <cell r="BC362">
            <v>94</v>
          </cell>
          <cell r="BD362">
            <v>642787</v>
          </cell>
          <cell r="BE362">
            <v>508333</v>
          </cell>
          <cell r="BF362">
            <v>344175</v>
          </cell>
          <cell r="BG362">
            <v>302050</v>
          </cell>
          <cell r="BH362">
            <v>285979</v>
          </cell>
          <cell r="BI362">
            <v>0.22442795206458871</v>
          </cell>
          <cell r="BJ362">
            <v>135</v>
          </cell>
          <cell r="BK362">
            <v>10137</v>
          </cell>
          <cell r="BL362">
            <v>11864</v>
          </cell>
          <cell r="BM362">
            <v>14983</v>
          </cell>
          <cell r="BN362">
            <v>8225</v>
          </cell>
          <cell r="BO362">
            <v>1629</v>
          </cell>
          <cell r="BP362">
            <v>0.579418026764424</v>
          </cell>
          <cell r="BQ362">
            <v>9911</v>
          </cell>
          <cell r="BR362">
            <v>11358</v>
          </cell>
          <cell r="BS362">
            <v>14456</v>
          </cell>
          <cell r="BT362">
            <v>8125</v>
          </cell>
          <cell r="BU362">
            <v>1599</v>
          </cell>
          <cell r="BV362">
            <v>226</v>
          </cell>
          <cell r="BW362">
            <v>506</v>
          </cell>
          <cell r="BX362">
            <v>527</v>
          </cell>
          <cell r="BY362">
            <v>100</v>
          </cell>
          <cell r="BZ362">
            <v>30</v>
          </cell>
        </row>
        <row r="363">
          <cell r="B363">
            <v>70049</v>
          </cell>
          <cell r="C363" t="str">
            <v>Wellmark Group</v>
          </cell>
          <cell r="D363" t="str">
            <v>M</v>
          </cell>
          <cell r="E363" t="str">
            <v>Group A&amp;H</v>
          </cell>
          <cell r="F363">
            <v>151</v>
          </cell>
          <cell r="G363">
            <v>917555</v>
          </cell>
          <cell r="H363">
            <v>870770</v>
          </cell>
          <cell r="I363">
            <v>841850</v>
          </cell>
          <cell r="J363">
            <v>719018</v>
          </cell>
          <cell r="K363">
            <v>647183</v>
          </cell>
          <cell r="L363">
            <v>9.1192195985084101E-2</v>
          </cell>
          <cell r="M363">
            <v>707817</v>
          </cell>
          <cell r="N363">
            <v>660067</v>
          </cell>
          <cell r="O363">
            <v>664313</v>
          </cell>
          <cell r="P363">
            <v>585854</v>
          </cell>
          <cell r="Q363">
            <v>532243</v>
          </cell>
          <cell r="R363">
            <v>7.3872590718532569E-2</v>
          </cell>
          <cell r="S363">
            <v>44065</v>
          </cell>
          <cell r="T363">
            <v>25909</v>
          </cell>
          <cell r="U363">
            <v>10780</v>
          </cell>
          <cell r="V363">
            <v>0</v>
          </cell>
          <cell r="W363">
            <v>0</v>
          </cell>
          <cell r="X363" t="str">
            <v>N/A</v>
          </cell>
          <cell r="Y363">
            <v>29250</v>
          </cell>
          <cell r="Z363">
            <v>26918</v>
          </cell>
          <cell r="AA363">
            <v>25850</v>
          </cell>
          <cell r="AB363">
            <v>24579</v>
          </cell>
          <cell r="AC363">
            <v>19339</v>
          </cell>
          <cell r="AD363">
            <v>0.10897808577344063</v>
          </cell>
          <cell r="AE363">
            <v>120656</v>
          </cell>
          <cell r="AF363">
            <v>105596</v>
          </cell>
          <cell r="AG363">
            <v>111684</v>
          </cell>
          <cell r="AH363">
            <v>97404</v>
          </cell>
          <cell r="AI363">
            <v>80596</v>
          </cell>
          <cell r="AJ363">
            <v>0.10613684515487341</v>
          </cell>
          <cell r="AK363">
            <v>-14600</v>
          </cell>
          <cell r="AL363">
            <v>16055</v>
          </cell>
          <cell r="AM363">
            <v>9907</v>
          </cell>
          <cell r="AN363">
            <v>26580</v>
          </cell>
          <cell r="AO363">
            <v>40699</v>
          </cell>
          <cell r="AP363" t="str">
            <v>N/A</v>
          </cell>
          <cell r="AQ363">
            <v>404651</v>
          </cell>
          <cell r="AR363">
            <v>376496</v>
          </cell>
          <cell r="AS363">
            <v>347190</v>
          </cell>
          <cell r="AT363">
            <v>310106</v>
          </cell>
          <cell r="AU363">
            <v>263979</v>
          </cell>
          <cell r="AV363">
            <v>0.11269928674734236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 t="str">
            <v>N/A</v>
          </cell>
          <cell r="BC363">
            <v>72</v>
          </cell>
          <cell r="BD363">
            <v>1247342</v>
          </cell>
          <cell r="BE363">
            <v>1192718</v>
          </cell>
          <cell r="BF363">
            <v>1125300</v>
          </cell>
          <cell r="BG363">
            <v>1006177</v>
          </cell>
          <cell r="BH363">
            <v>946260</v>
          </cell>
          <cell r="BI363">
            <v>7.1503924334242464E-2</v>
          </cell>
          <cell r="BJ363">
            <v>415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 t="str">
            <v>N/A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</row>
        <row r="364">
          <cell r="B364">
            <v>6756</v>
          </cell>
          <cell r="C364" t="str">
            <v>Mutual Trust Life Ins Co</v>
          </cell>
          <cell r="D364" t="str">
            <v>M</v>
          </cell>
          <cell r="E364" t="str">
            <v>Ord Life</v>
          </cell>
          <cell r="F364">
            <v>152</v>
          </cell>
          <cell r="G364">
            <v>879107</v>
          </cell>
          <cell r="H364">
            <v>848084</v>
          </cell>
          <cell r="I364">
            <v>805239</v>
          </cell>
          <cell r="J364">
            <v>762363</v>
          </cell>
          <cell r="K364">
            <v>711983</v>
          </cell>
          <cell r="L364">
            <v>5.4127221344519263E-2</v>
          </cell>
          <cell r="M364">
            <v>853585</v>
          </cell>
          <cell r="N364">
            <v>824008</v>
          </cell>
          <cell r="O364">
            <v>782006</v>
          </cell>
          <cell r="P364">
            <v>740034</v>
          </cell>
          <cell r="Q364">
            <v>689893</v>
          </cell>
          <cell r="R364">
            <v>5.4669189734998645E-2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 t="str">
            <v>N/A</v>
          </cell>
          <cell r="Y364">
            <v>58455</v>
          </cell>
          <cell r="Z364">
            <v>55755</v>
          </cell>
          <cell r="AA364">
            <v>52097</v>
          </cell>
          <cell r="AB364">
            <v>50469</v>
          </cell>
          <cell r="AC364">
            <v>46831</v>
          </cell>
          <cell r="AD364">
            <v>5.6992871379774282E-2</v>
          </cell>
          <cell r="AE364">
            <v>12868</v>
          </cell>
          <cell r="AF364">
            <v>11955</v>
          </cell>
          <cell r="AG364">
            <v>11543</v>
          </cell>
          <cell r="AH364">
            <v>11592</v>
          </cell>
          <cell r="AI364">
            <v>10596</v>
          </cell>
          <cell r="AJ364">
            <v>4.9765451289037622E-2</v>
          </cell>
          <cell r="AK364">
            <v>5411</v>
          </cell>
          <cell r="AL364">
            <v>7246</v>
          </cell>
          <cell r="AM364">
            <v>4197</v>
          </cell>
          <cell r="AN364">
            <v>4583</v>
          </cell>
          <cell r="AO364">
            <v>4092</v>
          </cell>
          <cell r="AP364">
            <v>7.23473360113564E-2</v>
          </cell>
          <cell r="AQ364">
            <v>77957</v>
          </cell>
          <cell r="AR364">
            <v>73984</v>
          </cell>
          <cell r="AS364">
            <v>62756</v>
          </cell>
          <cell r="AT364">
            <v>56277</v>
          </cell>
          <cell r="AU364">
            <v>54141</v>
          </cell>
          <cell r="AV364">
            <v>9.5423897646543299E-2</v>
          </cell>
          <cell r="AW364">
            <v>48810</v>
          </cell>
          <cell r="AX364">
            <v>54070</v>
          </cell>
          <cell r="AY364">
            <v>50791</v>
          </cell>
          <cell r="AZ364">
            <v>54087</v>
          </cell>
          <cell r="BA364">
            <v>50927</v>
          </cell>
          <cell r="BB364">
            <v>-1.0558371140779387E-2</v>
          </cell>
          <cell r="BC364">
            <v>197</v>
          </cell>
          <cell r="BD364">
            <v>96850</v>
          </cell>
          <cell r="BE364">
            <v>102409</v>
          </cell>
          <cell r="BF364">
            <v>98147</v>
          </cell>
          <cell r="BG364">
            <v>99595</v>
          </cell>
          <cell r="BH364">
            <v>92844</v>
          </cell>
          <cell r="BI364">
            <v>1.0616641938610488E-2</v>
          </cell>
          <cell r="BJ364">
            <v>107</v>
          </cell>
          <cell r="BK364">
            <v>21205</v>
          </cell>
          <cell r="BL364">
            <v>23273</v>
          </cell>
          <cell r="BM364">
            <v>19986</v>
          </cell>
          <cell r="BN364">
            <v>17425</v>
          </cell>
          <cell r="BO364">
            <v>19161</v>
          </cell>
          <cell r="BP364">
            <v>2.5663797109664592E-2</v>
          </cell>
          <cell r="BQ364">
            <v>7437</v>
          </cell>
          <cell r="BR364">
            <v>8904</v>
          </cell>
          <cell r="BS364">
            <v>7170</v>
          </cell>
          <cell r="BT364">
            <v>7071</v>
          </cell>
          <cell r="BU364">
            <v>8257</v>
          </cell>
          <cell r="BV364">
            <v>13768</v>
          </cell>
          <cell r="BW364">
            <v>14369</v>
          </cell>
          <cell r="BX364">
            <v>12816</v>
          </cell>
          <cell r="BY364">
            <v>10354</v>
          </cell>
          <cell r="BZ364">
            <v>10904</v>
          </cell>
        </row>
        <row r="365">
          <cell r="B365">
            <v>6617</v>
          </cell>
          <cell r="C365" t="str">
            <v>The Lafayette Life Ins Co</v>
          </cell>
          <cell r="D365" t="str">
            <v>M</v>
          </cell>
          <cell r="E365" t="str">
            <v>Ord Life</v>
          </cell>
          <cell r="F365">
            <v>154</v>
          </cell>
          <cell r="G365">
            <v>864152</v>
          </cell>
          <cell r="H365">
            <v>797915</v>
          </cell>
          <cell r="I365">
            <v>755983</v>
          </cell>
          <cell r="J365">
            <v>717721</v>
          </cell>
          <cell r="K365">
            <v>655966</v>
          </cell>
          <cell r="L365">
            <v>7.133970948246468E-2</v>
          </cell>
          <cell r="M365">
            <v>831227</v>
          </cell>
          <cell r="N365">
            <v>766500</v>
          </cell>
          <cell r="O365">
            <v>724218</v>
          </cell>
          <cell r="P365">
            <v>690436</v>
          </cell>
          <cell r="Q365">
            <v>632703</v>
          </cell>
          <cell r="R365">
            <v>7.060665079675113E-2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 t="str">
            <v>N/A</v>
          </cell>
          <cell r="Y365">
            <v>60658</v>
          </cell>
          <cell r="Z365">
            <v>57932</v>
          </cell>
          <cell r="AA365">
            <v>55218</v>
          </cell>
          <cell r="AB365">
            <v>52910</v>
          </cell>
          <cell r="AC365">
            <v>48626</v>
          </cell>
          <cell r="AD365">
            <v>5.6829397117772316E-2</v>
          </cell>
          <cell r="AE365">
            <v>25608</v>
          </cell>
          <cell r="AF365">
            <v>22182</v>
          </cell>
          <cell r="AG365">
            <v>20502</v>
          </cell>
          <cell r="AH365">
            <v>19864</v>
          </cell>
          <cell r="AI365">
            <v>17143</v>
          </cell>
          <cell r="AJ365">
            <v>0.10553426837259898</v>
          </cell>
          <cell r="AK365">
            <v>4572</v>
          </cell>
          <cell r="AL365">
            <v>5713</v>
          </cell>
          <cell r="AM365">
            <v>3524</v>
          </cell>
          <cell r="AN365">
            <v>1562</v>
          </cell>
          <cell r="AO365">
            <v>3068</v>
          </cell>
          <cell r="AP365">
            <v>0.1048739052991359</v>
          </cell>
          <cell r="AQ365">
            <v>63110</v>
          </cell>
          <cell r="AR365">
            <v>59560</v>
          </cell>
          <cell r="AS365">
            <v>54882</v>
          </cell>
          <cell r="AT365">
            <v>52575</v>
          </cell>
          <cell r="AU365">
            <v>51590</v>
          </cell>
          <cell r="AV365">
            <v>5.1678905781973004E-2</v>
          </cell>
          <cell r="AW365">
            <v>66492</v>
          </cell>
          <cell r="AX365">
            <v>60950</v>
          </cell>
          <cell r="AY365">
            <v>52814</v>
          </cell>
          <cell r="AZ365">
            <v>59473</v>
          </cell>
          <cell r="BA365">
            <v>43885</v>
          </cell>
          <cell r="BB365">
            <v>0.10946427746744881</v>
          </cell>
          <cell r="BC365">
            <v>159</v>
          </cell>
          <cell r="BD365">
            <v>158805</v>
          </cell>
          <cell r="BE365">
            <v>144353</v>
          </cell>
          <cell r="BF365">
            <v>129883</v>
          </cell>
          <cell r="BG365">
            <v>131002</v>
          </cell>
          <cell r="BH365">
            <v>109607</v>
          </cell>
          <cell r="BI365">
            <v>9.7125906679651583E-2</v>
          </cell>
          <cell r="BJ365">
            <v>97</v>
          </cell>
          <cell r="BK365">
            <v>25142</v>
          </cell>
          <cell r="BL365">
            <v>24233</v>
          </cell>
          <cell r="BM365">
            <v>23911</v>
          </cell>
          <cell r="BN365">
            <v>28135</v>
          </cell>
          <cell r="BO365">
            <v>21920</v>
          </cell>
          <cell r="BP365">
            <v>3.4879581015107221E-2</v>
          </cell>
          <cell r="BQ365">
            <v>10754</v>
          </cell>
          <cell r="BR365">
            <v>9595</v>
          </cell>
          <cell r="BS365">
            <v>10595</v>
          </cell>
          <cell r="BT365">
            <v>12529</v>
          </cell>
          <cell r="BU365">
            <v>9445</v>
          </cell>
          <cell r="BV365">
            <v>14388</v>
          </cell>
          <cell r="BW365">
            <v>14638</v>
          </cell>
          <cell r="BX365">
            <v>13316</v>
          </cell>
          <cell r="BY365">
            <v>15606</v>
          </cell>
          <cell r="BZ365">
            <v>12475</v>
          </cell>
        </row>
        <row r="366">
          <cell r="B366">
            <v>70219</v>
          </cell>
          <cell r="C366" t="str">
            <v>American Bankers Insurance</v>
          </cell>
          <cell r="D366" t="str">
            <v>S</v>
          </cell>
          <cell r="E366" t="str">
            <v>Multi-Line</v>
          </cell>
          <cell r="F366">
            <v>144</v>
          </cell>
          <cell r="G366">
            <v>1116450</v>
          </cell>
          <cell r="H366">
            <v>1081558</v>
          </cell>
          <cell r="I366">
            <v>991171</v>
          </cell>
          <cell r="J366">
            <v>865742</v>
          </cell>
          <cell r="K366">
            <v>738517</v>
          </cell>
          <cell r="L366">
            <v>0.10884207097619118</v>
          </cell>
          <cell r="M366">
            <v>1024959</v>
          </cell>
          <cell r="N366">
            <v>988733</v>
          </cell>
          <cell r="O366">
            <v>907701</v>
          </cell>
          <cell r="P366">
            <v>791472</v>
          </cell>
          <cell r="Q366">
            <v>677023</v>
          </cell>
          <cell r="R366">
            <v>0.10924062685426666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 t="str">
            <v>N/A</v>
          </cell>
          <cell r="Y366">
            <v>64974</v>
          </cell>
          <cell r="Z366">
            <v>58678</v>
          </cell>
          <cell r="AA366">
            <v>53866</v>
          </cell>
          <cell r="AB366">
            <v>43474</v>
          </cell>
          <cell r="AC366">
            <v>40772</v>
          </cell>
          <cell r="AD366">
            <v>0.12355515621448934</v>
          </cell>
          <cell r="AE366">
            <v>94853</v>
          </cell>
          <cell r="AF366">
            <v>76764</v>
          </cell>
          <cell r="AG366">
            <v>79435</v>
          </cell>
          <cell r="AH366">
            <v>76869</v>
          </cell>
          <cell r="AI366">
            <v>70420</v>
          </cell>
          <cell r="AJ366">
            <v>7.7305216129448656E-2</v>
          </cell>
          <cell r="AK366">
            <v>29991</v>
          </cell>
          <cell r="AL366">
            <v>40161</v>
          </cell>
          <cell r="AM366">
            <v>52739</v>
          </cell>
          <cell r="AN366">
            <v>20770</v>
          </cell>
          <cell r="AO366">
            <v>14224</v>
          </cell>
          <cell r="AP366">
            <v>0.20501457760915465</v>
          </cell>
          <cell r="AQ366">
            <v>293379</v>
          </cell>
          <cell r="AR366">
            <v>264431</v>
          </cell>
          <cell r="AS366">
            <v>243300</v>
          </cell>
          <cell r="AT366">
            <v>161511</v>
          </cell>
          <cell r="AU366">
            <v>159206</v>
          </cell>
          <cell r="AV366">
            <v>0.16511125678099489</v>
          </cell>
          <cell r="AW366">
            <v>775242</v>
          </cell>
          <cell r="AX366">
            <v>719000</v>
          </cell>
          <cell r="AY366">
            <v>635961</v>
          </cell>
          <cell r="AZ366">
            <v>586040</v>
          </cell>
          <cell r="BA366">
            <v>433749</v>
          </cell>
          <cell r="BB366">
            <v>0.15624455798185974</v>
          </cell>
          <cell r="BC366">
            <v>113</v>
          </cell>
          <cell r="BD366">
            <v>451224</v>
          </cell>
          <cell r="BE366">
            <v>471925</v>
          </cell>
          <cell r="BF366">
            <v>357316</v>
          </cell>
          <cell r="BG366">
            <v>426057</v>
          </cell>
          <cell r="BH366">
            <v>349657</v>
          </cell>
          <cell r="BI366">
            <v>6.5828897631496644E-2</v>
          </cell>
          <cell r="BJ366">
            <v>96</v>
          </cell>
          <cell r="BK366">
            <v>25444</v>
          </cell>
          <cell r="BL366">
            <v>28526</v>
          </cell>
          <cell r="BM366">
            <v>21956</v>
          </cell>
          <cell r="BN366">
            <v>17217</v>
          </cell>
          <cell r="BO366">
            <v>18131</v>
          </cell>
          <cell r="BP366">
            <v>8.8405949935828523E-2</v>
          </cell>
          <cell r="BQ366">
            <v>21183</v>
          </cell>
          <cell r="BR366">
            <v>22973</v>
          </cell>
          <cell r="BS366">
            <v>15934</v>
          </cell>
          <cell r="BT366">
            <v>11510</v>
          </cell>
          <cell r="BU366">
            <v>11997</v>
          </cell>
          <cell r="BV366">
            <v>4261</v>
          </cell>
          <cell r="BW366">
            <v>5553</v>
          </cell>
          <cell r="BX366">
            <v>6022</v>
          </cell>
          <cell r="BY366">
            <v>5707</v>
          </cell>
          <cell r="BZ366">
            <v>6134</v>
          </cell>
        </row>
        <row r="367">
          <cell r="B367">
            <v>68602</v>
          </cell>
          <cell r="C367" t="str">
            <v>OakRe Life Insurance Co</v>
          </cell>
          <cell r="D367" t="str">
            <v>S</v>
          </cell>
          <cell r="E367" t="str">
            <v>Indiv Ann</v>
          </cell>
          <cell r="F367">
            <v>155</v>
          </cell>
          <cell r="G367">
            <v>857071</v>
          </cell>
          <cell r="H367">
            <v>1550052</v>
          </cell>
          <cell r="I367">
            <v>2102979</v>
          </cell>
          <cell r="J367">
            <v>2658534</v>
          </cell>
          <cell r="K367">
            <v>1365</v>
          </cell>
          <cell r="L367">
            <v>4.0057716835893</v>
          </cell>
          <cell r="M367">
            <v>847164</v>
          </cell>
          <cell r="N367">
            <v>1532890</v>
          </cell>
          <cell r="O367">
            <v>2065226</v>
          </cell>
          <cell r="P367">
            <v>2605116</v>
          </cell>
          <cell r="Q367">
            <v>1365</v>
          </cell>
          <cell r="R367">
            <v>3.9912429551655544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 t="str">
            <v>N/A</v>
          </cell>
          <cell r="Y367">
            <v>77327</v>
          </cell>
          <cell r="Z367">
            <v>121410</v>
          </cell>
          <cell r="AA367">
            <v>145543</v>
          </cell>
          <cell r="AB367">
            <v>111428</v>
          </cell>
          <cell r="AC367">
            <v>0</v>
          </cell>
          <cell r="AD367" t="str">
            <v>N/A</v>
          </cell>
          <cell r="AE367">
            <v>1408</v>
          </cell>
          <cell r="AF367">
            <v>1933</v>
          </cell>
          <cell r="AG367">
            <v>2651</v>
          </cell>
          <cell r="AH367">
            <v>4557</v>
          </cell>
          <cell r="AI367">
            <v>7</v>
          </cell>
          <cell r="AJ367">
            <v>2.7659639093924802</v>
          </cell>
          <cell r="AK367">
            <v>5528</v>
          </cell>
          <cell r="AL367">
            <v>-4841</v>
          </cell>
          <cell r="AM367">
            <v>-10582</v>
          </cell>
          <cell r="AN367">
            <v>-13987</v>
          </cell>
          <cell r="AO367">
            <v>-11</v>
          </cell>
          <cell r="AP367" t="str">
            <v>N/A</v>
          </cell>
          <cell r="AQ367">
            <v>66986</v>
          </cell>
          <cell r="AR367">
            <v>57974</v>
          </cell>
          <cell r="AS367">
            <v>65424</v>
          </cell>
          <cell r="AT367">
            <v>82779</v>
          </cell>
          <cell r="AU367">
            <v>1234</v>
          </cell>
          <cell r="AV367">
            <v>1.7143585913961499</v>
          </cell>
          <cell r="AW367">
            <v>0</v>
          </cell>
          <cell r="AX367">
            <v>0</v>
          </cell>
          <cell r="AY367">
            <v>0</v>
          </cell>
          <cell r="AZ367">
            <v>10</v>
          </cell>
          <cell r="BA367">
            <v>115</v>
          </cell>
          <cell r="BB367">
            <v>-0.999</v>
          </cell>
          <cell r="BC367">
            <v>586</v>
          </cell>
          <cell r="BD367">
            <v>-729381</v>
          </cell>
          <cell r="BE367">
            <v>-594011</v>
          </cell>
          <cell r="BF367">
            <v>-604997</v>
          </cell>
          <cell r="BG367">
            <v>2482464</v>
          </cell>
          <cell r="BH367">
            <v>115</v>
          </cell>
          <cell r="BI367" t="str">
            <v>N/A</v>
          </cell>
          <cell r="BJ367">
            <v>415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 t="str">
            <v>N/A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</row>
        <row r="368">
          <cell r="B368">
            <v>7276</v>
          </cell>
          <cell r="C368" t="str">
            <v>Erie Family Life Ins Co</v>
          </cell>
          <cell r="D368" t="str">
            <v>S</v>
          </cell>
          <cell r="E368" t="str">
            <v>Multi-Line</v>
          </cell>
          <cell r="F368">
            <v>156</v>
          </cell>
          <cell r="G368">
            <v>812540</v>
          </cell>
          <cell r="H368">
            <v>736469</v>
          </cell>
          <cell r="I368">
            <v>672833</v>
          </cell>
          <cell r="J368">
            <v>598761</v>
          </cell>
          <cell r="K368">
            <v>497687</v>
          </cell>
          <cell r="L368">
            <v>0.13037387925539859</v>
          </cell>
          <cell r="M368">
            <v>789164</v>
          </cell>
          <cell r="N368">
            <v>715316</v>
          </cell>
          <cell r="O368">
            <v>653564</v>
          </cell>
          <cell r="P368">
            <v>581464</v>
          </cell>
          <cell r="Q368">
            <v>480929</v>
          </cell>
          <cell r="R368">
            <v>0.13180491324686178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 t="str">
            <v>N/A</v>
          </cell>
          <cell r="Y368">
            <v>52413</v>
          </cell>
          <cell r="Z368">
            <v>49945</v>
          </cell>
          <cell r="AA368">
            <v>45949</v>
          </cell>
          <cell r="AB368">
            <v>40922</v>
          </cell>
          <cell r="AC368">
            <v>35579</v>
          </cell>
          <cell r="AD368">
            <v>0.10169485246737237</v>
          </cell>
          <cell r="AE368">
            <v>14335</v>
          </cell>
          <cell r="AF368">
            <v>11196</v>
          </cell>
          <cell r="AG368">
            <v>9591</v>
          </cell>
          <cell r="AH368">
            <v>9251</v>
          </cell>
          <cell r="AI368">
            <v>8208</v>
          </cell>
          <cell r="AJ368">
            <v>0.14958235026237093</v>
          </cell>
          <cell r="AK368">
            <v>13180</v>
          </cell>
          <cell r="AL368">
            <v>11153</v>
          </cell>
          <cell r="AM368">
            <v>10516</v>
          </cell>
          <cell r="AN368">
            <v>8422</v>
          </cell>
          <cell r="AO368">
            <v>8679</v>
          </cell>
          <cell r="AP368">
            <v>0.11009828184027914</v>
          </cell>
          <cell r="AQ368">
            <v>85907</v>
          </cell>
          <cell r="AR368">
            <v>79651</v>
          </cell>
          <cell r="AS368">
            <v>73411</v>
          </cell>
          <cell r="AT368">
            <v>66736</v>
          </cell>
          <cell r="AU368">
            <v>46696</v>
          </cell>
          <cell r="AV368">
            <v>0.16462797583017741</v>
          </cell>
          <cell r="AW368">
            <v>56505</v>
          </cell>
          <cell r="AX368">
            <v>57808</v>
          </cell>
          <cell r="AY368">
            <v>57406</v>
          </cell>
          <cell r="AZ368">
            <v>63940</v>
          </cell>
          <cell r="BA368">
            <v>59957</v>
          </cell>
          <cell r="BB368">
            <v>-1.4715283411721789E-2</v>
          </cell>
          <cell r="BC368">
            <v>189</v>
          </cell>
          <cell r="BD368">
            <v>106298</v>
          </cell>
          <cell r="BE368">
            <v>104539</v>
          </cell>
          <cell r="BF368">
            <v>99357</v>
          </cell>
          <cell r="BG368">
            <v>102919</v>
          </cell>
          <cell r="BH368">
            <v>94784</v>
          </cell>
          <cell r="BI368">
            <v>2.9076155105763106E-2</v>
          </cell>
          <cell r="BJ368">
            <v>140</v>
          </cell>
          <cell r="BK368">
            <v>9244</v>
          </cell>
          <cell r="BL368">
            <v>9845</v>
          </cell>
          <cell r="BM368">
            <v>9245</v>
          </cell>
          <cell r="BN368">
            <v>8264</v>
          </cell>
          <cell r="BO368">
            <v>8066</v>
          </cell>
          <cell r="BP368">
            <v>3.4666599762408074E-2</v>
          </cell>
          <cell r="BQ368">
            <v>9244</v>
          </cell>
          <cell r="BR368">
            <v>9845</v>
          </cell>
          <cell r="BS368">
            <v>9245</v>
          </cell>
          <cell r="BT368">
            <v>8264</v>
          </cell>
          <cell r="BU368">
            <v>8066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</row>
        <row r="369">
          <cell r="B369">
            <v>70358</v>
          </cell>
          <cell r="C369" t="str">
            <v>National Guardian Group</v>
          </cell>
          <cell r="D369" t="str">
            <v>M</v>
          </cell>
          <cell r="E369" t="str">
            <v>Multi-Line</v>
          </cell>
          <cell r="F369">
            <v>157</v>
          </cell>
          <cell r="G369">
            <v>806817</v>
          </cell>
          <cell r="H369">
            <v>779474</v>
          </cell>
          <cell r="I369">
            <v>759125</v>
          </cell>
          <cell r="J369">
            <v>727488</v>
          </cell>
          <cell r="K369">
            <v>696587</v>
          </cell>
          <cell r="L369">
            <v>3.740877886086813E-2</v>
          </cell>
          <cell r="M369">
            <v>784398</v>
          </cell>
          <cell r="N369">
            <v>760427</v>
          </cell>
          <cell r="O369">
            <v>740446</v>
          </cell>
          <cell r="P369">
            <v>709587</v>
          </cell>
          <cell r="Q369">
            <v>679236</v>
          </cell>
          <cell r="R369">
            <v>3.6642346073252896E-2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 t="str">
            <v>N/A</v>
          </cell>
          <cell r="Y369">
            <v>52390</v>
          </cell>
          <cell r="Z369">
            <v>52790</v>
          </cell>
          <cell r="AA369">
            <v>52467</v>
          </cell>
          <cell r="AB369">
            <v>51933</v>
          </cell>
          <cell r="AC369">
            <v>49988</v>
          </cell>
          <cell r="AD369">
            <v>1.1802293068664229E-2</v>
          </cell>
          <cell r="AE369">
            <v>16415</v>
          </cell>
          <cell r="AF369">
            <v>14570</v>
          </cell>
          <cell r="AG369">
            <v>14504</v>
          </cell>
          <cell r="AH369">
            <v>14319</v>
          </cell>
          <cell r="AI369">
            <v>14387</v>
          </cell>
          <cell r="AJ369">
            <v>3.3517086309438802E-2</v>
          </cell>
          <cell r="AK369">
            <v>207</v>
          </cell>
          <cell r="AL369">
            <v>4934</v>
          </cell>
          <cell r="AM369">
            <v>4283</v>
          </cell>
          <cell r="AN369">
            <v>5374</v>
          </cell>
          <cell r="AO369">
            <v>4973</v>
          </cell>
          <cell r="AP369">
            <v>-0.54831260453104724</v>
          </cell>
          <cell r="AQ369">
            <v>94505</v>
          </cell>
          <cell r="AR369">
            <v>91516</v>
          </cell>
          <cell r="AS369">
            <v>80071</v>
          </cell>
          <cell r="AT369">
            <v>68539</v>
          </cell>
          <cell r="AU369">
            <v>65636</v>
          </cell>
          <cell r="AV369">
            <v>9.5413704572164817E-2</v>
          </cell>
          <cell r="AW369">
            <v>44773</v>
          </cell>
          <cell r="AX369">
            <v>41506</v>
          </cell>
          <cell r="AY369">
            <v>44585</v>
          </cell>
          <cell r="AZ369">
            <v>40384</v>
          </cell>
          <cell r="BA369">
            <v>40176</v>
          </cell>
          <cell r="BB369">
            <v>2.7453970879886512E-2</v>
          </cell>
          <cell r="BC369">
            <v>218</v>
          </cell>
          <cell r="BD369">
            <v>72404</v>
          </cell>
          <cell r="BE369">
            <v>67243</v>
          </cell>
          <cell r="BF369">
            <v>71431</v>
          </cell>
          <cell r="BG369">
            <v>63987</v>
          </cell>
          <cell r="BH369">
            <v>68547</v>
          </cell>
          <cell r="BI369">
            <v>1.3779551070825976E-2</v>
          </cell>
          <cell r="BJ369">
            <v>122</v>
          </cell>
          <cell r="BK369">
            <v>12820</v>
          </cell>
          <cell r="BL369">
            <v>10177</v>
          </cell>
          <cell r="BM369">
            <v>5781</v>
          </cell>
          <cell r="BN369">
            <v>3373</v>
          </cell>
          <cell r="BO369">
            <v>3917</v>
          </cell>
          <cell r="BP369">
            <v>0.34503508632723628</v>
          </cell>
          <cell r="BQ369">
            <v>3935</v>
          </cell>
          <cell r="BR369">
            <v>4340</v>
          </cell>
          <cell r="BS369">
            <v>4998</v>
          </cell>
          <cell r="BT369">
            <v>3190</v>
          </cell>
          <cell r="BU369">
            <v>3772</v>
          </cell>
          <cell r="BV369">
            <v>8885</v>
          </cell>
          <cell r="BW369">
            <v>5837</v>
          </cell>
          <cell r="BX369">
            <v>783</v>
          </cell>
          <cell r="BY369">
            <v>183</v>
          </cell>
          <cell r="BZ369">
            <v>145</v>
          </cell>
        </row>
        <row r="370">
          <cell r="B370">
            <v>6140</v>
          </cell>
          <cell r="C370" t="str">
            <v>Auto-Owners Life Ins Co</v>
          </cell>
          <cell r="D370" t="str">
            <v>S</v>
          </cell>
          <cell r="E370" t="str">
            <v>Multi-Line</v>
          </cell>
          <cell r="F370">
            <v>158</v>
          </cell>
          <cell r="G370">
            <v>791758</v>
          </cell>
          <cell r="H370">
            <v>695342</v>
          </cell>
          <cell r="I370">
            <v>633012</v>
          </cell>
          <cell r="J370">
            <v>585129</v>
          </cell>
          <cell r="K370">
            <v>529515</v>
          </cell>
          <cell r="L370">
            <v>0.10580499729520362</v>
          </cell>
          <cell r="M370">
            <v>771051</v>
          </cell>
          <cell r="N370">
            <v>676928</v>
          </cell>
          <cell r="O370">
            <v>617011</v>
          </cell>
          <cell r="P370">
            <v>570547</v>
          </cell>
          <cell r="Q370">
            <v>516483</v>
          </cell>
          <cell r="R370">
            <v>0.10536769609458292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 t="str">
            <v>N/A</v>
          </cell>
          <cell r="Y370">
            <v>51057</v>
          </cell>
          <cell r="Z370">
            <v>46238</v>
          </cell>
          <cell r="AA370">
            <v>42755</v>
          </cell>
          <cell r="AB370">
            <v>40311</v>
          </cell>
          <cell r="AC370">
            <v>37461</v>
          </cell>
          <cell r="AD370">
            <v>8.0485595955998551E-2</v>
          </cell>
          <cell r="AE370">
            <v>10403</v>
          </cell>
          <cell r="AF370">
            <v>8472</v>
          </cell>
          <cell r="AG370">
            <v>7823</v>
          </cell>
          <cell r="AH370">
            <v>7497</v>
          </cell>
          <cell r="AI370">
            <v>7303</v>
          </cell>
          <cell r="AJ370">
            <v>9.2482086287900944E-2</v>
          </cell>
          <cell r="AK370">
            <v>11046</v>
          </cell>
          <cell r="AL370">
            <v>7857</v>
          </cell>
          <cell r="AM370">
            <v>5739</v>
          </cell>
          <cell r="AN370">
            <v>4394</v>
          </cell>
          <cell r="AO370">
            <v>4945</v>
          </cell>
          <cell r="AP370">
            <v>0.22253045191806275</v>
          </cell>
          <cell r="AQ370">
            <v>111439</v>
          </cell>
          <cell r="AR370">
            <v>85344</v>
          </cell>
          <cell r="AS370">
            <v>71161</v>
          </cell>
          <cell r="AT370">
            <v>63897</v>
          </cell>
          <cell r="AU370">
            <v>57133</v>
          </cell>
          <cell r="AV370">
            <v>0.18178247199799685</v>
          </cell>
          <cell r="AW370">
            <v>22703</v>
          </cell>
          <cell r="AX370">
            <v>29611</v>
          </cell>
          <cell r="AY370">
            <v>23946</v>
          </cell>
          <cell r="AZ370">
            <v>25612</v>
          </cell>
          <cell r="BA370">
            <v>26500</v>
          </cell>
          <cell r="BB370">
            <v>-3.7924082068681024E-2</v>
          </cell>
          <cell r="BC370">
            <v>196</v>
          </cell>
          <cell r="BD370">
            <v>99147</v>
          </cell>
          <cell r="BE370">
            <v>72648</v>
          </cell>
          <cell r="BF370">
            <v>63591</v>
          </cell>
          <cell r="BG370">
            <v>64122</v>
          </cell>
          <cell r="BH370">
            <v>61174</v>
          </cell>
          <cell r="BI370">
            <v>0.12830931811095875</v>
          </cell>
          <cell r="BJ370">
            <v>156</v>
          </cell>
          <cell r="BK370">
            <v>6251</v>
          </cell>
          <cell r="BL370">
            <v>5747</v>
          </cell>
          <cell r="BM370">
            <v>4792</v>
          </cell>
          <cell r="BN370">
            <v>4540</v>
          </cell>
          <cell r="BO370">
            <v>4059</v>
          </cell>
          <cell r="BP370">
            <v>0.11399338482934515</v>
          </cell>
          <cell r="BQ370">
            <v>6251</v>
          </cell>
          <cell r="BR370">
            <v>5747</v>
          </cell>
          <cell r="BS370">
            <v>4792</v>
          </cell>
          <cell r="BT370">
            <v>4540</v>
          </cell>
          <cell r="BU370">
            <v>4059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</row>
        <row r="371">
          <cell r="B371">
            <v>6365</v>
          </cell>
          <cell r="C371" t="str">
            <v>Farm Family Life Ins Co</v>
          </cell>
          <cell r="D371" t="str">
            <v>S</v>
          </cell>
          <cell r="E371" t="str">
            <v>Ord Life</v>
          </cell>
          <cell r="F371">
            <v>159</v>
          </cell>
          <cell r="G371">
            <v>774173</v>
          </cell>
          <cell r="H371">
            <v>750428</v>
          </cell>
          <cell r="I371">
            <v>721129</v>
          </cell>
          <cell r="J371">
            <v>687721</v>
          </cell>
          <cell r="K371">
            <v>635723</v>
          </cell>
          <cell r="L371">
            <v>5.0491455198989468E-2</v>
          </cell>
          <cell r="M371">
            <v>751933</v>
          </cell>
          <cell r="N371">
            <v>728176</v>
          </cell>
          <cell r="O371">
            <v>698698</v>
          </cell>
          <cell r="P371">
            <v>667061</v>
          </cell>
          <cell r="Q371">
            <v>616143</v>
          </cell>
          <cell r="R371">
            <v>5.1052492771975808E-2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 t="str">
            <v>N/A</v>
          </cell>
          <cell r="Y371">
            <v>53765</v>
          </cell>
          <cell r="Z371">
            <v>52943</v>
          </cell>
          <cell r="AA371">
            <v>55416</v>
          </cell>
          <cell r="AB371">
            <v>52534</v>
          </cell>
          <cell r="AC371">
            <v>49966</v>
          </cell>
          <cell r="AD371">
            <v>1.8488821254960118E-2</v>
          </cell>
          <cell r="AE371">
            <v>12163</v>
          </cell>
          <cell r="AF371">
            <v>11410</v>
          </cell>
          <cell r="AG371">
            <v>14587</v>
          </cell>
          <cell r="AH371">
            <v>13282</v>
          </cell>
          <cell r="AI371">
            <v>13016</v>
          </cell>
          <cell r="AJ371">
            <v>-1.6802440879258897E-2</v>
          </cell>
          <cell r="AK371">
            <v>8431</v>
          </cell>
          <cell r="AL371">
            <v>7936</v>
          </cell>
          <cell r="AM371">
            <v>8815</v>
          </cell>
          <cell r="AN371">
            <v>8656</v>
          </cell>
          <cell r="AO371">
            <v>6315</v>
          </cell>
          <cell r="AP371">
            <v>7.4920718131447503E-2</v>
          </cell>
          <cell r="AQ371">
            <v>103828</v>
          </cell>
          <cell r="AR371">
            <v>92237</v>
          </cell>
          <cell r="AS371">
            <v>74081</v>
          </cell>
          <cell r="AT371">
            <v>61801</v>
          </cell>
          <cell r="AU371">
            <v>48106</v>
          </cell>
          <cell r="AV371">
            <v>0.21207309302404295</v>
          </cell>
          <cell r="AW371">
            <v>20553</v>
          </cell>
          <cell r="AX371">
            <v>20881</v>
          </cell>
          <cell r="AY371">
            <v>22477</v>
          </cell>
          <cell r="AZ371">
            <v>33151</v>
          </cell>
          <cell r="BA371">
            <v>27946</v>
          </cell>
          <cell r="BB371">
            <v>-7.3940498797738258E-2</v>
          </cell>
          <cell r="BC371">
            <v>240</v>
          </cell>
          <cell r="BD371">
            <v>57435</v>
          </cell>
          <cell r="BE371">
            <v>56034</v>
          </cell>
          <cell r="BF371">
            <v>58724</v>
          </cell>
          <cell r="BG371">
            <v>79693</v>
          </cell>
          <cell r="BH371">
            <v>77059</v>
          </cell>
          <cell r="BI371">
            <v>-7.0844687933317205E-2</v>
          </cell>
          <cell r="BJ371">
            <v>124</v>
          </cell>
          <cell r="BK371">
            <v>12481</v>
          </cell>
          <cell r="BL371">
            <v>10437</v>
          </cell>
          <cell r="BM371">
            <v>10804</v>
          </cell>
          <cell r="BN371">
            <v>9245</v>
          </cell>
          <cell r="BO371">
            <v>8898</v>
          </cell>
          <cell r="BP371">
            <v>8.8276485539030544E-2</v>
          </cell>
          <cell r="BQ371">
            <v>3042</v>
          </cell>
          <cell r="BR371">
            <v>3217</v>
          </cell>
          <cell r="BS371">
            <v>3394</v>
          </cell>
          <cell r="BT371">
            <v>3510</v>
          </cell>
          <cell r="BU371">
            <v>4218</v>
          </cell>
          <cell r="BV371">
            <v>9439</v>
          </cell>
          <cell r="BW371">
            <v>7220</v>
          </cell>
          <cell r="BX371">
            <v>7410</v>
          </cell>
          <cell r="BY371">
            <v>5735</v>
          </cell>
          <cell r="BZ371">
            <v>4680</v>
          </cell>
        </row>
        <row r="372">
          <cell r="B372">
            <v>70066</v>
          </cell>
          <cell r="C372" t="str">
            <v>Woodmen Accident Group</v>
          </cell>
          <cell r="D372" t="str">
            <v>M</v>
          </cell>
          <cell r="E372" t="str">
            <v>Multi-Line</v>
          </cell>
          <cell r="F372">
            <v>160</v>
          </cell>
          <cell r="G372">
            <v>774065</v>
          </cell>
          <cell r="H372">
            <v>747293</v>
          </cell>
          <cell r="I372">
            <v>781767</v>
          </cell>
          <cell r="J372">
            <v>750044</v>
          </cell>
          <cell r="K372">
            <v>712853</v>
          </cell>
          <cell r="L372">
            <v>2.0808699016026572E-2</v>
          </cell>
          <cell r="M372">
            <v>739974</v>
          </cell>
          <cell r="N372">
            <v>721726</v>
          </cell>
          <cell r="O372">
            <v>750432</v>
          </cell>
          <cell r="P372">
            <v>719715</v>
          </cell>
          <cell r="Q372">
            <v>689118</v>
          </cell>
          <cell r="R372">
            <v>1.7960008371285509E-2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 t="str">
            <v>N/A</v>
          </cell>
          <cell r="Y372">
            <v>56633</v>
          </cell>
          <cell r="Z372">
            <v>61145</v>
          </cell>
          <cell r="AA372">
            <v>60097</v>
          </cell>
          <cell r="AB372">
            <v>60826</v>
          </cell>
          <cell r="AC372">
            <v>56315</v>
          </cell>
          <cell r="AD372">
            <v>1.4087224880406102E-3</v>
          </cell>
          <cell r="AE372">
            <v>18965</v>
          </cell>
          <cell r="AF372">
            <v>27773</v>
          </cell>
          <cell r="AG372">
            <v>26492</v>
          </cell>
          <cell r="AH372">
            <v>22636</v>
          </cell>
          <cell r="AI372">
            <v>20933</v>
          </cell>
          <cell r="AJ372">
            <v>-2.4380789127365701E-2</v>
          </cell>
          <cell r="AK372">
            <v>4294</v>
          </cell>
          <cell r="AL372">
            <v>7491</v>
          </cell>
          <cell r="AM372">
            <v>-10486</v>
          </cell>
          <cell r="AN372">
            <v>5326</v>
          </cell>
          <cell r="AO372">
            <v>7835</v>
          </cell>
          <cell r="AP372">
            <v>-0.13958938474890353</v>
          </cell>
          <cell r="AQ372">
            <v>77056</v>
          </cell>
          <cell r="AR372">
            <v>66193</v>
          </cell>
          <cell r="AS372">
            <v>56944</v>
          </cell>
          <cell r="AT372">
            <v>86208</v>
          </cell>
          <cell r="AU372">
            <v>85284</v>
          </cell>
          <cell r="AV372">
            <v>-2.5044654330666261E-2</v>
          </cell>
          <cell r="AW372">
            <v>19597</v>
          </cell>
          <cell r="AX372">
            <v>29212</v>
          </cell>
          <cell r="AY372">
            <v>32927</v>
          </cell>
          <cell r="AZ372">
            <v>27313</v>
          </cell>
          <cell r="BA372">
            <v>24795</v>
          </cell>
          <cell r="BB372">
            <v>-5.7120116698846604E-2</v>
          </cell>
          <cell r="BC372">
            <v>237</v>
          </cell>
          <cell r="BD372">
            <v>59230</v>
          </cell>
          <cell r="BE372">
            <v>132009</v>
          </cell>
          <cell r="BF372">
            <v>212722</v>
          </cell>
          <cell r="BG372">
            <v>157831</v>
          </cell>
          <cell r="BH372">
            <v>158047</v>
          </cell>
          <cell r="BI372">
            <v>-0.21758193531217998</v>
          </cell>
          <cell r="BJ372">
            <v>118</v>
          </cell>
          <cell r="BK372">
            <v>13697</v>
          </cell>
          <cell r="BL372">
            <v>14070</v>
          </cell>
          <cell r="BM372">
            <v>13868</v>
          </cell>
          <cell r="BN372">
            <v>13714</v>
          </cell>
          <cell r="BO372">
            <v>13738</v>
          </cell>
          <cell r="BP372">
            <v>-7.469421594667998E-4</v>
          </cell>
          <cell r="BQ372">
            <v>1921</v>
          </cell>
          <cell r="BR372">
            <v>2083</v>
          </cell>
          <cell r="BS372">
            <v>2327</v>
          </cell>
          <cell r="BT372">
            <v>3144</v>
          </cell>
          <cell r="BU372">
            <v>3733</v>
          </cell>
          <cell r="BV372">
            <v>11776</v>
          </cell>
          <cell r="BW372">
            <v>11987</v>
          </cell>
          <cell r="BX372">
            <v>11541</v>
          </cell>
          <cell r="BY372">
            <v>10570</v>
          </cell>
          <cell r="BZ372">
            <v>10005</v>
          </cell>
        </row>
        <row r="373">
          <cell r="B373">
            <v>6568</v>
          </cell>
          <cell r="C373" t="str">
            <v>The Cincinnati Life Ins Co</v>
          </cell>
          <cell r="D373" t="str">
            <v>S</v>
          </cell>
          <cell r="E373" t="str">
            <v>Ord Life</v>
          </cell>
          <cell r="F373">
            <v>145</v>
          </cell>
          <cell r="G373">
            <v>1099528</v>
          </cell>
          <cell r="H373">
            <v>984204</v>
          </cell>
          <cell r="I373">
            <v>815784</v>
          </cell>
          <cell r="J373">
            <v>713053</v>
          </cell>
          <cell r="K373">
            <v>659307</v>
          </cell>
          <cell r="L373">
            <v>0.13639588294834354</v>
          </cell>
          <cell r="M373">
            <v>1071490</v>
          </cell>
          <cell r="N373">
            <v>959528</v>
          </cell>
          <cell r="O373">
            <v>792072</v>
          </cell>
          <cell r="P373">
            <v>688977</v>
          </cell>
          <cell r="Q373">
            <v>637895</v>
          </cell>
          <cell r="R373">
            <v>0.13843891060403266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 t="str">
            <v>N/A</v>
          </cell>
          <cell r="Y373">
            <v>65341</v>
          </cell>
          <cell r="Z373">
            <v>60923</v>
          </cell>
          <cell r="AA373">
            <v>54687</v>
          </cell>
          <cell r="AB373">
            <v>52440</v>
          </cell>
          <cell r="AC373">
            <v>48596</v>
          </cell>
          <cell r="AD373">
            <v>7.6827934705454404E-2</v>
          </cell>
          <cell r="AE373">
            <v>16102</v>
          </cell>
          <cell r="AF373">
            <v>13439</v>
          </cell>
          <cell r="AG373">
            <v>12171</v>
          </cell>
          <cell r="AH373">
            <v>10578</v>
          </cell>
          <cell r="AI373">
            <v>10126</v>
          </cell>
          <cell r="AJ373">
            <v>0.12295014308059717</v>
          </cell>
          <cell r="AK373">
            <v>7670</v>
          </cell>
          <cell r="AL373">
            <v>3081</v>
          </cell>
          <cell r="AM373">
            <v>-5009</v>
          </cell>
          <cell r="AN373">
            <v>4864</v>
          </cell>
          <cell r="AO373">
            <v>12492</v>
          </cell>
          <cell r="AP373">
            <v>-0.11480113766288928</v>
          </cell>
          <cell r="AQ373">
            <v>369325</v>
          </cell>
          <cell r="AR373">
            <v>320198</v>
          </cell>
          <cell r="AS373">
            <v>214130</v>
          </cell>
          <cell r="AT373">
            <v>195100</v>
          </cell>
          <cell r="AU373">
            <v>207725</v>
          </cell>
          <cell r="AV373">
            <v>0.15472876559631174</v>
          </cell>
          <cell r="AW373">
            <v>40617</v>
          </cell>
          <cell r="AX373">
            <v>28635</v>
          </cell>
          <cell r="AY373">
            <v>28652</v>
          </cell>
          <cell r="AZ373">
            <v>23635</v>
          </cell>
          <cell r="BA373">
            <v>18902</v>
          </cell>
          <cell r="BB373">
            <v>0.21073757546935792</v>
          </cell>
          <cell r="BC373">
            <v>191</v>
          </cell>
          <cell r="BD373">
            <v>105755</v>
          </cell>
          <cell r="BE373">
            <v>91527</v>
          </cell>
          <cell r="BF373">
            <v>85208</v>
          </cell>
          <cell r="BG373">
            <v>77564</v>
          </cell>
          <cell r="BH373">
            <v>70757</v>
          </cell>
          <cell r="BI373">
            <v>0.10568870873472848</v>
          </cell>
          <cell r="BJ373">
            <v>111</v>
          </cell>
          <cell r="BK373">
            <v>18354</v>
          </cell>
          <cell r="BL373">
            <v>17176</v>
          </cell>
          <cell r="BM373">
            <v>17824</v>
          </cell>
          <cell r="BN373">
            <v>13420</v>
          </cell>
          <cell r="BO373">
            <v>12778</v>
          </cell>
          <cell r="BP373">
            <v>9.4755059239854042E-2</v>
          </cell>
          <cell r="BQ373">
            <v>17590</v>
          </cell>
          <cell r="BR373">
            <v>16487</v>
          </cell>
          <cell r="BS373">
            <v>17198</v>
          </cell>
          <cell r="BT373">
            <v>12755</v>
          </cell>
          <cell r="BU373">
            <v>11997</v>
          </cell>
          <cell r="BV373">
            <v>764</v>
          </cell>
          <cell r="BW373">
            <v>689</v>
          </cell>
          <cell r="BX373">
            <v>626</v>
          </cell>
          <cell r="BY373">
            <v>665</v>
          </cell>
          <cell r="BZ373">
            <v>781</v>
          </cell>
        </row>
        <row r="374">
          <cell r="B374">
            <v>69866</v>
          </cell>
          <cell r="C374" t="str">
            <v>Humana Insurance Group</v>
          </cell>
          <cell r="D374" t="str">
            <v>S</v>
          </cell>
          <cell r="E374" t="str">
            <v>Group A&amp;H</v>
          </cell>
          <cell r="F374">
            <v>142</v>
          </cell>
          <cell r="G374">
            <v>1173372</v>
          </cell>
          <cell r="H374">
            <v>1166445</v>
          </cell>
          <cell r="I374">
            <v>1083510</v>
          </cell>
          <cell r="J374">
            <v>1024703</v>
          </cell>
          <cell r="K374">
            <v>987279</v>
          </cell>
          <cell r="L374">
            <v>4.4116491274773288E-2</v>
          </cell>
          <cell r="M374">
            <v>1063385</v>
          </cell>
          <cell r="N374">
            <v>1024352</v>
          </cell>
          <cell r="O374">
            <v>978744</v>
          </cell>
          <cell r="P374">
            <v>911724</v>
          </cell>
          <cell r="Q374">
            <v>901581</v>
          </cell>
          <cell r="R374">
            <v>4.2128911993699003E-2</v>
          </cell>
          <cell r="S374">
            <v>10438</v>
          </cell>
          <cell r="T374">
            <v>9429</v>
          </cell>
          <cell r="U374">
            <v>11069</v>
          </cell>
          <cell r="V374">
            <v>11556</v>
          </cell>
          <cell r="W374">
            <v>12397</v>
          </cell>
          <cell r="X374">
            <v>-4.2088972654379532E-2</v>
          </cell>
          <cell r="Y374">
            <v>64118</v>
          </cell>
          <cell r="Z374">
            <v>65297</v>
          </cell>
          <cell r="AA374">
            <v>66473</v>
          </cell>
          <cell r="AB374">
            <v>70323</v>
          </cell>
          <cell r="AC374">
            <v>64058</v>
          </cell>
          <cell r="AD374">
            <v>2.3408058656318269E-4</v>
          </cell>
          <cell r="AE374">
            <v>345280</v>
          </cell>
          <cell r="AF374">
            <v>295623</v>
          </cell>
          <cell r="AG374">
            <v>287727</v>
          </cell>
          <cell r="AH374">
            <v>261655</v>
          </cell>
          <cell r="AI374">
            <v>231652</v>
          </cell>
          <cell r="AJ374">
            <v>0.10492765156836367</v>
          </cell>
          <cell r="AK374">
            <v>42238</v>
          </cell>
          <cell r="AL374">
            <v>129376</v>
          </cell>
          <cell r="AM374">
            <v>52662</v>
          </cell>
          <cell r="AN374">
            <v>60983</v>
          </cell>
          <cell r="AO374">
            <v>96474</v>
          </cell>
          <cell r="AP374">
            <v>-0.1865642320150647</v>
          </cell>
          <cell r="AQ374">
            <v>572816</v>
          </cell>
          <cell r="AR374">
            <v>547020</v>
          </cell>
          <cell r="AS374">
            <v>431229</v>
          </cell>
          <cell r="AT374">
            <v>392296</v>
          </cell>
          <cell r="AU374">
            <v>415647</v>
          </cell>
          <cell r="AV374">
            <v>8.348429962992307E-2</v>
          </cell>
          <cell r="AW374">
            <v>125069</v>
          </cell>
          <cell r="AX374">
            <v>148463</v>
          </cell>
          <cell r="AY374">
            <v>141623</v>
          </cell>
          <cell r="AZ374">
            <v>277054</v>
          </cell>
          <cell r="BA374">
            <v>116511</v>
          </cell>
          <cell r="BB374">
            <v>1.7877904163472326E-2</v>
          </cell>
          <cell r="BC374">
            <v>44</v>
          </cell>
          <cell r="BD374">
            <v>2670432</v>
          </cell>
          <cell r="BE374">
            <v>2429180</v>
          </cell>
          <cell r="BF374">
            <v>2365377</v>
          </cell>
          <cell r="BG374">
            <v>2174472</v>
          </cell>
          <cell r="BH374">
            <v>1841842</v>
          </cell>
          <cell r="BI374">
            <v>9.7317455766304503E-2</v>
          </cell>
          <cell r="BJ374">
            <v>415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 t="str">
            <v>N/A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</row>
        <row r="375">
          <cell r="B375">
            <v>69906</v>
          </cell>
          <cell r="C375" t="str">
            <v>Anthem Group</v>
          </cell>
          <cell r="D375" t="str">
            <v>S</v>
          </cell>
          <cell r="E375" t="str">
            <v>Group A&amp;H</v>
          </cell>
          <cell r="F375">
            <v>143</v>
          </cell>
          <cell r="G375">
            <v>1139819</v>
          </cell>
          <cell r="H375">
            <v>1167193</v>
          </cell>
          <cell r="I375">
            <v>1293012</v>
          </cell>
          <cell r="J375">
            <v>1186931</v>
          </cell>
          <cell r="K375">
            <v>1158920</v>
          </cell>
          <cell r="L375">
            <v>-4.1461456764329734E-3</v>
          </cell>
          <cell r="M375">
            <v>909521</v>
          </cell>
          <cell r="N375">
            <v>993130</v>
          </cell>
          <cell r="O375">
            <v>1094725</v>
          </cell>
          <cell r="P375">
            <v>1054000</v>
          </cell>
          <cell r="Q375">
            <v>1036061</v>
          </cell>
          <cell r="R375">
            <v>-3.2041247360859934E-2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 t="str">
            <v>N/A</v>
          </cell>
          <cell r="Y375">
            <v>48004</v>
          </cell>
          <cell r="Z375">
            <v>42531</v>
          </cell>
          <cell r="AA375">
            <v>75093</v>
          </cell>
          <cell r="AB375">
            <v>52134</v>
          </cell>
          <cell r="AC375">
            <v>47192</v>
          </cell>
          <cell r="AD375">
            <v>4.274096524543013E-3</v>
          </cell>
          <cell r="AE375">
            <v>148203</v>
          </cell>
          <cell r="AF375">
            <v>102052</v>
          </cell>
          <cell r="AG375">
            <v>241725</v>
          </cell>
          <cell r="AH375">
            <v>215558</v>
          </cell>
          <cell r="AI375">
            <v>174195</v>
          </cell>
          <cell r="AJ375">
            <v>-3.9592976389905464E-2</v>
          </cell>
          <cell r="AK375">
            <v>21829</v>
          </cell>
          <cell r="AL375">
            <v>20902</v>
          </cell>
          <cell r="AM375">
            <v>55722</v>
          </cell>
          <cell r="AN375">
            <v>-2268</v>
          </cell>
          <cell r="AO375">
            <v>1265</v>
          </cell>
          <cell r="AP375">
            <v>1.0381485244633928</v>
          </cell>
          <cell r="AQ375">
            <v>453284</v>
          </cell>
          <cell r="AR375">
            <v>448035</v>
          </cell>
          <cell r="AS375">
            <v>445926</v>
          </cell>
          <cell r="AT375">
            <v>374556</v>
          </cell>
          <cell r="AU375">
            <v>364910</v>
          </cell>
          <cell r="AV375">
            <v>5.5713696931072296E-2</v>
          </cell>
          <cell r="AW375">
            <v>2377</v>
          </cell>
          <cell r="AX375">
            <v>343</v>
          </cell>
          <cell r="AY375">
            <v>1142</v>
          </cell>
          <cell r="AZ375">
            <v>967</v>
          </cell>
          <cell r="BA375">
            <v>5708</v>
          </cell>
          <cell r="BB375">
            <v>-0.19668420857881946</v>
          </cell>
          <cell r="BC375">
            <v>73</v>
          </cell>
          <cell r="BD375">
            <v>1226356</v>
          </cell>
          <cell r="BE375">
            <v>644365</v>
          </cell>
          <cell r="BF375">
            <v>1885724</v>
          </cell>
          <cell r="BG375">
            <v>1679924</v>
          </cell>
          <cell r="BH375">
            <v>1323787</v>
          </cell>
          <cell r="BI375">
            <v>-1.893086654454192E-2</v>
          </cell>
          <cell r="BJ375">
            <v>321</v>
          </cell>
          <cell r="BK375">
            <v>169</v>
          </cell>
          <cell r="BL375">
            <v>386</v>
          </cell>
          <cell r="BM375">
            <v>1343</v>
          </cell>
          <cell r="BN375">
            <v>117</v>
          </cell>
          <cell r="BO375">
            <v>5294</v>
          </cell>
          <cell r="BP375">
            <v>-0.57730638084361374</v>
          </cell>
          <cell r="BQ375">
            <v>169</v>
          </cell>
          <cell r="BR375">
            <v>386</v>
          </cell>
          <cell r="BS375">
            <v>1343</v>
          </cell>
          <cell r="BT375">
            <v>117</v>
          </cell>
          <cell r="BU375">
            <v>5294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</row>
        <row r="376">
          <cell r="B376">
            <v>69845</v>
          </cell>
          <cell r="C376" t="str">
            <v>Trustmark Group</v>
          </cell>
          <cell r="D376" t="str">
            <v>M</v>
          </cell>
          <cell r="E376" t="str">
            <v>Group A&amp;H</v>
          </cell>
          <cell r="F376">
            <v>126</v>
          </cell>
          <cell r="G376">
            <v>1529179</v>
          </cell>
          <cell r="H376">
            <v>1335509</v>
          </cell>
          <cell r="I376">
            <v>1183588</v>
          </cell>
          <cell r="J376">
            <v>1034475</v>
          </cell>
          <cell r="K376">
            <v>830647</v>
          </cell>
          <cell r="L376">
            <v>0.16482439117309083</v>
          </cell>
          <cell r="M376">
            <v>1382192</v>
          </cell>
          <cell r="N376">
            <v>1256737</v>
          </cell>
          <cell r="O376">
            <v>1102351</v>
          </cell>
          <cell r="P376">
            <v>965547</v>
          </cell>
          <cell r="Q376">
            <v>764028</v>
          </cell>
          <cell r="R376">
            <v>0.15975105173648302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 t="str">
            <v>N/A</v>
          </cell>
          <cell r="Y376">
            <v>91041</v>
          </cell>
          <cell r="Z376">
            <v>80566</v>
          </cell>
          <cell r="AA376">
            <v>69744</v>
          </cell>
          <cell r="AB376">
            <v>58280</v>
          </cell>
          <cell r="AC376">
            <v>54784</v>
          </cell>
          <cell r="AD376">
            <v>0.135391974726878</v>
          </cell>
          <cell r="AE376">
            <v>153170</v>
          </cell>
          <cell r="AF376">
            <v>140373</v>
          </cell>
          <cell r="AG376">
            <v>124243</v>
          </cell>
          <cell r="AH376">
            <v>108901</v>
          </cell>
          <cell r="AI376">
            <v>97550</v>
          </cell>
          <cell r="AJ376">
            <v>0.11940336903718289</v>
          </cell>
          <cell r="AK376">
            <v>16715</v>
          </cell>
          <cell r="AL376">
            <v>19378</v>
          </cell>
          <cell r="AM376">
            <v>17303</v>
          </cell>
          <cell r="AN376">
            <v>14546</v>
          </cell>
          <cell r="AO376">
            <v>20194</v>
          </cell>
          <cell r="AP376">
            <v>-4.6169935330031359E-2</v>
          </cell>
          <cell r="AQ376">
            <v>256553</v>
          </cell>
          <cell r="AR376">
            <v>226174</v>
          </cell>
          <cell r="AS376">
            <v>195472</v>
          </cell>
          <cell r="AT376">
            <v>172615</v>
          </cell>
          <cell r="AU376">
            <v>148899</v>
          </cell>
          <cell r="AV376">
            <v>0.14570109744539331</v>
          </cell>
          <cell r="AW376">
            <v>54843</v>
          </cell>
          <cell r="AX376">
            <v>30911</v>
          </cell>
          <cell r="AY376">
            <v>35223</v>
          </cell>
          <cell r="AZ376">
            <v>23710</v>
          </cell>
          <cell r="BA376">
            <v>15457</v>
          </cell>
          <cell r="BB376">
            <v>0.37245779799518158</v>
          </cell>
          <cell r="BC376">
            <v>80</v>
          </cell>
          <cell r="BD376">
            <v>959312</v>
          </cell>
          <cell r="BE376">
            <v>879669</v>
          </cell>
          <cell r="BF376">
            <v>826628</v>
          </cell>
          <cell r="BG376">
            <v>846877</v>
          </cell>
          <cell r="BH376">
            <v>655114</v>
          </cell>
          <cell r="BI376">
            <v>0.10004575417472338</v>
          </cell>
          <cell r="BJ376">
            <v>165</v>
          </cell>
          <cell r="BK376">
            <v>5602</v>
          </cell>
          <cell r="BL376">
            <v>4598</v>
          </cell>
          <cell r="BM376">
            <v>4062</v>
          </cell>
          <cell r="BN376">
            <v>3810</v>
          </cell>
          <cell r="BO376">
            <v>4334</v>
          </cell>
          <cell r="BP376">
            <v>6.6261060916032288E-2</v>
          </cell>
          <cell r="BQ376">
            <v>1845</v>
          </cell>
          <cell r="BR376">
            <v>3406</v>
          </cell>
          <cell r="BS376">
            <v>3350</v>
          </cell>
          <cell r="BT376">
            <v>3593</v>
          </cell>
          <cell r="BU376">
            <v>4132</v>
          </cell>
          <cell r="BV376">
            <v>3757</v>
          </cell>
          <cell r="BW376">
            <v>1192</v>
          </cell>
          <cell r="BX376">
            <v>712</v>
          </cell>
          <cell r="BY376">
            <v>217</v>
          </cell>
          <cell r="BZ376">
            <v>202</v>
          </cell>
        </row>
        <row r="377">
          <cell r="B377">
            <v>69640</v>
          </cell>
          <cell r="C377" t="str">
            <v>American Fidelity Group</v>
          </cell>
          <cell r="D377" t="str">
            <v>S</v>
          </cell>
          <cell r="E377" t="str">
            <v>Multi-Line</v>
          </cell>
          <cell r="F377">
            <v>133</v>
          </cell>
          <cell r="G377">
            <v>1374008</v>
          </cell>
          <cell r="H377">
            <v>1267983</v>
          </cell>
          <cell r="I377">
            <v>1186611</v>
          </cell>
          <cell r="J377">
            <v>1116475</v>
          </cell>
          <cell r="K377">
            <v>1014210</v>
          </cell>
          <cell r="L377">
            <v>7.8860625610411725E-2</v>
          </cell>
          <cell r="M377">
            <v>1129672</v>
          </cell>
          <cell r="N377">
            <v>1065941</v>
          </cell>
          <cell r="O377">
            <v>999664</v>
          </cell>
          <cell r="P377">
            <v>962762</v>
          </cell>
          <cell r="Q377">
            <v>884633</v>
          </cell>
          <cell r="R377">
            <v>6.3034371839580342E-2</v>
          </cell>
          <cell r="S377">
            <v>188721</v>
          </cell>
          <cell r="T377">
            <v>137091</v>
          </cell>
          <cell r="U377">
            <v>98896</v>
          </cell>
          <cell r="V377">
            <v>74767</v>
          </cell>
          <cell r="W377">
            <v>51067</v>
          </cell>
          <cell r="X377">
            <v>0.3865003097489263</v>
          </cell>
          <cell r="Y377">
            <v>69251</v>
          </cell>
          <cell r="Z377">
            <v>71887</v>
          </cell>
          <cell r="AA377">
            <v>72239</v>
          </cell>
          <cell r="AB377">
            <v>69322</v>
          </cell>
          <cell r="AC377">
            <v>62033</v>
          </cell>
          <cell r="AD377">
            <v>2.789988172441453E-2</v>
          </cell>
          <cell r="AE377">
            <v>58427</v>
          </cell>
          <cell r="AF377">
            <v>56602</v>
          </cell>
          <cell r="AG377">
            <v>54504</v>
          </cell>
          <cell r="AH377">
            <v>49268</v>
          </cell>
          <cell r="AI377">
            <v>47938</v>
          </cell>
          <cell r="AJ377">
            <v>5.0711339107657391E-2</v>
          </cell>
          <cell r="AK377">
            <v>11784</v>
          </cell>
          <cell r="AL377">
            <v>10968</v>
          </cell>
          <cell r="AM377">
            <v>13128</v>
          </cell>
          <cell r="AN377">
            <v>13652</v>
          </cell>
          <cell r="AO377">
            <v>9574</v>
          </cell>
          <cell r="AP377">
            <v>5.32945272645362E-2</v>
          </cell>
          <cell r="AQ377">
            <v>138073</v>
          </cell>
          <cell r="AR377">
            <v>134450</v>
          </cell>
          <cell r="AS377">
            <v>146033</v>
          </cell>
          <cell r="AT377">
            <v>137099</v>
          </cell>
          <cell r="AU377">
            <v>116680</v>
          </cell>
          <cell r="AV377">
            <v>4.2985054367365681E-2</v>
          </cell>
          <cell r="AW377">
            <v>20070</v>
          </cell>
          <cell r="AX377">
            <v>20384</v>
          </cell>
          <cell r="AY377">
            <v>18393</v>
          </cell>
          <cell r="AZ377">
            <v>14417</v>
          </cell>
          <cell r="BA377">
            <v>17621</v>
          </cell>
          <cell r="BB377">
            <v>3.3068704447355268E-2</v>
          </cell>
          <cell r="BC377">
            <v>134</v>
          </cell>
          <cell r="BD377">
            <v>290688</v>
          </cell>
          <cell r="BE377">
            <v>265087</v>
          </cell>
          <cell r="BF377">
            <v>251878</v>
          </cell>
          <cell r="BG377">
            <v>270465</v>
          </cell>
          <cell r="BH377">
            <v>277989</v>
          </cell>
          <cell r="BI377">
            <v>1.1229832063274608E-2</v>
          </cell>
          <cell r="BJ377">
            <v>170</v>
          </cell>
          <cell r="BK377">
            <v>5321</v>
          </cell>
          <cell r="BL377">
            <v>4262</v>
          </cell>
          <cell r="BM377">
            <v>4198</v>
          </cell>
          <cell r="BN377">
            <v>4428</v>
          </cell>
          <cell r="BO377">
            <v>3375</v>
          </cell>
          <cell r="BP377">
            <v>0.12054646648894536</v>
          </cell>
          <cell r="BQ377">
            <v>5321</v>
          </cell>
          <cell r="BR377">
            <v>4262</v>
          </cell>
          <cell r="BS377">
            <v>4198</v>
          </cell>
          <cell r="BT377">
            <v>4428</v>
          </cell>
          <cell r="BU377">
            <v>3375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</row>
        <row r="378">
          <cell r="B378">
            <v>70216</v>
          </cell>
          <cell r="C378" t="str">
            <v>J. C. Penney Group</v>
          </cell>
          <cell r="D378" t="str">
            <v>S</v>
          </cell>
          <cell r="E378" t="str">
            <v>Group A&amp;H</v>
          </cell>
          <cell r="F378">
            <v>127</v>
          </cell>
          <cell r="G378">
            <v>1524419</v>
          </cell>
          <cell r="H378">
            <v>1365054</v>
          </cell>
          <cell r="I378">
            <v>1200165</v>
          </cell>
          <cell r="J378">
            <v>1047778</v>
          </cell>
          <cell r="K378">
            <v>920505</v>
          </cell>
          <cell r="L378">
            <v>0.1344087046165364</v>
          </cell>
          <cell r="M378">
            <v>1368886</v>
          </cell>
          <cell r="N378">
            <v>1207381</v>
          </cell>
          <cell r="O378">
            <v>1056222</v>
          </cell>
          <cell r="P378">
            <v>919425</v>
          </cell>
          <cell r="Q378">
            <v>791795</v>
          </cell>
          <cell r="R378">
            <v>0.14667047892816443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 t="str">
            <v>N/A</v>
          </cell>
          <cell r="Y378">
            <v>81321</v>
          </cell>
          <cell r="Z378">
            <v>74270</v>
          </cell>
          <cell r="AA378">
            <v>65557</v>
          </cell>
          <cell r="AB378">
            <v>55837</v>
          </cell>
          <cell r="AC378">
            <v>49682</v>
          </cell>
          <cell r="AD378">
            <v>0.13109975938614737</v>
          </cell>
          <cell r="AE378">
            <v>418486</v>
          </cell>
          <cell r="AF378">
            <v>381025</v>
          </cell>
          <cell r="AG378">
            <v>323995</v>
          </cell>
          <cell r="AH378">
            <v>288725</v>
          </cell>
          <cell r="AI378">
            <v>229423</v>
          </cell>
          <cell r="AJ378">
            <v>0.16214681101475581</v>
          </cell>
          <cell r="AK378">
            <v>50890</v>
          </cell>
          <cell r="AL378">
            <v>37676</v>
          </cell>
          <cell r="AM378">
            <v>37203</v>
          </cell>
          <cell r="AN378">
            <v>16744</v>
          </cell>
          <cell r="AO378">
            <v>21207</v>
          </cell>
          <cell r="AP378">
            <v>0.24462437950461094</v>
          </cell>
          <cell r="AQ378">
            <v>190504</v>
          </cell>
          <cell r="AR378">
            <v>169026</v>
          </cell>
          <cell r="AS378">
            <v>148357</v>
          </cell>
          <cell r="AT378">
            <v>119854</v>
          </cell>
          <cell r="AU378">
            <v>111148</v>
          </cell>
          <cell r="AV378">
            <v>0.14419649124924827</v>
          </cell>
          <cell r="AW378">
            <v>228072</v>
          </cell>
          <cell r="AX378">
            <v>219483</v>
          </cell>
          <cell r="AY378">
            <v>196654</v>
          </cell>
          <cell r="AZ378">
            <v>171520</v>
          </cell>
          <cell r="BA378">
            <v>126836</v>
          </cell>
          <cell r="BB378">
            <v>0.15799679772743472</v>
          </cell>
          <cell r="BC378">
            <v>85</v>
          </cell>
          <cell r="BD378">
            <v>811363</v>
          </cell>
          <cell r="BE378">
            <v>757787</v>
          </cell>
          <cell r="BF378">
            <v>669154</v>
          </cell>
          <cell r="BG378">
            <v>573083</v>
          </cell>
          <cell r="BH378">
            <v>490623</v>
          </cell>
          <cell r="BI378">
            <v>0.13400984209049926</v>
          </cell>
          <cell r="BJ378">
            <v>175</v>
          </cell>
          <cell r="BK378">
            <v>4520</v>
          </cell>
          <cell r="BL378">
            <v>3815</v>
          </cell>
          <cell r="BM378">
            <v>5115</v>
          </cell>
          <cell r="BN378">
            <v>5408</v>
          </cell>
          <cell r="BO378">
            <v>5535</v>
          </cell>
          <cell r="BP378">
            <v>-4.9383819012295126E-2</v>
          </cell>
          <cell r="BQ378">
            <v>4520</v>
          </cell>
          <cell r="BR378">
            <v>3815</v>
          </cell>
          <cell r="BS378">
            <v>5115</v>
          </cell>
          <cell r="BT378">
            <v>5408</v>
          </cell>
          <cell r="BU378">
            <v>5535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</row>
        <row r="379">
          <cell r="B379">
            <v>70064</v>
          </cell>
          <cell r="C379" t="str">
            <v>Wellpoint Health Networks</v>
          </cell>
          <cell r="D379" t="str">
            <v>S</v>
          </cell>
          <cell r="E379" t="str">
            <v>Group A&amp;H</v>
          </cell>
          <cell r="F379">
            <v>128</v>
          </cell>
          <cell r="G379">
            <v>1434925</v>
          </cell>
          <cell r="H379">
            <v>1438114</v>
          </cell>
          <cell r="I379">
            <v>738754</v>
          </cell>
          <cell r="J379">
            <v>721256</v>
          </cell>
          <cell r="K379">
            <v>105918</v>
          </cell>
          <cell r="L379">
            <v>0.91851349159404305</v>
          </cell>
          <cell r="M379">
            <v>1210398</v>
          </cell>
          <cell r="N379">
            <v>1172836</v>
          </cell>
          <cell r="O379">
            <v>566172</v>
          </cell>
          <cell r="P379">
            <v>549795</v>
          </cell>
          <cell r="Q379">
            <v>101564</v>
          </cell>
          <cell r="R379">
            <v>0.8580059488211228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 t="str">
            <v>N/A</v>
          </cell>
          <cell r="Y379">
            <v>89302</v>
          </cell>
          <cell r="Z379">
            <v>67708</v>
          </cell>
          <cell r="AA379">
            <v>39262</v>
          </cell>
          <cell r="AB379">
            <v>40630</v>
          </cell>
          <cell r="AC379">
            <v>4110</v>
          </cell>
          <cell r="AD379">
            <v>1.159010929646392</v>
          </cell>
          <cell r="AE379">
            <v>108382</v>
          </cell>
          <cell r="AF379">
            <v>78384</v>
          </cell>
          <cell r="AG379">
            <v>96080</v>
          </cell>
          <cell r="AH379">
            <v>110784</v>
          </cell>
          <cell r="AI379">
            <v>8176</v>
          </cell>
          <cell r="AJ379">
            <v>0.90811290828241398</v>
          </cell>
          <cell r="AK379">
            <v>74861</v>
          </cell>
          <cell r="AL379">
            <v>56992</v>
          </cell>
          <cell r="AM379">
            <v>54367</v>
          </cell>
          <cell r="AN379">
            <v>58878</v>
          </cell>
          <cell r="AO379">
            <v>22891</v>
          </cell>
          <cell r="AP379">
            <v>0.34476907936803391</v>
          </cell>
          <cell r="AQ379">
            <v>337427</v>
          </cell>
          <cell r="AR379">
            <v>298894</v>
          </cell>
          <cell r="AS379">
            <v>280806</v>
          </cell>
          <cell r="AT379">
            <v>253857</v>
          </cell>
          <cell r="AU379">
            <v>64078</v>
          </cell>
          <cell r="AV379">
            <v>0.51484333569716512</v>
          </cell>
          <cell r="AW379">
            <v>71</v>
          </cell>
          <cell r="AX379">
            <v>32</v>
          </cell>
          <cell r="AY379">
            <v>269</v>
          </cell>
          <cell r="AZ379">
            <v>35</v>
          </cell>
          <cell r="BA379">
            <v>0</v>
          </cell>
          <cell r="BB379" t="str">
            <v>N/A</v>
          </cell>
          <cell r="BC379">
            <v>61</v>
          </cell>
          <cell r="BD379">
            <v>1529053</v>
          </cell>
          <cell r="BE379">
            <v>1695694</v>
          </cell>
          <cell r="BF379">
            <v>892688</v>
          </cell>
          <cell r="BG379">
            <v>941309</v>
          </cell>
          <cell r="BH379">
            <v>121324</v>
          </cell>
          <cell r="BI379">
            <v>0.88416509789431075</v>
          </cell>
          <cell r="BJ379">
            <v>345</v>
          </cell>
          <cell r="BK379">
            <v>71</v>
          </cell>
          <cell r="BL379">
            <v>32</v>
          </cell>
          <cell r="BM379">
            <v>269</v>
          </cell>
          <cell r="BN379">
            <v>35</v>
          </cell>
          <cell r="BO379">
            <v>0</v>
          </cell>
          <cell r="BP379" t="str">
            <v>N/A</v>
          </cell>
          <cell r="BQ379">
            <v>71</v>
          </cell>
          <cell r="BR379">
            <v>32</v>
          </cell>
          <cell r="BS379">
            <v>269</v>
          </cell>
          <cell r="BT379">
            <v>35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</row>
        <row r="380">
          <cell r="B380">
            <v>6166</v>
          </cell>
          <cell r="C380" t="str">
            <v>Berkshire Life Ins Co</v>
          </cell>
          <cell r="D380" t="str">
            <v>M</v>
          </cell>
          <cell r="E380" t="str">
            <v>Ord Life</v>
          </cell>
          <cell r="F380">
            <v>129</v>
          </cell>
          <cell r="G380">
            <v>1427226</v>
          </cell>
          <cell r="H380">
            <v>1363942</v>
          </cell>
          <cell r="I380">
            <v>1271530</v>
          </cell>
          <cell r="J380">
            <v>1193050</v>
          </cell>
          <cell r="K380">
            <v>1090116</v>
          </cell>
          <cell r="L380">
            <v>6.9682790336761627E-2</v>
          </cell>
          <cell r="M380">
            <v>1303456</v>
          </cell>
          <cell r="N380">
            <v>1240346</v>
          </cell>
          <cell r="O380">
            <v>1162384</v>
          </cell>
          <cell r="P380">
            <v>1089311</v>
          </cell>
          <cell r="Q380">
            <v>998841</v>
          </cell>
          <cell r="R380">
            <v>6.8808757651180108E-2</v>
          </cell>
          <cell r="S380">
            <v>69889</v>
          </cell>
          <cell r="T380">
            <v>69497</v>
          </cell>
          <cell r="U380">
            <v>59025</v>
          </cell>
          <cell r="V380">
            <v>55295</v>
          </cell>
          <cell r="W380">
            <v>46729</v>
          </cell>
          <cell r="X380">
            <v>0.10587384019990118</v>
          </cell>
          <cell r="Y380">
            <v>97007</v>
          </cell>
          <cell r="Z380">
            <v>95008</v>
          </cell>
          <cell r="AA380">
            <v>89441</v>
          </cell>
          <cell r="AB380">
            <v>84517</v>
          </cell>
          <cell r="AC380">
            <v>77340</v>
          </cell>
          <cell r="AD380">
            <v>5.8277899275305786E-2</v>
          </cell>
          <cell r="AE380">
            <v>50286</v>
          </cell>
          <cell r="AF380">
            <v>44726</v>
          </cell>
          <cell r="AG380">
            <v>42870</v>
          </cell>
          <cell r="AH380">
            <v>38416</v>
          </cell>
          <cell r="AI380">
            <v>36665</v>
          </cell>
          <cell r="AJ380">
            <v>8.2178372961273866E-2</v>
          </cell>
          <cell r="AK380">
            <v>5453</v>
          </cell>
          <cell r="AL380">
            <v>7770</v>
          </cell>
          <cell r="AM380">
            <v>9787</v>
          </cell>
          <cell r="AN380">
            <v>2771</v>
          </cell>
          <cell r="AO380">
            <v>4768</v>
          </cell>
          <cell r="AP380">
            <v>3.4129227529230588E-2</v>
          </cell>
          <cell r="AQ380">
            <v>90038</v>
          </cell>
          <cell r="AR380">
            <v>78251</v>
          </cell>
          <cell r="AS380">
            <v>69778</v>
          </cell>
          <cell r="AT380">
            <v>60922</v>
          </cell>
          <cell r="AU380">
            <v>60183</v>
          </cell>
          <cell r="AV380">
            <v>0.10595638868991521</v>
          </cell>
          <cell r="AW380">
            <v>58944</v>
          </cell>
          <cell r="AX380">
            <v>58054</v>
          </cell>
          <cell r="AY380">
            <v>61025</v>
          </cell>
          <cell r="AZ380">
            <v>58613</v>
          </cell>
          <cell r="BA380">
            <v>57267</v>
          </cell>
          <cell r="BB380">
            <v>7.2419215571913713E-3</v>
          </cell>
          <cell r="BC380">
            <v>143</v>
          </cell>
          <cell r="BD380">
            <v>222118</v>
          </cell>
          <cell r="BE380">
            <v>222557</v>
          </cell>
          <cell r="BF380">
            <v>215538</v>
          </cell>
          <cell r="BG380">
            <v>213265</v>
          </cell>
          <cell r="BH380">
            <v>204458</v>
          </cell>
          <cell r="BI380">
            <v>2.0927521793938194E-2</v>
          </cell>
          <cell r="BJ380">
            <v>84</v>
          </cell>
          <cell r="BK380">
            <v>40378</v>
          </cell>
          <cell r="BL380">
            <v>39549</v>
          </cell>
          <cell r="BM380">
            <v>41140</v>
          </cell>
          <cell r="BN380">
            <v>36608</v>
          </cell>
          <cell r="BO380">
            <v>39469</v>
          </cell>
          <cell r="BP380">
            <v>5.7086145259432307E-3</v>
          </cell>
          <cell r="BQ380">
            <v>9647</v>
          </cell>
          <cell r="BR380">
            <v>10724</v>
          </cell>
          <cell r="BS380">
            <v>10783</v>
          </cell>
          <cell r="BT380">
            <v>9967</v>
          </cell>
          <cell r="BU380">
            <v>12269</v>
          </cell>
          <cell r="BV380">
            <v>30731</v>
          </cell>
          <cell r="BW380">
            <v>28825</v>
          </cell>
          <cell r="BX380">
            <v>30357</v>
          </cell>
          <cell r="BY380">
            <v>26641</v>
          </cell>
          <cell r="BZ380">
            <v>27200</v>
          </cell>
        </row>
        <row r="381">
          <cell r="B381">
            <v>7034</v>
          </cell>
          <cell r="C381" t="str">
            <v>Security Mutual Life of NY</v>
          </cell>
          <cell r="D381" t="str">
            <v>M</v>
          </cell>
          <cell r="E381" t="str">
            <v>Ord Life</v>
          </cell>
          <cell r="F381">
            <v>130</v>
          </cell>
          <cell r="G381">
            <v>1422235</v>
          </cell>
          <cell r="H381">
            <v>1381800</v>
          </cell>
          <cell r="I381">
            <v>1362903</v>
          </cell>
          <cell r="J381">
            <v>1284594</v>
          </cell>
          <cell r="K381">
            <v>1225154</v>
          </cell>
          <cell r="L381">
            <v>3.7994781096562485E-2</v>
          </cell>
          <cell r="M381">
            <v>1334609</v>
          </cell>
          <cell r="N381">
            <v>1299882</v>
          </cell>
          <cell r="O381">
            <v>1263217</v>
          </cell>
          <cell r="P381">
            <v>1195488</v>
          </cell>
          <cell r="Q381">
            <v>1146414</v>
          </cell>
          <cell r="R381">
            <v>3.8731117438745327E-2</v>
          </cell>
          <cell r="S381">
            <v>22559</v>
          </cell>
          <cell r="T381">
            <v>20854</v>
          </cell>
          <cell r="U381">
            <v>36543</v>
          </cell>
          <cell r="V381">
            <v>34501</v>
          </cell>
          <cell r="W381">
            <v>30791</v>
          </cell>
          <cell r="X381">
            <v>-7.4824736182114812E-2</v>
          </cell>
          <cell r="Y381">
            <v>99548</v>
          </cell>
          <cell r="Z381">
            <v>98263</v>
          </cell>
          <cell r="AA381">
            <v>94551</v>
          </cell>
          <cell r="AB381">
            <v>90208</v>
          </cell>
          <cell r="AC381">
            <v>84807</v>
          </cell>
          <cell r="AD381">
            <v>4.0878911367177438E-2</v>
          </cell>
          <cell r="AE381">
            <v>32850</v>
          </cell>
          <cell r="AF381">
            <v>30975</v>
          </cell>
          <cell r="AG381">
            <v>28539</v>
          </cell>
          <cell r="AH381">
            <v>26479</v>
          </cell>
          <cell r="AI381">
            <v>25057</v>
          </cell>
          <cell r="AJ381">
            <v>7.0043849879170048E-2</v>
          </cell>
          <cell r="AK381">
            <v>7220</v>
          </cell>
          <cell r="AL381">
            <v>6543</v>
          </cell>
          <cell r="AM381">
            <v>5713</v>
          </cell>
          <cell r="AN381">
            <v>5181</v>
          </cell>
          <cell r="AO381">
            <v>4594</v>
          </cell>
          <cell r="AP381">
            <v>0.11966100138870055</v>
          </cell>
          <cell r="AQ381">
            <v>77702</v>
          </cell>
          <cell r="AR381">
            <v>74567</v>
          </cell>
          <cell r="AS381">
            <v>64998</v>
          </cell>
          <cell r="AT381">
            <v>60656</v>
          </cell>
          <cell r="AU381">
            <v>55514</v>
          </cell>
          <cell r="AV381">
            <v>8.769571865888999E-2</v>
          </cell>
          <cell r="AW381">
            <v>58636</v>
          </cell>
          <cell r="AX381">
            <v>65372</v>
          </cell>
          <cell r="AY381">
            <v>53131</v>
          </cell>
          <cell r="AZ381">
            <v>56697</v>
          </cell>
          <cell r="BA381">
            <v>58280</v>
          </cell>
          <cell r="BB381">
            <v>1.5236248138300005E-3</v>
          </cell>
          <cell r="BC381">
            <v>145</v>
          </cell>
          <cell r="BD381">
            <v>205107</v>
          </cell>
          <cell r="BE381">
            <v>210483</v>
          </cell>
          <cell r="BF381">
            <v>192229</v>
          </cell>
          <cell r="BG381">
            <v>204657</v>
          </cell>
          <cell r="BH381">
            <v>194421</v>
          </cell>
          <cell r="BI381">
            <v>1.346633605837738E-2</v>
          </cell>
          <cell r="BJ381">
            <v>82</v>
          </cell>
          <cell r="BK381">
            <v>46146</v>
          </cell>
          <cell r="BL381">
            <v>38681</v>
          </cell>
          <cell r="BM381">
            <v>33440</v>
          </cell>
          <cell r="BN381">
            <v>33303</v>
          </cell>
          <cell r="BO381">
            <v>34795</v>
          </cell>
          <cell r="BP381">
            <v>7.3134865907967236E-2</v>
          </cell>
          <cell r="BQ381">
            <v>24002</v>
          </cell>
          <cell r="BR381">
            <v>19672</v>
          </cell>
          <cell r="BS381">
            <v>16533</v>
          </cell>
          <cell r="BT381">
            <v>18384</v>
          </cell>
          <cell r="BU381">
            <v>18025</v>
          </cell>
          <cell r="BV381">
            <v>22144</v>
          </cell>
          <cell r="BW381">
            <v>19009</v>
          </cell>
          <cell r="BX381">
            <v>16907</v>
          </cell>
          <cell r="BY381">
            <v>14919</v>
          </cell>
          <cell r="BZ381">
            <v>16770</v>
          </cell>
        </row>
        <row r="382">
          <cell r="B382">
            <v>7056</v>
          </cell>
          <cell r="C382" t="str">
            <v>London Pacific Life &amp; Ann Co</v>
          </cell>
          <cell r="D382" t="str">
            <v>S</v>
          </cell>
          <cell r="E382" t="str">
            <v>Indiv Ann</v>
          </cell>
          <cell r="F382">
            <v>131</v>
          </cell>
          <cell r="G382">
            <v>1384974</v>
          </cell>
          <cell r="H382">
            <v>1302496</v>
          </cell>
          <cell r="I382">
            <v>1357916</v>
          </cell>
          <cell r="J382">
            <v>1182671</v>
          </cell>
          <cell r="K382">
            <v>1024964</v>
          </cell>
          <cell r="L382">
            <v>7.8160091363953244E-2</v>
          </cell>
          <cell r="M382">
            <v>1294093</v>
          </cell>
          <cell r="N382">
            <v>1262202</v>
          </cell>
          <cell r="O382">
            <v>1285184</v>
          </cell>
          <cell r="P382">
            <v>1145692</v>
          </cell>
          <cell r="Q382">
            <v>1006075</v>
          </cell>
          <cell r="R382">
            <v>6.4961193554926203E-2</v>
          </cell>
          <cell r="S382">
            <v>47913</v>
          </cell>
          <cell r="T382">
            <v>22610</v>
          </cell>
          <cell r="U382">
            <v>5610</v>
          </cell>
          <cell r="V382">
            <v>0</v>
          </cell>
          <cell r="W382">
            <v>0</v>
          </cell>
          <cell r="X382" t="str">
            <v>N/A</v>
          </cell>
          <cell r="Y382">
            <v>89420</v>
          </cell>
          <cell r="Z382">
            <v>88798</v>
          </cell>
          <cell r="AA382">
            <v>91013</v>
          </cell>
          <cell r="AB382">
            <v>88961</v>
          </cell>
          <cell r="AC382">
            <v>79813</v>
          </cell>
          <cell r="AD382">
            <v>2.8822035677513919E-2</v>
          </cell>
          <cell r="AE382">
            <v>10007</v>
          </cell>
          <cell r="AF382">
            <v>10362</v>
          </cell>
          <cell r="AG382">
            <v>10656</v>
          </cell>
          <cell r="AH382">
            <v>8893</v>
          </cell>
          <cell r="AI382">
            <v>8030</v>
          </cell>
          <cell r="AJ382">
            <v>5.6567113085927011E-2</v>
          </cell>
          <cell r="AK382">
            <v>3197</v>
          </cell>
          <cell r="AL382">
            <v>5910</v>
          </cell>
          <cell r="AM382">
            <v>5993</v>
          </cell>
          <cell r="AN382">
            <v>6954</v>
          </cell>
          <cell r="AO382">
            <v>2675</v>
          </cell>
          <cell r="AP382">
            <v>4.55738489347585E-2</v>
          </cell>
          <cell r="AQ382">
            <v>80316</v>
          </cell>
          <cell r="AR382">
            <v>80679</v>
          </cell>
          <cell r="AS382">
            <v>75837</v>
          </cell>
          <cell r="AT382">
            <v>49610</v>
          </cell>
          <cell r="AU382">
            <v>37322</v>
          </cell>
          <cell r="AV382">
            <v>0.21118167286314474</v>
          </cell>
          <cell r="AW382">
            <v>175511</v>
          </cell>
          <cell r="AX382">
            <v>132839</v>
          </cell>
          <cell r="AY382">
            <v>105170</v>
          </cell>
          <cell r="AZ382">
            <v>176272</v>
          </cell>
          <cell r="BA382">
            <v>182930</v>
          </cell>
          <cell r="BB382">
            <v>-1.029708005429684E-2</v>
          </cell>
          <cell r="BC382">
            <v>146</v>
          </cell>
          <cell r="BD382">
            <v>203569</v>
          </cell>
          <cell r="BE382">
            <v>156933</v>
          </cell>
          <cell r="BF382">
            <v>118187</v>
          </cell>
          <cell r="BG382">
            <v>185933</v>
          </cell>
          <cell r="BH382">
            <v>192206</v>
          </cell>
          <cell r="BI382">
            <v>1.4462915398523951E-2</v>
          </cell>
          <cell r="BJ382">
            <v>312</v>
          </cell>
          <cell r="BK382">
            <v>226</v>
          </cell>
          <cell r="BL382">
            <v>21</v>
          </cell>
          <cell r="BM382">
            <v>200</v>
          </cell>
          <cell r="BN382">
            <v>1361</v>
          </cell>
          <cell r="BO382">
            <v>1866</v>
          </cell>
          <cell r="BP382">
            <v>-0.41007174167420757</v>
          </cell>
          <cell r="BQ382">
            <v>226</v>
          </cell>
          <cell r="BR382">
            <v>21</v>
          </cell>
          <cell r="BS382">
            <v>200</v>
          </cell>
          <cell r="BT382">
            <v>849</v>
          </cell>
          <cell r="BU382">
            <v>959</v>
          </cell>
          <cell r="BV382">
            <v>0</v>
          </cell>
          <cell r="BW382">
            <v>0</v>
          </cell>
          <cell r="BX382">
            <v>0</v>
          </cell>
          <cell r="BY382">
            <v>512</v>
          </cell>
          <cell r="BZ382">
            <v>907</v>
          </cell>
        </row>
        <row r="383">
          <cell r="B383">
            <v>69616</v>
          </cell>
          <cell r="C383" t="str">
            <v>FIC Insurance Group</v>
          </cell>
          <cell r="D383" t="str">
            <v>S</v>
          </cell>
          <cell r="E383" t="str">
            <v>Ord Life</v>
          </cell>
          <cell r="F383">
            <v>132</v>
          </cell>
          <cell r="G383">
            <v>1379289</v>
          </cell>
          <cell r="H383">
            <v>1410017</v>
          </cell>
          <cell r="I383">
            <v>1388302</v>
          </cell>
          <cell r="J383">
            <v>1416801</v>
          </cell>
          <cell r="K383">
            <v>1389766</v>
          </cell>
          <cell r="L383">
            <v>-1.8900213158865619E-3</v>
          </cell>
          <cell r="M383">
            <v>865341</v>
          </cell>
          <cell r="N383">
            <v>918040</v>
          </cell>
          <cell r="O383">
            <v>905925</v>
          </cell>
          <cell r="P383">
            <v>928819</v>
          </cell>
          <cell r="Q383">
            <v>947049</v>
          </cell>
          <cell r="R383">
            <v>-2.230429390446232E-2</v>
          </cell>
          <cell r="S383">
            <v>457072</v>
          </cell>
          <cell r="T383">
            <v>444607</v>
          </cell>
          <cell r="U383">
            <v>417755</v>
          </cell>
          <cell r="V383">
            <v>427160</v>
          </cell>
          <cell r="W383">
            <v>383495</v>
          </cell>
          <cell r="X383">
            <v>4.485548731328861E-2</v>
          </cell>
          <cell r="Y383">
            <v>60507</v>
          </cell>
          <cell r="Z383">
            <v>65487</v>
          </cell>
          <cell r="AA383">
            <v>66389</v>
          </cell>
          <cell r="AB383">
            <v>67846</v>
          </cell>
          <cell r="AC383">
            <v>66262</v>
          </cell>
          <cell r="AD383">
            <v>-2.2458350581025244E-2</v>
          </cell>
          <cell r="AE383">
            <v>27085</v>
          </cell>
          <cell r="AF383">
            <v>28410</v>
          </cell>
          <cell r="AG383">
            <v>27089</v>
          </cell>
          <cell r="AH383">
            <v>29911</v>
          </cell>
          <cell r="AI383">
            <v>30397</v>
          </cell>
          <cell r="AJ383">
            <v>-2.8429031655759725E-2</v>
          </cell>
          <cell r="AK383">
            <v>20773</v>
          </cell>
          <cell r="AL383">
            <v>23855</v>
          </cell>
          <cell r="AM383">
            <v>22833</v>
          </cell>
          <cell r="AN383">
            <v>25034</v>
          </cell>
          <cell r="AO383">
            <v>27720</v>
          </cell>
          <cell r="AP383">
            <v>-6.9585438348799045E-2</v>
          </cell>
          <cell r="AQ383">
            <v>100921</v>
          </cell>
          <cell r="AR383">
            <v>116430</v>
          </cell>
          <cell r="AS383">
            <v>98238</v>
          </cell>
          <cell r="AT383">
            <v>103921</v>
          </cell>
          <cell r="AU383">
            <v>107794</v>
          </cell>
          <cell r="AV383">
            <v>-1.6336086343726536E-2</v>
          </cell>
          <cell r="AW383">
            <v>15821</v>
          </cell>
          <cell r="AX383">
            <v>16019</v>
          </cell>
          <cell r="AY383">
            <v>15241</v>
          </cell>
          <cell r="AZ383">
            <v>17259</v>
          </cell>
          <cell r="BA383">
            <v>24358</v>
          </cell>
          <cell r="BB383">
            <v>-0.1022651679627955</v>
          </cell>
          <cell r="BC383">
            <v>194</v>
          </cell>
          <cell r="BD383">
            <v>104022</v>
          </cell>
          <cell r="BE383">
            <v>112159</v>
          </cell>
          <cell r="BF383">
            <v>116977</v>
          </cell>
          <cell r="BG383">
            <v>125110</v>
          </cell>
          <cell r="BH383">
            <v>134717</v>
          </cell>
          <cell r="BI383">
            <v>-6.2598381256815466E-2</v>
          </cell>
          <cell r="BJ383">
            <v>148</v>
          </cell>
          <cell r="BK383">
            <v>8117</v>
          </cell>
          <cell r="BL383">
            <v>7838</v>
          </cell>
          <cell r="BM383">
            <v>8581</v>
          </cell>
          <cell r="BN383">
            <v>9597</v>
          </cell>
          <cell r="BO383">
            <v>11040</v>
          </cell>
          <cell r="BP383">
            <v>-7.4009314523740349E-2</v>
          </cell>
          <cell r="BQ383">
            <v>7895</v>
          </cell>
          <cell r="BR383">
            <v>7444</v>
          </cell>
          <cell r="BS383">
            <v>8176</v>
          </cell>
          <cell r="BT383">
            <v>9268</v>
          </cell>
          <cell r="BU383">
            <v>10080</v>
          </cell>
          <cell r="BV383">
            <v>222</v>
          </cell>
          <cell r="BW383">
            <v>394</v>
          </cell>
          <cell r="BX383">
            <v>405</v>
          </cell>
          <cell r="BY383">
            <v>329</v>
          </cell>
          <cell r="BZ383">
            <v>960</v>
          </cell>
        </row>
        <row r="384">
          <cell r="B384">
            <v>6628</v>
          </cell>
          <cell r="C384" t="str">
            <v>Liberty Life Ins Co</v>
          </cell>
          <cell r="D384" t="str">
            <v>S</v>
          </cell>
          <cell r="E384" t="str">
            <v>Multi-Line</v>
          </cell>
          <cell r="F384">
            <v>134</v>
          </cell>
          <cell r="G384">
            <v>1353505</v>
          </cell>
          <cell r="H384">
            <v>1338310</v>
          </cell>
          <cell r="I384">
            <v>1307586</v>
          </cell>
          <cell r="J384">
            <v>1277804</v>
          </cell>
          <cell r="K384">
            <v>1244579</v>
          </cell>
          <cell r="L384">
            <v>2.1196573504770281E-2</v>
          </cell>
          <cell r="M384">
            <v>1289503</v>
          </cell>
          <cell r="N384">
            <v>1269873</v>
          </cell>
          <cell r="O384">
            <v>1251518</v>
          </cell>
          <cell r="P384">
            <v>1233466</v>
          </cell>
          <cell r="Q384">
            <v>1191969</v>
          </cell>
          <cell r="R384">
            <v>1.9857159523158939E-2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 t="str">
            <v>N/A</v>
          </cell>
          <cell r="Y384">
            <v>100231</v>
          </cell>
          <cell r="Z384">
            <v>96678</v>
          </cell>
          <cell r="AA384">
            <v>92998</v>
          </cell>
          <cell r="AB384">
            <v>92030</v>
          </cell>
          <cell r="AC384">
            <v>84344</v>
          </cell>
          <cell r="AD384">
            <v>4.4087670950915557E-2</v>
          </cell>
          <cell r="AE384">
            <v>81023</v>
          </cell>
          <cell r="AF384">
            <v>60958</v>
          </cell>
          <cell r="AG384">
            <v>61455</v>
          </cell>
          <cell r="AH384">
            <v>55350</v>
          </cell>
          <cell r="AI384">
            <v>55605</v>
          </cell>
          <cell r="AJ384">
            <v>9.8686070993219174E-2</v>
          </cell>
          <cell r="AK384">
            <v>25586</v>
          </cell>
          <cell r="AL384">
            <v>36423</v>
          </cell>
          <cell r="AM384">
            <v>25915</v>
          </cell>
          <cell r="AN384">
            <v>24838</v>
          </cell>
          <cell r="AO384">
            <v>15243</v>
          </cell>
          <cell r="AP384">
            <v>0.13823775382880255</v>
          </cell>
          <cell r="AQ384">
            <v>146273</v>
          </cell>
          <cell r="AR384">
            <v>149940</v>
          </cell>
          <cell r="AS384">
            <v>141919</v>
          </cell>
          <cell r="AT384">
            <v>129472</v>
          </cell>
          <cell r="AU384">
            <v>127245</v>
          </cell>
          <cell r="AV384">
            <v>3.5454120435153169E-2</v>
          </cell>
          <cell r="AW384">
            <v>107957</v>
          </cell>
          <cell r="AX384">
            <v>97294</v>
          </cell>
          <cell r="AY384">
            <v>70464</v>
          </cell>
          <cell r="AZ384">
            <v>50588</v>
          </cell>
          <cell r="BA384">
            <v>56761</v>
          </cell>
          <cell r="BB384">
            <v>0.17435713929373453</v>
          </cell>
          <cell r="BC384">
            <v>139</v>
          </cell>
          <cell r="BD384">
            <v>249868</v>
          </cell>
          <cell r="BE384">
            <v>238535</v>
          </cell>
          <cell r="BF384">
            <v>202036</v>
          </cell>
          <cell r="BG384">
            <v>192311</v>
          </cell>
          <cell r="BH384">
            <v>174184</v>
          </cell>
          <cell r="BI384">
            <v>9.4398767467317402E-2</v>
          </cell>
          <cell r="BJ384">
            <v>108</v>
          </cell>
          <cell r="BK384">
            <v>20769</v>
          </cell>
          <cell r="BL384">
            <v>22121</v>
          </cell>
          <cell r="BM384">
            <v>26948</v>
          </cell>
          <cell r="BN384">
            <v>39675</v>
          </cell>
          <cell r="BO384">
            <v>45257</v>
          </cell>
          <cell r="BP384">
            <v>-0.17693818024102456</v>
          </cell>
          <cell r="BQ384">
            <v>18117</v>
          </cell>
          <cell r="BR384">
            <v>18921</v>
          </cell>
          <cell r="BS384">
            <v>21795</v>
          </cell>
          <cell r="BT384">
            <v>28684</v>
          </cell>
          <cell r="BU384">
            <v>35284</v>
          </cell>
          <cell r="BV384">
            <v>2652</v>
          </cell>
          <cell r="BW384">
            <v>3200</v>
          </cell>
          <cell r="BX384">
            <v>5153</v>
          </cell>
          <cell r="BY384">
            <v>10991</v>
          </cell>
          <cell r="BZ384">
            <v>9973</v>
          </cell>
        </row>
        <row r="385">
          <cell r="B385">
            <v>70345</v>
          </cell>
          <cell r="C385" t="str">
            <v>Regal Reinsurance Group</v>
          </cell>
          <cell r="D385" t="str">
            <v>S</v>
          </cell>
          <cell r="E385" t="str">
            <v>Other A&amp;H</v>
          </cell>
          <cell r="F385">
            <v>141</v>
          </cell>
          <cell r="G385">
            <v>1180365</v>
          </cell>
          <cell r="H385">
            <v>1153497</v>
          </cell>
          <cell r="I385">
            <v>1138076</v>
          </cell>
          <cell r="J385">
            <v>1141297</v>
          </cell>
          <cell r="K385">
            <v>1154562</v>
          </cell>
          <cell r="L385">
            <v>5.5409599991297267E-3</v>
          </cell>
          <cell r="M385">
            <v>696018</v>
          </cell>
          <cell r="N385">
            <v>687225</v>
          </cell>
          <cell r="O385">
            <v>683606</v>
          </cell>
          <cell r="P385">
            <v>675336</v>
          </cell>
          <cell r="Q385">
            <v>690454</v>
          </cell>
          <cell r="R385">
            <v>2.0085569112527034E-3</v>
          </cell>
          <cell r="S385">
            <v>454781</v>
          </cell>
          <cell r="T385">
            <v>440510</v>
          </cell>
          <cell r="U385">
            <v>428712</v>
          </cell>
          <cell r="V385">
            <v>433691</v>
          </cell>
          <cell r="W385">
            <v>426670</v>
          </cell>
          <cell r="X385">
            <v>1.6079176677788971E-2</v>
          </cell>
          <cell r="Y385">
            <v>48866</v>
          </cell>
          <cell r="Z385">
            <v>48722</v>
          </cell>
          <cell r="AA385">
            <v>49630</v>
          </cell>
          <cell r="AB385">
            <v>47633</v>
          </cell>
          <cell r="AC385">
            <v>51153</v>
          </cell>
          <cell r="AD385">
            <v>-1.1369691812778113E-2</v>
          </cell>
          <cell r="AE385">
            <v>14101</v>
          </cell>
          <cell r="AF385">
            <v>13822</v>
          </cell>
          <cell r="AG385">
            <v>14134</v>
          </cell>
          <cell r="AH385">
            <v>16564</v>
          </cell>
          <cell r="AI385">
            <v>22660</v>
          </cell>
          <cell r="AJ385">
            <v>-0.1118271328183823</v>
          </cell>
          <cell r="AK385">
            <v>-4278</v>
          </cell>
          <cell r="AL385">
            <v>250</v>
          </cell>
          <cell r="AM385">
            <v>-3925</v>
          </cell>
          <cell r="AN385">
            <v>-8664</v>
          </cell>
          <cell r="AO385">
            <v>-2591</v>
          </cell>
          <cell r="AP385">
            <v>0.1335569442816027</v>
          </cell>
          <cell r="AQ385">
            <v>13564</v>
          </cell>
          <cell r="AR385">
            <v>14191</v>
          </cell>
          <cell r="AS385">
            <v>14180</v>
          </cell>
          <cell r="AT385">
            <v>15984</v>
          </cell>
          <cell r="AU385">
            <v>15750</v>
          </cell>
          <cell r="AV385">
            <v>-3.6666183755535105E-2</v>
          </cell>
          <cell r="AW385">
            <v>524</v>
          </cell>
          <cell r="AX385">
            <v>760</v>
          </cell>
          <cell r="AY385">
            <v>1014</v>
          </cell>
          <cell r="AZ385">
            <v>1292</v>
          </cell>
          <cell r="BA385">
            <v>1998</v>
          </cell>
          <cell r="BB385">
            <v>-0.28437755941559167</v>
          </cell>
          <cell r="BC385">
            <v>315</v>
          </cell>
          <cell r="BD385">
            <v>20744</v>
          </cell>
          <cell r="BE385">
            <v>23318</v>
          </cell>
          <cell r="BF385">
            <v>27060</v>
          </cell>
          <cell r="BG385">
            <v>30751</v>
          </cell>
          <cell r="BH385">
            <v>45430</v>
          </cell>
          <cell r="BI385">
            <v>-0.17797042716134154</v>
          </cell>
          <cell r="BJ385">
            <v>338</v>
          </cell>
          <cell r="BK385">
            <v>92</v>
          </cell>
          <cell r="BL385">
            <v>109</v>
          </cell>
          <cell r="BM385">
            <v>105</v>
          </cell>
          <cell r="BN385">
            <v>103</v>
          </cell>
          <cell r="BO385">
            <v>152</v>
          </cell>
          <cell r="BP385">
            <v>-0.11796451022903898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-3</v>
          </cell>
          <cell r="BV385">
            <v>92</v>
          </cell>
          <cell r="BW385">
            <v>109</v>
          </cell>
          <cell r="BX385">
            <v>105</v>
          </cell>
          <cell r="BY385">
            <v>103</v>
          </cell>
          <cell r="BZ385">
            <v>155</v>
          </cell>
        </row>
        <row r="386">
          <cell r="B386">
            <v>70044</v>
          </cell>
          <cell r="C386" t="str">
            <v>Trigon Healthcare Group</v>
          </cell>
          <cell r="D386" t="str">
            <v>S</v>
          </cell>
          <cell r="E386" t="str">
            <v>Group A&amp;H</v>
          </cell>
          <cell r="F386">
            <v>135</v>
          </cell>
          <cell r="G386">
            <v>1310240</v>
          </cell>
          <cell r="H386">
            <v>1187774</v>
          </cell>
          <cell r="I386">
            <v>1198082</v>
          </cell>
          <cell r="J386">
            <v>1093738</v>
          </cell>
          <cell r="K386">
            <v>1123963</v>
          </cell>
          <cell r="L386">
            <v>3.908173232892341E-2</v>
          </cell>
          <cell r="M386">
            <v>1091571</v>
          </cell>
          <cell r="N386">
            <v>1078993</v>
          </cell>
          <cell r="O386">
            <v>1082520</v>
          </cell>
          <cell r="P386">
            <v>975904</v>
          </cell>
          <cell r="Q386">
            <v>1022363</v>
          </cell>
          <cell r="R386">
            <v>1.6510142692253534E-2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 t="str">
            <v>N/A</v>
          </cell>
          <cell r="Y386">
            <v>59493</v>
          </cell>
          <cell r="Z386">
            <v>53840</v>
          </cell>
          <cell r="AA386">
            <v>77387</v>
          </cell>
          <cell r="AB386">
            <v>46464</v>
          </cell>
          <cell r="AC386">
            <v>40173</v>
          </cell>
          <cell r="AD386">
            <v>0.10314576261629264</v>
          </cell>
          <cell r="AE386">
            <v>141768</v>
          </cell>
          <cell r="AF386">
            <v>144624</v>
          </cell>
          <cell r="AG386">
            <v>173040</v>
          </cell>
          <cell r="AH386">
            <v>172292</v>
          </cell>
          <cell r="AI386">
            <v>158260</v>
          </cell>
          <cell r="AJ386">
            <v>-2.7136829284892715E-2</v>
          </cell>
          <cell r="AK386">
            <v>43524</v>
          </cell>
          <cell r="AL386">
            <v>78514</v>
          </cell>
          <cell r="AM386">
            <v>61573</v>
          </cell>
          <cell r="AN386">
            <v>58248</v>
          </cell>
          <cell r="AO386">
            <v>104900</v>
          </cell>
          <cell r="AP386">
            <v>-0.19742000871229473</v>
          </cell>
          <cell r="AQ386">
            <v>531460</v>
          </cell>
          <cell r="AR386">
            <v>660863</v>
          </cell>
          <cell r="AS386">
            <v>624464</v>
          </cell>
          <cell r="AT386">
            <v>514399</v>
          </cell>
          <cell r="AU386">
            <v>576691</v>
          </cell>
          <cell r="AV386">
            <v>-2.0212595029176685E-2</v>
          </cell>
          <cell r="AW386">
            <v>0</v>
          </cell>
          <cell r="AX386">
            <v>208</v>
          </cell>
          <cell r="AY386">
            <v>154</v>
          </cell>
          <cell r="AZ386">
            <v>88</v>
          </cell>
          <cell r="BA386">
            <v>89</v>
          </cell>
          <cell r="BB386">
            <v>-0.999</v>
          </cell>
          <cell r="BC386">
            <v>60</v>
          </cell>
          <cell r="BD386">
            <v>1565598</v>
          </cell>
          <cell r="BE386">
            <v>1451862</v>
          </cell>
          <cell r="BF386">
            <v>1428465</v>
          </cell>
          <cell r="BG386">
            <v>1443765</v>
          </cell>
          <cell r="BH386">
            <v>1385841</v>
          </cell>
          <cell r="BI386">
            <v>3.0959756711278812E-2</v>
          </cell>
          <cell r="BJ386">
            <v>415</v>
          </cell>
          <cell r="BK386">
            <v>0</v>
          </cell>
          <cell r="BL386">
            <v>208</v>
          </cell>
          <cell r="BM386">
            <v>154</v>
          </cell>
          <cell r="BN386">
            <v>88</v>
          </cell>
          <cell r="BO386">
            <v>89</v>
          </cell>
          <cell r="BP386">
            <v>-0.999</v>
          </cell>
          <cell r="BQ386">
            <v>0</v>
          </cell>
          <cell r="BR386">
            <v>208</v>
          </cell>
          <cell r="BS386">
            <v>154</v>
          </cell>
          <cell r="BT386">
            <v>88</v>
          </cell>
          <cell r="BU386">
            <v>89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</row>
        <row r="387">
          <cell r="B387">
            <v>6821</v>
          </cell>
          <cell r="C387" t="str">
            <v>New York Savings Bank Life Ins</v>
          </cell>
          <cell r="D387" t="str">
            <v>S</v>
          </cell>
          <cell r="E387" t="str">
            <v>Ord Life</v>
          </cell>
          <cell r="F387">
            <v>136</v>
          </cell>
          <cell r="G387">
            <v>1272164</v>
          </cell>
          <cell r="H387">
            <v>1223626</v>
          </cell>
          <cell r="I387">
            <v>1179613</v>
          </cell>
          <cell r="J387">
            <v>1131248</v>
          </cell>
          <cell r="K387">
            <v>1088780</v>
          </cell>
          <cell r="L387">
            <v>3.968251865132405E-2</v>
          </cell>
          <cell r="M387">
            <v>1247967</v>
          </cell>
          <cell r="N387">
            <v>1195958</v>
          </cell>
          <cell r="O387">
            <v>1148705</v>
          </cell>
          <cell r="P387">
            <v>1103467</v>
          </cell>
          <cell r="Q387">
            <v>1060601</v>
          </cell>
          <cell r="R387">
            <v>4.1508376774288376E-2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 t="str">
            <v>N/A</v>
          </cell>
          <cell r="Y387">
            <v>81423</v>
          </cell>
          <cell r="Z387">
            <v>78607</v>
          </cell>
          <cell r="AA387">
            <v>75224</v>
          </cell>
          <cell r="AB387">
            <v>72302</v>
          </cell>
          <cell r="AC387">
            <v>69156</v>
          </cell>
          <cell r="AD387">
            <v>4.1667965640464565E-2</v>
          </cell>
          <cell r="AE387">
            <v>38802</v>
          </cell>
          <cell r="AF387">
            <v>39605</v>
          </cell>
          <cell r="AG387">
            <v>40710</v>
          </cell>
          <cell r="AH387">
            <v>40174</v>
          </cell>
          <cell r="AI387">
            <v>39045</v>
          </cell>
          <cell r="AJ387">
            <v>-1.5595415048420074E-3</v>
          </cell>
          <cell r="AK387">
            <v>14019</v>
          </cell>
          <cell r="AL387">
            <v>11051</v>
          </cell>
          <cell r="AM387">
            <v>5072</v>
          </cell>
          <cell r="AN387">
            <v>-1121</v>
          </cell>
          <cell r="AO387">
            <v>4379</v>
          </cell>
          <cell r="AP387">
            <v>0.33762852836078694</v>
          </cell>
          <cell r="AQ387">
            <v>146661</v>
          </cell>
          <cell r="AR387">
            <v>131191</v>
          </cell>
          <cell r="AS387">
            <v>115644</v>
          </cell>
          <cell r="AT387">
            <v>110898</v>
          </cell>
          <cell r="AU387">
            <v>111137</v>
          </cell>
          <cell r="AV387">
            <v>7.1800593325619971E-2</v>
          </cell>
          <cell r="AW387">
            <v>17512</v>
          </cell>
          <cell r="AX387">
            <v>16438</v>
          </cell>
          <cell r="AY387">
            <v>17340</v>
          </cell>
          <cell r="AZ387">
            <v>19523</v>
          </cell>
          <cell r="BA387">
            <v>19935</v>
          </cell>
          <cell r="BB387">
            <v>-3.1878472989423604E-2</v>
          </cell>
          <cell r="BC387">
            <v>176</v>
          </cell>
          <cell r="BD387">
            <v>129790</v>
          </cell>
          <cell r="BE387">
            <v>131904</v>
          </cell>
          <cell r="BF387">
            <v>134496</v>
          </cell>
          <cell r="BG387">
            <v>135520</v>
          </cell>
          <cell r="BH387">
            <v>134094</v>
          </cell>
          <cell r="BI387">
            <v>-8.1226532338232477E-3</v>
          </cell>
          <cell r="BJ387">
            <v>113</v>
          </cell>
          <cell r="BK387">
            <v>17512</v>
          </cell>
          <cell r="BL387">
            <v>16438</v>
          </cell>
          <cell r="BM387">
            <v>17340</v>
          </cell>
          <cell r="BN387">
            <v>19523</v>
          </cell>
          <cell r="BO387">
            <v>19935</v>
          </cell>
          <cell r="BP387">
            <v>-3.1878472989423604E-2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17512</v>
          </cell>
          <cell r="BW387">
            <v>16438</v>
          </cell>
          <cell r="BX387">
            <v>17340</v>
          </cell>
          <cell r="BY387">
            <v>19523</v>
          </cell>
          <cell r="BZ387">
            <v>19935</v>
          </cell>
        </row>
        <row r="388">
          <cell r="B388">
            <v>70221</v>
          </cell>
          <cell r="C388" t="str">
            <v>Associates Insurance Group</v>
          </cell>
          <cell r="D388" t="str">
            <v>S</v>
          </cell>
          <cell r="E388" t="str">
            <v>Credit Life</v>
          </cell>
          <cell r="F388">
            <v>137</v>
          </cell>
          <cell r="G388">
            <v>1263514</v>
          </cell>
          <cell r="H388">
            <v>1111544</v>
          </cell>
          <cell r="I388">
            <v>956223</v>
          </cell>
          <cell r="J388">
            <v>820633</v>
          </cell>
          <cell r="K388">
            <v>867134</v>
          </cell>
          <cell r="L388">
            <v>9.8685671788090748E-2</v>
          </cell>
          <cell r="M388">
            <v>1236104</v>
          </cell>
          <cell r="N388">
            <v>1081891</v>
          </cell>
          <cell r="O388">
            <v>928660</v>
          </cell>
          <cell r="P388">
            <v>795250</v>
          </cell>
          <cell r="Q388">
            <v>850039</v>
          </cell>
          <cell r="R388">
            <v>9.8130717471616821E-2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 t="str">
            <v>N/A</v>
          </cell>
          <cell r="Y388">
            <v>55814</v>
          </cell>
          <cell r="Z388">
            <v>52538</v>
          </cell>
          <cell r="AA388">
            <v>88532</v>
          </cell>
          <cell r="AB388">
            <v>46272</v>
          </cell>
          <cell r="AC388">
            <v>31939</v>
          </cell>
          <cell r="AD388">
            <v>0.14975540114467209</v>
          </cell>
          <cell r="AE388">
            <v>15512</v>
          </cell>
          <cell r="AF388">
            <v>14009</v>
          </cell>
          <cell r="AG388">
            <v>14662</v>
          </cell>
          <cell r="AH388">
            <v>15270</v>
          </cell>
          <cell r="AI388">
            <v>12357</v>
          </cell>
          <cell r="AJ388">
            <v>5.8494698898980672E-2</v>
          </cell>
          <cell r="AK388">
            <v>73406</v>
          </cell>
          <cell r="AL388">
            <v>75918</v>
          </cell>
          <cell r="AM388">
            <v>114112</v>
          </cell>
          <cell r="AN388">
            <v>64188</v>
          </cell>
          <cell r="AO388">
            <v>37413</v>
          </cell>
          <cell r="AP388">
            <v>0.18352451014069937</v>
          </cell>
          <cell r="AQ388">
            <v>533995</v>
          </cell>
          <cell r="AR388">
            <v>407762</v>
          </cell>
          <cell r="AS388">
            <v>296048</v>
          </cell>
          <cell r="AT388">
            <v>262806</v>
          </cell>
          <cell r="AU388">
            <v>357324</v>
          </cell>
          <cell r="AV388">
            <v>0.10565275116933745</v>
          </cell>
          <cell r="AW388">
            <v>132007</v>
          </cell>
          <cell r="AX388">
            <v>166050</v>
          </cell>
          <cell r="AY388">
            <v>164621</v>
          </cell>
          <cell r="AZ388">
            <v>144531</v>
          </cell>
          <cell r="BA388">
            <v>139318</v>
          </cell>
          <cell r="BB388">
            <v>-1.338563937523214E-2</v>
          </cell>
          <cell r="BC388">
            <v>149</v>
          </cell>
          <cell r="BD388">
            <v>187103</v>
          </cell>
          <cell r="BE388">
            <v>233576</v>
          </cell>
          <cell r="BF388">
            <v>241795</v>
          </cell>
          <cell r="BG388">
            <v>179626</v>
          </cell>
          <cell r="BH388">
            <v>198358</v>
          </cell>
          <cell r="BI388">
            <v>-1.4497438183726664E-2</v>
          </cell>
          <cell r="BJ388">
            <v>415</v>
          </cell>
          <cell r="BK388">
            <v>0</v>
          </cell>
          <cell r="BL388">
            <v>3</v>
          </cell>
          <cell r="BM388">
            <v>24</v>
          </cell>
          <cell r="BN388">
            <v>32</v>
          </cell>
          <cell r="BO388">
            <v>41</v>
          </cell>
          <cell r="BP388">
            <v>-0.999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3</v>
          </cell>
          <cell r="BX388">
            <v>24</v>
          </cell>
          <cell r="BY388">
            <v>32</v>
          </cell>
          <cell r="BZ388">
            <v>41</v>
          </cell>
        </row>
        <row r="389">
          <cell r="B389">
            <v>70368</v>
          </cell>
          <cell r="C389" t="str">
            <v>Indiana Farm Bureau Group</v>
          </cell>
          <cell r="D389" t="str">
            <v>S</v>
          </cell>
          <cell r="E389" t="str">
            <v>Ord Life</v>
          </cell>
          <cell r="F389">
            <v>138</v>
          </cell>
          <cell r="G389">
            <v>1242260</v>
          </cell>
          <cell r="H389">
            <v>1176413</v>
          </cell>
          <cell r="I389">
            <v>1122572</v>
          </cell>
          <cell r="J389">
            <v>1053207</v>
          </cell>
          <cell r="K389">
            <v>977793</v>
          </cell>
          <cell r="L389">
            <v>6.1674519776279975E-2</v>
          </cell>
          <cell r="M389">
            <v>1200826</v>
          </cell>
          <cell r="N389">
            <v>1135295</v>
          </cell>
          <cell r="O389">
            <v>1082383</v>
          </cell>
          <cell r="P389">
            <v>1012509</v>
          </cell>
          <cell r="Q389">
            <v>940363</v>
          </cell>
          <cell r="R389">
            <v>6.3031508835400013E-2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 t="str">
            <v>N/A</v>
          </cell>
          <cell r="Y389">
            <v>84462</v>
          </cell>
          <cell r="Z389">
            <v>84342</v>
          </cell>
          <cell r="AA389">
            <v>82679</v>
          </cell>
          <cell r="AB389">
            <v>78354</v>
          </cell>
          <cell r="AC389">
            <v>72210</v>
          </cell>
          <cell r="AD389">
            <v>3.9958488187891911E-2</v>
          </cell>
          <cell r="AE389">
            <v>24564</v>
          </cell>
          <cell r="AF389">
            <v>24812</v>
          </cell>
          <cell r="AG389">
            <v>22927</v>
          </cell>
          <cell r="AH389">
            <v>22986</v>
          </cell>
          <cell r="AI389">
            <v>21850</v>
          </cell>
          <cell r="AJ389">
            <v>2.9702843057954596E-2</v>
          </cell>
          <cell r="AK389">
            <v>12437</v>
          </cell>
          <cell r="AL389">
            <v>10005</v>
          </cell>
          <cell r="AM389">
            <v>9799</v>
          </cell>
          <cell r="AN389">
            <v>8484</v>
          </cell>
          <cell r="AO389">
            <v>6382</v>
          </cell>
          <cell r="AP389">
            <v>0.18151627593513722</v>
          </cell>
          <cell r="AQ389">
            <v>118602</v>
          </cell>
          <cell r="AR389">
            <v>108925</v>
          </cell>
          <cell r="AS389">
            <v>101064</v>
          </cell>
          <cell r="AT389">
            <v>92983</v>
          </cell>
          <cell r="AU389">
            <v>86685</v>
          </cell>
          <cell r="AV389">
            <v>8.1526125501647576E-2</v>
          </cell>
          <cell r="AW389">
            <v>29813</v>
          </cell>
          <cell r="AX389">
            <v>29584</v>
          </cell>
          <cell r="AY389">
            <v>35376</v>
          </cell>
          <cell r="AZ389">
            <v>39900</v>
          </cell>
          <cell r="BA389">
            <v>37800</v>
          </cell>
          <cell r="BB389">
            <v>-5.7614771601329245E-2</v>
          </cell>
          <cell r="BC389">
            <v>183</v>
          </cell>
          <cell r="BD389">
            <v>114415</v>
          </cell>
          <cell r="BE389">
            <v>103036</v>
          </cell>
          <cell r="BF389">
            <v>108021</v>
          </cell>
          <cell r="BG389">
            <v>110808</v>
          </cell>
          <cell r="BH389">
            <v>106992</v>
          </cell>
          <cell r="BI389">
            <v>1.6910928850827091E-2</v>
          </cell>
          <cell r="BJ389">
            <v>106</v>
          </cell>
          <cell r="BK389">
            <v>21282</v>
          </cell>
          <cell r="BL389">
            <v>21076</v>
          </cell>
          <cell r="BM389">
            <v>21528</v>
          </cell>
          <cell r="BN389">
            <v>20134</v>
          </cell>
          <cell r="BO389">
            <v>21935</v>
          </cell>
          <cell r="BP389">
            <v>-7.5270015667226057E-3</v>
          </cell>
          <cell r="BQ389">
            <v>6957</v>
          </cell>
          <cell r="BR389">
            <v>6200</v>
          </cell>
          <cell r="BS389">
            <v>6613</v>
          </cell>
          <cell r="BT389">
            <v>6891</v>
          </cell>
          <cell r="BU389">
            <v>8361</v>
          </cell>
          <cell r="BV389">
            <v>14325</v>
          </cell>
          <cell r="BW389">
            <v>14876</v>
          </cell>
          <cell r="BX389">
            <v>14915</v>
          </cell>
          <cell r="BY389">
            <v>13243</v>
          </cell>
          <cell r="BZ389">
            <v>13574</v>
          </cell>
        </row>
        <row r="390">
          <cell r="B390">
            <v>6696</v>
          </cell>
          <cell r="C390" t="str">
            <v>Savings Bank Life Ins Co of MA</v>
          </cell>
          <cell r="D390" t="str">
            <v>S</v>
          </cell>
          <cell r="E390" t="str">
            <v>Ord Life</v>
          </cell>
          <cell r="F390">
            <v>139</v>
          </cell>
          <cell r="G390">
            <v>1211365</v>
          </cell>
          <cell r="H390">
            <v>1167991</v>
          </cell>
          <cell r="I390">
            <v>1119075</v>
          </cell>
          <cell r="J390">
            <v>1069748</v>
          </cell>
          <cell r="K390">
            <v>1020030</v>
          </cell>
          <cell r="L390">
            <v>4.3915916099173814E-2</v>
          </cell>
          <cell r="M390">
            <v>1185705</v>
          </cell>
          <cell r="N390">
            <v>1145024</v>
          </cell>
          <cell r="O390">
            <v>1097491</v>
          </cell>
          <cell r="P390">
            <v>1049757</v>
          </cell>
          <cell r="Q390">
            <v>1002108</v>
          </cell>
          <cell r="R390">
            <v>4.2954904009828508E-2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 t="str">
            <v>N/A</v>
          </cell>
          <cell r="Y390">
            <v>84583</v>
          </cell>
          <cell r="Z390">
            <v>81893</v>
          </cell>
          <cell r="AA390">
            <v>79172</v>
          </cell>
          <cell r="AB390">
            <v>76656</v>
          </cell>
          <cell r="AC390">
            <v>72780</v>
          </cell>
          <cell r="AD390">
            <v>3.8287817515951346E-2</v>
          </cell>
          <cell r="AE390">
            <v>16776</v>
          </cell>
          <cell r="AF390">
            <v>14400</v>
          </cell>
          <cell r="AG390">
            <v>11992</v>
          </cell>
          <cell r="AH390">
            <v>9898</v>
          </cell>
          <cell r="AI390">
            <v>9486</v>
          </cell>
          <cell r="AJ390">
            <v>0.15319121236573385</v>
          </cell>
          <cell r="AK390">
            <v>10797</v>
          </cell>
          <cell r="AL390">
            <v>9733</v>
          </cell>
          <cell r="AM390">
            <v>11717</v>
          </cell>
          <cell r="AN390">
            <v>12541</v>
          </cell>
          <cell r="AO390">
            <v>7112</v>
          </cell>
          <cell r="AP390">
            <v>0.11001242048564877</v>
          </cell>
          <cell r="AQ390">
            <v>157865</v>
          </cell>
          <cell r="AR390">
            <v>148840</v>
          </cell>
          <cell r="AS390">
            <v>139818</v>
          </cell>
          <cell r="AT390">
            <v>129668</v>
          </cell>
          <cell r="AU390">
            <v>119156</v>
          </cell>
          <cell r="AV390">
            <v>7.2858594315949196E-2</v>
          </cell>
          <cell r="AW390">
            <v>38714</v>
          </cell>
          <cell r="AX390">
            <v>35215</v>
          </cell>
          <cell r="AY390">
            <v>31467</v>
          </cell>
          <cell r="AZ390">
            <v>30652</v>
          </cell>
          <cell r="BA390">
            <v>33541</v>
          </cell>
          <cell r="BB390">
            <v>3.6508838545750245E-2</v>
          </cell>
          <cell r="BC390">
            <v>185</v>
          </cell>
          <cell r="BD390">
            <v>110593</v>
          </cell>
          <cell r="BE390">
            <v>102446</v>
          </cell>
          <cell r="BF390">
            <v>96553</v>
          </cell>
          <cell r="BG390">
            <v>92991</v>
          </cell>
          <cell r="BH390">
            <v>96002</v>
          </cell>
          <cell r="BI390">
            <v>3.6004971779219415E-2</v>
          </cell>
          <cell r="BJ390">
            <v>87</v>
          </cell>
          <cell r="BK390">
            <v>35303</v>
          </cell>
          <cell r="BL390">
            <v>33517</v>
          </cell>
          <cell r="BM390">
            <v>30092</v>
          </cell>
          <cell r="BN390">
            <v>28627</v>
          </cell>
          <cell r="BO390">
            <v>27505</v>
          </cell>
          <cell r="BP390">
            <v>6.4388052004318796E-2</v>
          </cell>
          <cell r="BQ390">
            <v>6856</v>
          </cell>
          <cell r="BR390">
            <v>6193</v>
          </cell>
          <cell r="BS390">
            <v>4018</v>
          </cell>
          <cell r="BT390">
            <v>3757</v>
          </cell>
          <cell r="BU390">
            <v>4264</v>
          </cell>
          <cell r="BV390">
            <v>28447</v>
          </cell>
          <cell r="BW390">
            <v>27324</v>
          </cell>
          <cell r="BX390">
            <v>26074</v>
          </cell>
          <cell r="BY390">
            <v>24870</v>
          </cell>
          <cell r="BZ390">
            <v>23241</v>
          </cell>
        </row>
        <row r="391">
          <cell r="B391">
            <v>6710</v>
          </cell>
          <cell r="C391" t="str">
            <v>Midland Life Ins Co</v>
          </cell>
          <cell r="D391" t="str">
            <v>S</v>
          </cell>
          <cell r="E391" t="str">
            <v>Ord Life</v>
          </cell>
          <cell r="F391">
            <v>140</v>
          </cell>
          <cell r="G391">
            <v>1190596</v>
          </cell>
          <cell r="H391">
            <v>1188133</v>
          </cell>
          <cell r="I391">
            <v>1202701</v>
          </cell>
          <cell r="J391">
            <v>1218730</v>
          </cell>
          <cell r="K391">
            <v>1240226</v>
          </cell>
          <cell r="L391">
            <v>-1.015795565359629E-2</v>
          </cell>
          <cell r="M391">
            <v>1167880</v>
          </cell>
          <cell r="N391">
            <v>1161266</v>
          </cell>
          <cell r="O391">
            <v>1163128</v>
          </cell>
          <cell r="P391">
            <v>1175443</v>
          </cell>
          <cell r="Q391">
            <v>1203140</v>
          </cell>
          <cell r="R391">
            <v>-7.4085867547935167E-3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3198</v>
          </cell>
          <cell r="X391">
            <v>-0.999</v>
          </cell>
          <cell r="Y391">
            <v>85896</v>
          </cell>
          <cell r="Z391">
            <v>86432</v>
          </cell>
          <cell r="AA391">
            <v>88854</v>
          </cell>
          <cell r="AB391">
            <v>90115</v>
          </cell>
          <cell r="AC391">
            <v>71878</v>
          </cell>
          <cell r="AD391">
            <v>4.5548633925059125E-2</v>
          </cell>
          <cell r="AE391">
            <v>33831</v>
          </cell>
          <cell r="AF391">
            <v>28112</v>
          </cell>
          <cell r="AG391">
            <v>26972</v>
          </cell>
          <cell r="AH391">
            <v>28068</v>
          </cell>
          <cell r="AI391">
            <v>26162</v>
          </cell>
          <cell r="AJ391">
            <v>6.637750082968237E-2</v>
          </cell>
          <cell r="AK391">
            <v>14170</v>
          </cell>
          <cell r="AL391">
            <v>9946</v>
          </cell>
          <cell r="AM391">
            <v>14718</v>
          </cell>
          <cell r="AN391">
            <v>6513</v>
          </cell>
          <cell r="AO391">
            <v>-22005</v>
          </cell>
          <cell r="AP391" t="str">
            <v>N/A</v>
          </cell>
          <cell r="AQ391">
            <v>107448</v>
          </cell>
          <cell r="AR391">
            <v>100204</v>
          </cell>
          <cell r="AS391">
            <v>95216</v>
          </cell>
          <cell r="AT391">
            <v>92153</v>
          </cell>
          <cell r="AU391">
            <v>93336</v>
          </cell>
          <cell r="AV391">
            <v>3.5827144544612818E-2</v>
          </cell>
          <cell r="AW391">
            <v>49709</v>
          </cell>
          <cell r="AX391">
            <v>32536</v>
          </cell>
          <cell r="AY391">
            <v>29720</v>
          </cell>
          <cell r="AZ391">
            <v>33125</v>
          </cell>
          <cell r="BA391">
            <v>42826</v>
          </cell>
          <cell r="BB391">
            <v>3.7963013986086237E-2</v>
          </cell>
          <cell r="BC391">
            <v>162</v>
          </cell>
          <cell r="BD391">
            <v>154972</v>
          </cell>
          <cell r="BE391">
            <v>124954</v>
          </cell>
          <cell r="BF391">
            <v>119954</v>
          </cell>
          <cell r="BG391">
            <v>99863</v>
          </cell>
          <cell r="BH391">
            <v>113887</v>
          </cell>
          <cell r="BI391">
            <v>8.0052263048314212E-2</v>
          </cell>
          <cell r="BJ391">
            <v>79</v>
          </cell>
          <cell r="BK391">
            <v>47982</v>
          </cell>
          <cell r="BL391">
            <v>32059</v>
          </cell>
          <cell r="BM391">
            <v>29720</v>
          </cell>
          <cell r="BN391">
            <v>33125</v>
          </cell>
          <cell r="BO391">
            <v>42826</v>
          </cell>
          <cell r="BP391">
            <v>2.8827841708031699E-2</v>
          </cell>
          <cell r="BQ391">
            <v>46812</v>
          </cell>
          <cell r="BR391">
            <v>34322</v>
          </cell>
          <cell r="BS391">
            <v>28409</v>
          </cell>
          <cell r="BT391">
            <v>31463</v>
          </cell>
          <cell r="BU391">
            <v>40149</v>
          </cell>
          <cell r="BV391">
            <v>1170</v>
          </cell>
          <cell r="BW391">
            <v>-2263</v>
          </cell>
          <cell r="BX391">
            <v>1311</v>
          </cell>
          <cell r="BY391">
            <v>1662</v>
          </cell>
          <cell r="BZ391">
            <v>2677</v>
          </cell>
        </row>
        <row r="392">
          <cell r="B392">
            <v>70178</v>
          </cell>
          <cell r="C392" t="str">
            <v>Aon Corporation</v>
          </cell>
          <cell r="D392" t="str">
            <v>S</v>
          </cell>
          <cell r="E392" t="str">
            <v>Other A&amp;H</v>
          </cell>
          <cell r="F392">
            <v>88</v>
          </cell>
          <cell r="G392">
            <v>3726110</v>
          </cell>
          <cell r="H392">
            <v>3601617</v>
          </cell>
          <cell r="I392">
            <v>3210428</v>
          </cell>
          <cell r="J392">
            <v>3677782</v>
          </cell>
          <cell r="K392">
            <v>3217810</v>
          </cell>
          <cell r="L392">
            <v>3.7346434802269478E-2</v>
          </cell>
          <cell r="M392">
            <v>3430947</v>
          </cell>
          <cell r="N392">
            <v>3401072</v>
          </cell>
          <cell r="O392">
            <v>3077651</v>
          </cell>
          <cell r="P392">
            <v>3540691</v>
          </cell>
          <cell r="Q392">
            <v>3024409</v>
          </cell>
          <cell r="R392">
            <v>3.203249500107111E-2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 t="str">
            <v>N/A</v>
          </cell>
          <cell r="Y392">
            <v>263855</v>
          </cell>
          <cell r="Z392">
            <v>276435</v>
          </cell>
          <cell r="AA392">
            <v>324455</v>
          </cell>
          <cell r="AB392">
            <v>345065</v>
          </cell>
          <cell r="AC392">
            <v>207474</v>
          </cell>
          <cell r="AD392">
            <v>6.194105743359947E-2</v>
          </cell>
          <cell r="AE392">
            <v>268360</v>
          </cell>
          <cell r="AF392">
            <v>256125</v>
          </cell>
          <cell r="AG392">
            <v>267359</v>
          </cell>
          <cell r="AH392">
            <v>291647</v>
          </cell>
          <cell r="AI392">
            <v>325460</v>
          </cell>
          <cell r="AJ392">
            <v>-4.7083074684260789E-2</v>
          </cell>
          <cell r="AK392">
            <v>221067</v>
          </cell>
          <cell r="AL392">
            <v>231684</v>
          </cell>
          <cell r="AM392">
            <v>297598</v>
          </cell>
          <cell r="AN392">
            <v>240028</v>
          </cell>
          <cell r="AO392">
            <v>140718</v>
          </cell>
          <cell r="AP392">
            <v>0.11955018468777708</v>
          </cell>
          <cell r="AQ392">
            <v>594738</v>
          </cell>
          <cell r="AR392">
            <v>687473</v>
          </cell>
          <cell r="AS392">
            <v>561494</v>
          </cell>
          <cell r="AT392">
            <v>685805</v>
          </cell>
          <cell r="AU392">
            <v>656755</v>
          </cell>
          <cell r="AV392">
            <v>-2.4492584628838819E-2</v>
          </cell>
          <cell r="AW392">
            <v>11152</v>
          </cell>
          <cell r="AX392">
            <v>35167</v>
          </cell>
          <cell r="AY392">
            <v>38832</v>
          </cell>
          <cell r="AZ392">
            <v>-17955</v>
          </cell>
          <cell r="BA392">
            <v>-165943</v>
          </cell>
          <cell r="BB392" t="str">
            <v>N/A</v>
          </cell>
          <cell r="BC392">
            <v>68</v>
          </cell>
          <cell r="BD392">
            <v>1341458</v>
          </cell>
          <cell r="BE392">
            <v>1209313</v>
          </cell>
          <cell r="BF392">
            <v>605765</v>
          </cell>
          <cell r="BG392">
            <v>1939650</v>
          </cell>
          <cell r="BH392">
            <v>1404843</v>
          </cell>
          <cell r="BI392">
            <v>-1.1475762949985225E-2</v>
          </cell>
          <cell r="BJ392">
            <v>129</v>
          </cell>
          <cell r="BK392">
            <v>11952</v>
          </cell>
          <cell r="BL392">
            <v>11685</v>
          </cell>
          <cell r="BM392">
            <v>12885</v>
          </cell>
          <cell r="BN392">
            <v>12954</v>
          </cell>
          <cell r="BO392">
            <v>13716</v>
          </cell>
          <cell r="BP392">
            <v>-3.3830603601493564E-2</v>
          </cell>
          <cell r="BQ392">
            <v>10945</v>
          </cell>
          <cell r="BR392">
            <v>10442</v>
          </cell>
          <cell r="BS392">
            <v>11636</v>
          </cell>
          <cell r="BT392">
            <v>11121</v>
          </cell>
          <cell r="BU392">
            <v>11964</v>
          </cell>
          <cell r="BV392">
            <v>1007</v>
          </cell>
          <cell r="BW392">
            <v>1243</v>
          </cell>
          <cell r="BX392">
            <v>1249</v>
          </cell>
          <cell r="BY392">
            <v>1833</v>
          </cell>
          <cell r="BZ392">
            <v>1752</v>
          </cell>
        </row>
        <row r="393">
          <cell r="B393">
            <v>6737</v>
          </cell>
          <cell r="C393" t="str">
            <v>Modern Woodmen of America</v>
          </cell>
          <cell r="D393" t="str">
            <v>F</v>
          </cell>
          <cell r="E393" t="str">
            <v>Ord Life</v>
          </cell>
          <cell r="F393">
            <v>85</v>
          </cell>
          <cell r="G393">
            <v>4134068</v>
          </cell>
          <cell r="H393">
            <v>3816269</v>
          </cell>
          <cell r="I393">
            <v>3482436</v>
          </cell>
          <cell r="J393">
            <v>3258259</v>
          </cell>
          <cell r="K393">
            <v>2904024</v>
          </cell>
          <cell r="L393">
            <v>9.23060866466624E-2</v>
          </cell>
          <cell r="M393">
            <v>4078681</v>
          </cell>
          <cell r="N393">
            <v>3764501</v>
          </cell>
          <cell r="O393">
            <v>3432548</v>
          </cell>
          <cell r="P393">
            <v>3207054</v>
          </cell>
          <cell r="Q393">
            <v>2855363</v>
          </cell>
          <cell r="R393">
            <v>9.3237708169145631E-2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 t="str">
            <v>N/A</v>
          </cell>
          <cell r="Y393">
            <v>276671</v>
          </cell>
          <cell r="Z393">
            <v>263907</v>
          </cell>
          <cell r="AA393">
            <v>248597</v>
          </cell>
          <cell r="AB393">
            <v>233782</v>
          </cell>
          <cell r="AC393">
            <v>210504</v>
          </cell>
          <cell r="AD393">
            <v>7.0719770284602163E-2</v>
          </cell>
          <cell r="AE393">
            <v>58694</v>
          </cell>
          <cell r="AF393">
            <v>57952</v>
          </cell>
          <cell r="AG393">
            <v>55716</v>
          </cell>
          <cell r="AH393">
            <v>57682</v>
          </cell>
          <cell r="AI393">
            <v>55912</v>
          </cell>
          <cell r="AJ393">
            <v>1.2213604462487739E-2</v>
          </cell>
          <cell r="AK393">
            <v>54558</v>
          </cell>
          <cell r="AL393">
            <v>45287</v>
          </cell>
          <cell r="AM393">
            <v>38763</v>
          </cell>
          <cell r="AN393">
            <v>31718</v>
          </cell>
          <cell r="AO393">
            <v>22710</v>
          </cell>
          <cell r="AP393">
            <v>0.24497412922721304</v>
          </cell>
          <cell r="AQ393">
            <v>610604</v>
          </cell>
          <cell r="AR393">
            <v>510108</v>
          </cell>
          <cell r="AS393">
            <v>391368</v>
          </cell>
          <cell r="AT393">
            <v>323626</v>
          </cell>
          <cell r="AU393">
            <v>265203</v>
          </cell>
          <cell r="AV393">
            <v>0.2318144748635862</v>
          </cell>
          <cell r="AW393">
            <v>176160</v>
          </cell>
          <cell r="AX393">
            <v>181832</v>
          </cell>
          <cell r="AY393">
            <v>184247</v>
          </cell>
          <cell r="AZ393">
            <v>213101</v>
          </cell>
          <cell r="BA393">
            <v>230471</v>
          </cell>
          <cell r="BB393">
            <v>-6.4976009771797585E-2</v>
          </cell>
          <cell r="BC393">
            <v>123</v>
          </cell>
          <cell r="BD393">
            <v>345187</v>
          </cell>
          <cell r="BE393">
            <v>348179</v>
          </cell>
          <cell r="BF393">
            <v>345289</v>
          </cell>
          <cell r="BG393">
            <v>366301</v>
          </cell>
          <cell r="BH393">
            <v>374432</v>
          </cell>
          <cell r="BI393">
            <v>-2.0125697173790608E-2</v>
          </cell>
          <cell r="BJ393">
            <v>80</v>
          </cell>
          <cell r="BK393">
            <v>47577</v>
          </cell>
          <cell r="BL393">
            <v>48011</v>
          </cell>
          <cell r="BM393">
            <v>50423</v>
          </cell>
          <cell r="BN393">
            <v>53876</v>
          </cell>
          <cell r="BO393">
            <v>54943</v>
          </cell>
          <cell r="BP393">
            <v>-3.5346884677761772E-2</v>
          </cell>
          <cell r="BQ393">
            <v>25361</v>
          </cell>
          <cell r="BR393">
            <v>25311</v>
          </cell>
          <cell r="BS393">
            <v>27576</v>
          </cell>
          <cell r="BT393">
            <v>28985</v>
          </cell>
          <cell r="BU393">
            <v>31349</v>
          </cell>
          <cell r="BV393">
            <v>22216</v>
          </cell>
          <cell r="BW393">
            <v>22700</v>
          </cell>
          <cell r="BX393">
            <v>22847</v>
          </cell>
          <cell r="BY393">
            <v>24891</v>
          </cell>
          <cell r="BZ393">
            <v>23594</v>
          </cell>
        </row>
        <row r="394">
          <cell r="B394">
            <v>69790</v>
          </cell>
          <cell r="C394" t="str">
            <v>Ameritas Group</v>
          </cell>
          <cell r="D394" t="str">
            <v>M</v>
          </cell>
          <cell r="E394" t="str">
            <v>Multi-Line</v>
          </cell>
          <cell r="F394">
            <v>86</v>
          </cell>
          <cell r="G394">
            <v>3874581</v>
          </cell>
          <cell r="H394">
            <v>3267512</v>
          </cell>
          <cell r="I394">
            <v>2795277</v>
          </cell>
          <cell r="J394">
            <v>2419057</v>
          </cell>
          <cell r="K394">
            <v>2094137</v>
          </cell>
          <cell r="L394">
            <v>0.16628560028871103</v>
          </cell>
          <cell r="M394">
            <v>1873932</v>
          </cell>
          <cell r="N394">
            <v>1787405</v>
          </cell>
          <cell r="O394">
            <v>1718280</v>
          </cell>
          <cell r="P394">
            <v>1648527</v>
          </cell>
          <cell r="Q394">
            <v>1563020</v>
          </cell>
          <cell r="R394">
            <v>4.6399017167350551E-2</v>
          </cell>
          <cell r="S394">
            <v>1954931</v>
          </cell>
          <cell r="T394">
            <v>1437165</v>
          </cell>
          <cell r="U394">
            <v>1037359</v>
          </cell>
          <cell r="V394">
            <v>733156</v>
          </cell>
          <cell r="W394">
            <v>493772</v>
          </cell>
          <cell r="X394">
            <v>0.4105914385044131</v>
          </cell>
          <cell r="Y394">
            <v>134647</v>
          </cell>
          <cell r="Z394">
            <v>137151</v>
          </cell>
          <cell r="AA394">
            <v>128233</v>
          </cell>
          <cell r="AB394">
            <v>124303</v>
          </cell>
          <cell r="AC394">
            <v>118970</v>
          </cell>
          <cell r="AD394">
            <v>3.1430109067480248E-2</v>
          </cell>
          <cell r="AE394">
            <v>97792</v>
          </cell>
          <cell r="AF394">
            <v>77294</v>
          </cell>
          <cell r="AG394">
            <v>66928</v>
          </cell>
          <cell r="AH394">
            <v>52870</v>
          </cell>
          <cell r="AI394">
            <v>51177</v>
          </cell>
          <cell r="AJ394">
            <v>0.17572871746141031</v>
          </cell>
          <cell r="AK394">
            <v>34779</v>
          </cell>
          <cell r="AL394">
            <v>42434</v>
          </cell>
          <cell r="AM394">
            <v>35481</v>
          </cell>
          <cell r="AN394">
            <v>28880</v>
          </cell>
          <cell r="AO394">
            <v>9530</v>
          </cell>
          <cell r="AP394">
            <v>0.38215276688287192</v>
          </cell>
          <cell r="AQ394">
            <v>372815</v>
          </cell>
          <cell r="AR394">
            <v>326686</v>
          </cell>
          <cell r="AS394">
            <v>276341</v>
          </cell>
          <cell r="AT394">
            <v>204667</v>
          </cell>
          <cell r="AU394">
            <v>170827</v>
          </cell>
          <cell r="AV394">
            <v>0.2154419340563091</v>
          </cell>
          <cell r="AW394">
            <v>373300</v>
          </cell>
          <cell r="AX394">
            <v>317803</v>
          </cell>
          <cell r="AY394">
            <v>279828</v>
          </cell>
          <cell r="AZ394">
            <v>185678</v>
          </cell>
          <cell r="BA394">
            <v>205067</v>
          </cell>
          <cell r="BB394">
            <v>0.16155707112311674</v>
          </cell>
          <cell r="BC394">
            <v>81</v>
          </cell>
          <cell r="BD394">
            <v>936831</v>
          </cell>
          <cell r="BE394">
            <v>726611</v>
          </cell>
          <cell r="BF394">
            <v>593948</v>
          </cell>
          <cell r="BG394">
            <v>485973</v>
          </cell>
          <cell r="BH394">
            <v>435437</v>
          </cell>
          <cell r="BI394">
            <v>0.21111109021826927</v>
          </cell>
          <cell r="BJ394">
            <v>72</v>
          </cell>
          <cell r="BK394">
            <v>56685</v>
          </cell>
          <cell r="BL394">
            <v>58294</v>
          </cell>
          <cell r="BM394">
            <v>46618</v>
          </cell>
          <cell r="BN394">
            <v>34200</v>
          </cell>
          <cell r="BO394">
            <v>41931</v>
          </cell>
          <cell r="BP394">
            <v>7.8284178132599719E-2</v>
          </cell>
          <cell r="BQ394">
            <v>47265</v>
          </cell>
          <cell r="BR394">
            <v>49300</v>
          </cell>
          <cell r="BS394">
            <v>36441</v>
          </cell>
          <cell r="BT394">
            <v>27267</v>
          </cell>
          <cell r="BU394">
            <v>32685</v>
          </cell>
          <cell r="BV394">
            <v>9420</v>
          </cell>
          <cell r="BW394">
            <v>8994</v>
          </cell>
          <cell r="BX394">
            <v>10177</v>
          </cell>
          <cell r="BY394">
            <v>6933</v>
          </cell>
          <cell r="BZ394">
            <v>9246</v>
          </cell>
        </row>
        <row r="395">
          <cell r="B395">
            <v>69503</v>
          </cell>
          <cell r="C395" t="str">
            <v>Baltimore Life Group</v>
          </cell>
          <cell r="D395" t="str">
            <v>M</v>
          </cell>
          <cell r="E395" t="str">
            <v>Ord Life</v>
          </cell>
          <cell r="F395">
            <v>162</v>
          </cell>
          <cell r="G395">
            <v>741716</v>
          </cell>
          <cell r="H395">
            <v>713999</v>
          </cell>
          <cell r="I395">
            <v>681091</v>
          </cell>
          <cell r="J395">
            <v>640329</v>
          </cell>
          <cell r="K395">
            <v>604560</v>
          </cell>
          <cell r="L395">
            <v>5.2445364449637197E-2</v>
          </cell>
          <cell r="M395">
            <v>723591</v>
          </cell>
          <cell r="N395">
            <v>694831</v>
          </cell>
          <cell r="O395">
            <v>661230</v>
          </cell>
          <cell r="P395">
            <v>621354</v>
          </cell>
          <cell r="Q395">
            <v>586468</v>
          </cell>
          <cell r="R395">
            <v>5.3931073158668685E-2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 t="str">
            <v>N/A</v>
          </cell>
          <cell r="Y395">
            <v>50101</v>
          </cell>
          <cell r="Z395">
            <v>48589</v>
          </cell>
          <cell r="AA395">
            <v>46523</v>
          </cell>
          <cell r="AB395">
            <v>45291</v>
          </cell>
          <cell r="AC395">
            <v>42052</v>
          </cell>
          <cell r="AD395">
            <v>4.4756145988315128E-2</v>
          </cell>
          <cell r="AE395">
            <v>32307</v>
          </cell>
          <cell r="AF395">
            <v>29391</v>
          </cell>
          <cell r="AG395">
            <v>27805</v>
          </cell>
          <cell r="AH395">
            <v>26865</v>
          </cell>
          <cell r="AI395">
            <v>27063</v>
          </cell>
          <cell r="AJ395">
            <v>4.5274061580241304E-2</v>
          </cell>
          <cell r="AK395">
            <v>3440</v>
          </cell>
          <cell r="AL395">
            <v>4229</v>
          </cell>
          <cell r="AM395">
            <v>3657</v>
          </cell>
          <cell r="AN395">
            <v>2339</v>
          </cell>
          <cell r="AO395">
            <v>3451</v>
          </cell>
          <cell r="AP395">
            <v>-7.9782475109347077E-4</v>
          </cell>
          <cell r="AQ395">
            <v>78694</v>
          </cell>
          <cell r="AR395">
            <v>78083</v>
          </cell>
          <cell r="AS395">
            <v>69335</v>
          </cell>
          <cell r="AT395">
            <v>55728</v>
          </cell>
          <cell r="AU395">
            <v>54642</v>
          </cell>
          <cell r="AV395">
            <v>9.5478247860577029E-2</v>
          </cell>
          <cell r="AW395">
            <v>44040</v>
          </cell>
          <cell r="AX395">
            <v>37010</v>
          </cell>
          <cell r="AY395">
            <v>37855</v>
          </cell>
          <cell r="AZ395">
            <v>34558</v>
          </cell>
          <cell r="BA395">
            <v>26700</v>
          </cell>
          <cell r="BB395">
            <v>0.13327161782622016</v>
          </cell>
          <cell r="BC395">
            <v>200</v>
          </cell>
          <cell r="BD395">
            <v>90497</v>
          </cell>
          <cell r="BE395">
            <v>88173</v>
          </cell>
          <cell r="BF395">
            <v>84266</v>
          </cell>
          <cell r="BG395">
            <v>77965</v>
          </cell>
          <cell r="BH395">
            <v>70704</v>
          </cell>
          <cell r="BI395">
            <v>6.3647073597838499E-2</v>
          </cell>
          <cell r="BJ395">
            <v>121</v>
          </cell>
          <cell r="BK395">
            <v>13282</v>
          </cell>
          <cell r="BL395">
            <v>17138</v>
          </cell>
          <cell r="BM395">
            <v>19338</v>
          </cell>
          <cell r="BN395">
            <v>18753</v>
          </cell>
          <cell r="BO395">
            <v>17324</v>
          </cell>
          <cell r="BP395">
            <v>-6.4262950560188062E-2</v>
          </cell>
          <cell r="BQ395">
            <v>8780</v>
          </cell>
          <cell r="BR395">
            <v>11817</v>
          </cell>
          <cell r="BS395">
            <v>14241</v>
          </cell>
          <cell r="BT395">
            <v>14948</v>
          </cell>
          <cell r="BU395">
            <v>12875</v>
          </cell>
          <cell r="BV395">
            <v>4502</v>
          </cell>
          <cell r="BW395">
            <v>5321</v>
          </cell>
          <cell r="BX395">
            <v>5097</v>
          </cell>
          <cell r="BY395">
            <v>3805</v>
          </cell>
          <cell r="BZ395">
            <v>4449</v>
          </cell>
        </row>
        <row r="396">
          <cell r="B396">
            <v>70366</v>
          </cell>
          <cell r="C396" t="str">
            <v>Great-West Life Group</v>
          </cell>
          <cell r="D396" t="str">
            <v>S</v>
          </cell>
          <cell r="E396" t="str">
            <v>Multi-Line</v>
          </cell>
          <cell r="F396">
            <v>32</v>
          </cell>
          <cell r="G396">
            <v>24463731</v>
          </cell>
          <cell r="H396">
            <v>21736339</v>
          </cell>
          <cell r="I396">
            <v>18943090</v>
          </cell>
          <cell r="J396">
            <v>17008593</v>
          </cell>
          <cell r="K396">
            <v>15178699</v>
          </cell>
          <cell r="L396">
            <v>0.12673565081832855</v>
          </cell>
          <cell r="M396">
            <v>13760244</v>
          </cell>
          <cell r="N396">
            <v>13431425</v>
          </cell>
          <cell r="O396">
            <v>13032110</v>
          </cell>
          <cell r="P396">
            <v>12583282</v>
          </cell>
          <cell r="Q396">
            <v>12211411</v>
          </cell>
          <cell r="R396">
            <v>3.0303254354265674E-2</v>
          </cell>
          <cell r="S396">
            <v>10103510</v>
          </cell>
          <cell r="T396">
            <v>7851073</v>
          </cell>
          <cell r="U396">
            <v>5484636</v>
          </cell>
          <cell r="V396">
            <v>3998878</v>
          </cell>
          <cell r="W396">
            <v>2554836</v>
          </cell>
          <cell r="X396">
            <v>0.41018896568194618</v>
          </cell>
          <cell r="Y396">
            <v>942209</v>
          </cell>
          <cell r="Z396">
            <v>939008</v>
          </cell>
          <cell r="AA396">
            <v>878837</v>
          </cell>
          <cell r="AB396">
            <v>857089</v>
          </cell>
          <cell r="AC396">
            <v>778474</v>
          </cell>
          <cell r="AD396">
            <v>4.887995079164581E-2</v>
          </cell>
          <cell r="AE396">
            <v>353279</v>
          </cell>
          <cell r="AF396">
            <v>364611</v>
          </cell>
          <cell r="AG396">
            <v>345734</v>
          </cell>
          <cell r="AH396">
            <v>361444</v>
          </cell>
          <cell r="AI396">
            <v>327890</v>
          </cell>
          <cell r="AJ396">
            <v>1.8819884687561832E-2</v>
          </cell>
          <cell r="AK396">
            <v>216027</v>
          </cell>
          <cell r="AL396">
            <v>170815</v>
          </cell>
          <cell r="AM396">
            <v>173180</v>
          </cell>
          <cell r="AN396">
            <v>124181</v>
          </cell>
          <cell r="AO396">
            <v>101140</v>
          </cell>
          <cell r="AP396">
            <v>0.20891640588687405</v>
          </cell>
          <cell r="AQ396">
            <v>773506</v>
          </cell>
          <cell r="AR396">
            <v>874440</v>
          </cell>
          <cell r="AS396">
            <v>839226</v>
          </cell>
          <cell r="AT396">
            <v>781172</v>
          </cell>
          <cell r="AU396">
            <v>708898</v>
          </cell>
          <cell r="AV396">
            <v>2.2044919987702995E-2</v>
          </cell>
          <cell r="AW396">
            <v>563352</v>
          </cell>
          <cell r="AX396">
            <v>389823</v>
          </cell>
          <cell r="AY396">
            <v>351808</v>
          </cell>
          <cell r="AZ396">
            <v>419047</v>
          </cell>
          <cell r="BA396">
            <v>409946</v>
          </cell>
          <cell r="BB396">
            <v>8.2712864108457684E-2</v>
          </cell>
          <cell r="BC396">
            <v>33</v>
          </cell>
          <cell r="BD396">
            <v>4756896</v>
          </cell>
          <cell r="BE396">
            <v>4196318</v>
          </cell>
          <cell r="BF396">
            <v>3577597</v>
          </cell>
          <cell r="BG396">
            <v>3201920</v>
          </cell>
          <cell r="BH396">
            <v>2950389</v>
          </cell>
          <cell r="BI396">
            <v>0.12683698797123272</v>
          </cell>
          <cell r="BJ396">
            <v>16</v>
          </cell>
          <cell r="BK396">
            <v>458252</v>
          </cell>
          <cell r="BL396">
            <v>282238</v>
          </cell>
          <cell r="BM396">
            <v>236200</v>
          </cell>
          <cell r="BN396">
            <v>152854</v>
          </cell>
          <cell r="BO396">
            <v>195938</v>
          </cell>
          <cell r="BP396">
            <v>0.2366489257832686</v>
          </cell>
          <cell r="BQ396">
            <v>35033</v>
          </cell>
          <cell r="BR396">
            <v>59866</v>
          </cell>
          <cell r="BS396">
            <v>9783</v>
          </cell>
          <cell r="BT396">
            <v>50342</v>
          </cell>
          <cell r="BU396">
            <v>171810</v>
          </cell>
          <cell r="BV396">
            <v>423219</v>
          </cell>
          <cell r="BW396">
            <v>222372</v>
          </cell>
          <cell r="BX396">
            <v>226417</v>
          </cell>
          <cell r="BY396">
            <v>102512</v>
          </cell>
          <cell r="BZ396">
            <v>24128</v>
          </cell>
        </row>
        <row r="397">
          <cell r="B397">
            <v>70342</v>
          </cell>
          <cell r="C397" t="str">
            <v>American International Group</v>
          </cell>
          <cell r="D397" t="str">
            <v>S</v>
          </cell>
          <cell r="E397" t="str">
            <v>Multi-Line</v>
          </cell>
          <cell r="F397">
            <v>24</v>
          </cell>
          <cell r="G397">
            <v>36019796</v>
          </cell>
          <cell r="H397">
            <v>28139255</v>
          </cell>
          <cell r="I397">
            <v>24923179</v>
          </cell>
          <cell r="J397">
            <v>23513903</v>
          </cell>
          <cell r="K397">
            <v>18646013</v>
          </cell>
          <cell r="L397">
            <v>0.17893216433003598</v>
          </cell>
          <cell r="M397">
            <v>24646672</v>
          </cell>
          <cell r="N397">
            <v>21098482</v>
          </cell>
          <cell r="O397">
            <v>18957467</v>
          </cell>
          <cell r="P397">
            <v>18723594</v>
          </cell>
          <cell r="Q397">
            <v>14815467</v>
          </cell>
          <cell r="R397">
            <v>0.13569244050371415</v>
          </cell>
          <cell r="S397">
            <v>9935680</v>
          </cell>
          <cell r="T397">
            <v>5725573</v>
          </cell>
          <cell r="U397">
            <v>4662495</v>
          </cell>
          <cell r="V397">
            <v>3287063</v>
          </cell>
          <cell r="W397">
            <v>2440833</v>
          </cell>
          <cell r="X397">
            <v>0.42041379773315052</v>
          </cell>
          <cell r="Y397">
            <v>1348805</v>
          </cell>
          <cell r="Z397">
            <v>1291198</v>
          </cell>
          <cell r="AA397">
            <v>1383046</v>
          </cell>
          <cell r="AB397">
            <v>1277043</v>
          </cell>
          <cell r="AC397">
            <v>955427</v>
          </cell>
          <cell r="AD397">
            <v>9.0028653289524335E-2</v>
          </cell>
          <cell r="AE397">
            <v>457504</v>
          </cell>
          <cell r="AF397">
            <v>409144</v>
          </cell>
          <cell r="AG397">
            <v>408164</v>
          </cell>
          <cell r="AH397">
            <v>408957</v>
          </cell>
          <cell r="AI397">
            <v>377424</v>
          </cell>
          <cell r="AJ397">
            <v>4.9279880705500635E-2</v>
          </cell>
          <cell r="AK397">
            <v>242501</v>
          </cell>
          <cell r="AL397">
            <v>329854</v>
          </cell>
          <cell r="AM397">
            <v>308004</v>
          </cell>
          <cell r="AN397">
            <v>260405</v>
          </cell>
          <cell r="AO397">
            <v>210209</v>
          </cell>
          <cell r="AP397">
            <v>3.6371727747426717E-2</v>
          </cell>
          <cell r="AQ397">
            <v>4276777</v>
          </cell>
          <cell r="AR397">
            <v>3512154</v>
          </cell>
          <cell r="AS397">
            <v>2330524</v>
          </cell>
          <cell r="AT397">
            <v>1868111</v>
          </cell>
          <cell r="AU397">
            <v>1306015</v>
          </cell>
          <cell r="AV397">
            <v>0.34521626651216974</v>
          </cell>
          <cell r="AW397">
            <v>1993676</v>
          </cell>
          <cell r="AX397">
            <v>1212517</v>
          </cell>
          <cell r="AY397">
            <v>1412214</v>
          </cell>
          <cell r="AZ397">
            <v>1561986</v>
          </cell>
          <cell r="BA397">
            <v>2144354</v>
          </cell>
          <cell r="BB397">
            <v>-1.8049660481158802E-2</v>
          </cell>
          <cell r="BC397">
            <v>13</v>
          </cell>
          <cell r="BD397">
            <v>10134949</v>
          </cell>
          <cell r="BE397">
            <v>6404996</v>
          </cell>
          <cell r="BF397">
            <v>5995602</v>
          </cell>
          <cell r="BG397">
            <v>6447969</v>
          </cell>
          <cell r="BH397">
            <v>4842673</v>
          </cell>
          <cell r="BI397">
            <v>0.20277420571515725</v>
          </cell>
          <cell r="BJ397">
            <v>7</v>
          </cell>
          <cell r="BK397">
            <v>1153599</v>
          </cell>
          <cell r="BL397">
            <v>409725</v>
          </cell>
          <cell r="BM397">
            <v>693731</v>
          </cell>
          <cell r="BN397">
            <v>727327</v>
          </cell>
          <cell r="BO397">
            <v>1349841</v>
          </cell>
          <cell r="BP397">
            <v>-3.8513780894792418E-2</v>
          </cell>
          <cell r="BQ397">
            <v>482940</v>
          </cell>
          <cell r="BR397">
            <v>321619</v>
          </cell>
          <cell r="BS397">
            <v>485888</v>
          </cell>
          <cell r="BT397">
            <v>701348</v>
          </cell>
          <cell r="BU397">
            <v>1324003</v>
          </cell>
          <cell r="BV397">
            <v>670659</v>
          </cell>
          <cell r="BW397">
            <v>88106</v>
          </cell>
          <cell r="BX397">
            <v>207843</v>
          </cell>
          <cell r="BY397">
            <v>25979</v>
          </cell>
          <cell r="BZ397">
            <v>25838</v>
          </cell>
        </row>
        <row r="398">
          <cell r="B398">
            <v>69578</v>
          </cell>
          <cell r="C398" t="str">
            <v>Jackson National Group</v>
          </cell>
          <cell r="D398" t="str">
            <v>S</v>
          </cell>
          <cell r="E398" t="str">
            <v>Group Ann</v>
          </cell>
          <cell r="F398">
            <v>26</v>
          </cell>
          <cell r="G398">
            <v>35074453</v>
          </cell>
          <cell r="H398">
            <v>32564755</v>
          </cell>
          <cell r="I398">
            <v>27439391</v>
          </cell>
          <cell r="J398">
            <v>24184390</v>
          </cell>
          <cell r="K398">
            <v>21723112</v>
          </cell>
          <cell r="L398">
            <v>0.12724214155910554</v>
          </cell>
          <cell r="M398">
            <v>32459325</v>
          </cell>
          <cell r="N398">
            <v>30815370</v>
          </cell>
          <cell r="O398">
            <v>26477736</v>
          </cell>
          <cell r="P398">
            <v>23568598</v>
          </cell>
          <cell r="Q398">
            <v>21128919</v>
          </cell>
          <cell r="R398">
            <v>0.11330856832524749</v>
          </cell>
          <cell r="S398">
            <v>1951659</v>
          </cell>
          <cell r="T398">
            <v>1122239</v>
          </cell>
          <cell r="U398">
            <v>369569</v>
          </cell>
          <cell r="V398">
            <v>761</v>
          </cell>
          <cell r="W398">
            <v>0</v>
          </cell>
          <cell r="X398" t="str">
            <v>N/A</v>
          </cell>
          <cell r="Y398">
            <v>2312243</v>
          </cell>
          <cell r="Z398">
            <v>2164627</v>
          </cell>
          <cell r="AA398">
            <v>1947841</v>
          </cell>
          <cell r="AB398">
            <v>1604856</v>
          </cell>
          <cell r="AC398">
            <v>1566501</v>
          </cell>
          <cell r="AD398">
            <v>0.10223881174917662</v>
          </cell>
          <cell r="AE398">
            <v>166350</v>
          </cell>
          <cell r="AF398">
            <v>168390</v>
          </cell>
          <cell r="AG398">
            <v>140225</v>
          </cell>
          <cell r="AH398">
            <v>115064</v>
          </cell>
          <cell r="AI398">
            <v>96440</v>
          </cell>
          <cell r="AJ398">
            <v>0.14601789950843516</v>
          </cell>
          <cell r="AK398">
            <v>286733</v>
          </cell>
          <cell r="AL398">
            <v>188808</v>
          </cell>
          <cell r="AM398">
            <v>216650</v>
          </cell>
          <cell r="AN398">
            <v>101917</v>
          </cell>
          <cell r="AO398">
            <v>87839</v>
          </cell>
          <cell r="AP398">
            <v>0.34414949719875532</v>
          </cell>
          <cell r="AQ398">
            <v>1499568</v>
          </cell>
          <cell r="AR398">
            <v>1312764</v>
          </cell>
          <cell r="AS398">
            <v>866485</v>
          </cell>
          <cell r="AT398">
            <v>643275</v>
          </cell>
          <cell r="AU398">
            <v>535759</v>
          </cell>
          <cell r="AV398">
            <v>0.29344859149206809</v>
          </cell>
          <cell r="AW398">
            <v>1849343</v>
          </cell>
          <cell r="AX398">
            <v>2574068</v>
          </cell>
          <cell r="AY398">
            <v>2302630</v>
          </cell>
          <cell r="AZ398">
            <v>1804729</v>
          </cell>
          <cell r="BA398">
            <v>1953436</v>
          </cell>
          <cell r="BB398">
            <v>-1.3596578137661493E-2</v>
          </cell>
          <cell r="BC398">
            <v>25</v>
          </cell>
          <cell r="BD398">
            <v>6066103</v>
          </cell>
          <cell r="BE398">
            <v>5874727</v>
          </cell>
          <cell r="BF398">
            <v>4456610</v>
          </cell>
          <cell r="BG398">
            <v>2634455</v>
          </cell>
          <cell r="BH398">
            <v>2762066</v>
          </cell>
          <cell r="BI398">
            <v>0.21735973219967078</v>
          </cell>
          <cell r="BJ398">
            <v>78</v>
          </cell>
          <cell r="BK398">
            <v>48586</v>
          </cell>
          <cell r="BL398">
            <v>64467</v>
          </cell>
          <cell r="BM398">
            <v>72001</v>
          </cell>
          <cell r="BN398">
            <v>61503</v>
          </cell>
          <cell r="BO398">
            <v>86306</v>
          </cell>
          <cell r="BP398">
            <v>-0.13380127682450307</v>
          </cell>
          <cell r="BQ398">
            <v>46342</v>
          </cell>
          <cell r="BR398">
            <v>60040</v>
          </cell>
          <cell r="BS398">
            <v>66361</v>
          </cell>
          <cell r="BT398">
            <v>50491</v>
          </cell>
          <cell r="BU398">
            <v>71408</v>
          </cell>
          <cell r="BV398">
            <v>2244</v>
          </cell>
          <cell r="BW398">
            <v>4427</v>
          </cell>
          <cell r="BX398">
            <v>5640</v>
          </cell>
          <cell r="BY398">
            <v>11012</v>
          </cell>
          <cell r="BZ398">
            <v>14898</v>
          </cell>
        </row>
        <row r="399">
          <cell r="B399">
            <v>69862</v>
          </cell>
          <cell r="C399" t="str">
            <v>Conseco Insurance Group</v>
          </cell>
          <cell r="D399" t="str">
            <v>S</v>
          </cell>
          <cell r="E399" t="str">
            <v>Multi-Line</v>
          </cell>
          <cell r="F399">
            <v>28</v>
          </cell>
          <cell r="G399">
            <v>28713738</v>
          </cell>
          <cell r="H399">
            <v>27904009</v>
          </cell>
          <cell r="I399">
            <v>26072907</v>
          </cell>
          <cell r="J399">
            <v>25129307</v>
          </cell>
          <cell r="K399">
            <v>23776779</v>
          </cell>
          <cell r="L399">
            <v>4.8296601982701033E-2</v>
          </cell>
          <cell r="M399">
            <v>26878456</v>
          </cell>
          <cell r="N399">
            <v>26223098</v>
          </cell>
          <cell r="O399">
            <v>24681226</v>
          </cell>
          <cell r="P399">
            <v>23960310</v>
          </cell>
          <cell r="Q399">
            <v>22739682</v>
          </cell>
          <cell r="R399">
            <v>4.2689457892188143E-2</v>
          </cell>
          <cell r="S399">
            <v>899446</v>
          </cell>
          <cell r="T399">
            <v>682865</v>
          </cell>
          <cell r="U399">
            <v>486128</v>
          </cell>
          <cell r="V399">
            <v>379725</v>
          </cell>
          <cell r="W399">
            <v>319714</v>
          </cell>
          <cell r="X399">
            <v>0.29510016936215649</v>
          </cell>
          <cell r="Y399">
            <v>1861031</v>
          </cell>
          <cell r="Z399">
            <v>1780325</v>
          </cell>
          <cell r="AA399">
            <v>1826071</v>
          </cell>
          <cell r="AB399">
            <v>1779539</v>
          </cell>
          <cell r="AC399">
            <v>1635113</v>
          </cell>
          <cell r="AD399">
            <v>3.2883783597201156E-2</v>
          </cell>
          <cell r="AE399">
            <v>799133</v>
          </cell>
          <cell r="AF399">
            <v>760912</v>
          </cell>
          <cell r="AG399">
            <v>753325</v>
          </cell>
          <cell r="AH399">
            <v>724021</v>
          </cell>
          <cell r="AI399">
            <v>662925</v>
          </cell>
          <cell r="AJ399">
            <v>4.7824785059953114E-2</v>
          </cell>
          <cell r="AK399">
            <v>282224</v>
          </cell>
          <cell r="AL399">
            <v>241131</v>
          </cell>
          <cell r="AM399">
            <v>306164</v>
          </cell>
          <cell r="AN399">
            <v>285600</v>
          </cell>
          <cell r="AO399">
            <v>323243</v>
          </cell>
          <cell r="AP399">
            <v>-3.3356792545483786E-2</v>
          </cell>
          <cell r="AQ399">
            <v>1995935</v>
          </cell>
          <cell r="AR399">
            <v>1676594</v>
          </cell>
          <cell r="AS399">
            <v>1722399</v>
          </cell>
          <cell r="AT399">
            <v>1716493</v>
          </cell>
          <cell r="AU399">
            <v>1740208</v>
          </cell>
          <cell r="AV399">
            <v>3.4871217541236475E-2</v>
          </cell>
          <cell r="AW399">
            <v>2071851</v>
          </cell>
          <cell r="AX399">
            <v>2005332</v>
          </cell>
          <cell r="AY399">
            <v>2118171</v>
          </cell>
          <cell r="AZ399">
            <v>2276239</v>
          </cell>
          <cell r="BA399">
            <v>2246528</v>
          </cell>
          <cell r="BB399">
            <v>-2.0032504443536842E-2</v>
          </cell>
          <cell r="BC399">
            <v>31</v>
          </cell>
          <cell r="BD399">
            <v>5730587</v>
          </cell>
          <cell r="BE399">
            <v>5444671</v>
          </cell>
          <cell r="BF399">
            <v>5491034</v>
          </cell>
          <cell r="BG399">
            <v>5982356</v>
          </cell>
          <cell r="BH399">
            <v>5583003</v>
          </cell>
          <cell r="BI399">
            <v>6.5441110042711182E-3</v>
          </cell>
          <cell r="BJ399">
            <v>46</v>
          </cell>
          <cell r="BK399">
            <v>144619</v>
          </cell>
          <cell r="BL399">
            <v>205819</v>
          </cell>
          <cell r="BM399">
            <v>248833</v>
          </cell>
          <cell r="BN399">
            <v>253745</v>
          </cell>
          <cell r="BO399">
            <v>206443</v>
          </cell>
          <cell r="BP399">
            <v>-8.5136506070232848E-2</v>
          </cell>
          <cell r="BQ399">
            <v>140534</v>
          </cell>
          <cell r="BR399">
            <v>195941</v>
          </cell>
          <cell r="BS399">
            <v>229225</v>
          </cell>
          <cell r="BT399">
            <v>236660</v>
          </cell>
          <cell r="BU399">
            <v>198564</v>
          </cell>
          <cell r="BV399">
            <v>4085</v>
          </cell>
          <cell r="BW399">
            <v>9878</v>
          </cell>
          <cell r="BX399">
            <v>19608</v>
          </cell>
          <cell r="BY399">
            <v>17085</v>
          </cell>
          <cell r="BZ399">
            <v>7879</v>
          </cell>
        </row>
        <row r="400">
          <cell r="B400">
            <v>70126</v>
          </cell>
          <cell r="C400" t="str">
            <v>State Farm Group</v>
          </cell>
          <cell r="D400" t="str">
            <v>S</v>
          </cell>
          <cell r="E400" t="str">
            <v>Ord Life</v>
          </cell>
          <cell r="F400">
            <v>29</v>
          </cell>
          <cell r="G400">
            <v>25980259</v>
          </cell>
          <cell r="H400">
            <v>24191383</v>
          </cell>
          <cell r="I400">
            <v>22592654</v>
          </cell>
          <cell r="J400">
            <v>21005833</v>
          </cell>
          <cell r="K400">
            <v>19312886</v>
          </cell>
          <cell r="L400">
            <v>7.6958764125982584E-2</v>
          </cell>
          <cell r="M400">
            <v>25217686</v>
          </cell>
          <cell r="N400">
            <v>23662906</v>
          </cell>
          <cell r="O400">
            <v>22076305</v>
          </cell>
          <cell r="P400">
            <v>20501468</v>
          </cell>
          <cell r="Q400">
            <v>18819415</v>
          </cell>
          <cell r="R400">
            <v>7.5907112141609501E-2</v>
          </cell>
          <cell r="S400">
            <v>216557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 t="str">
            <v>N/A</v>
          </cell>
          <cell r="Y400">
            <v>1825209</v>
          </cell>
          <cell r="Z400">
            <v>1696740</v>
          </cell>
          <cell r="AA400">
            <v>1596436</v>
          </cell>
          <cell r="AB400">
            <v>1505329</v>
          </cell>
          <cell r="AC400">
            <v>1368767</v>
          </cell>
          <cell r="AD400">
            <v>7.459735895297348E-2</v>
          </cell>
          <cell r="AE400">
            <v>391541</v>
          </cell>
          <cell r="AF400">
            <v>315507</v>
          </cell>
          <cell r="AG400">
            <v>284273</v>
          </cell>
          <cell r="AH400">
            <v>263577</v>
          </cell>
          <cell r="AI400">
            <v>209885</v>
          </cell>
          <cell r="AJ400">
            <v>0.16868901247855209</v>
          </cell>
          <cell r="AK400">
            <v>274531</v>
          </cell>
          <cell r="AL400">
            <v>243352</v>
          </cell>
          <cell r="AM400">
            <v>213360</v>
          </cell>
          <cell r="AN400">
            <v>175608</v>
          </cell>
          <cell r="AO400">
            <v>208447</v>
          </cell>
          <cell r="AP400">
            <v>7.1269981991872206E-2</v>
          </cell>
          <cell r="AQ400">
            <v>2816292</v>
          </cell>
          <cell r="AR400">
            <v>2774121</v>
          </cell>
          <cell r="AS400">
            <v>2520737</v>
          </cell>
          <cell r="AT400">
            <v>2327765</v>
          </cell>
          <cell r="AU400">
            <v>2155722</v>
          </cell>
          <cell r="AV400">
            <v>6.9107144740517726E-2</v>
          </cell>
          <cell r="AW400">
            <v>785185</v>
          </cell>
          <cell r="AX400">
            <v>685090</v>
          </cell>
          <cell r="AY400">
            <v>654090</v>
          </cell>
          <cell r="AZ400">
            <v>762257</v>
          </cell>
          <cell r="BA400">
            <v>820282</v>
          </cell>
          <cell r="BB400">
            <v>-1.0872666789510564E-2</v>
          </cell>
          <cell r="BC400">
            <v>43</v>
          </cell>
          <cell r="BD400">
            <v>2690791</v>
          </cell>
          <cell r="BE400">
            <v>2510759</v>
          </cell>
          <cell r="BF400">
            <v>2438988</v>
          </cell>
          <cell r="BG400">
            <v>2451923</v>
          </cell>
          <cell r="BH400">
            <v>2404148</v>
          </cell>
          <cell r="BI400">
            <v>2.8560144106468167E-2</v>
          </cell>
          <cell r="BJ400">
            <v>14</v>
          </cell>
          <cell r="BK400">
            <v>493231</v>
          </cell>
          <cell r="BL400">
            <v>475942</v>
          </cell>
          <cell r="BM400">
            <v>416481</v>
          </cell>
          <cell r="BN400">
            <v>443826</v>
          </cell>
          <cell r="BO400">
            <v>468341</v>
          </cell>
          <cell r="BP400">
            <v>1.3029392621877743E-2</v>
          </cell>
          <cell r="BQ400">
            <v>258353</v>
          </cell>
          <cell r="BR400">
            <v>254842</v>
          </cell>
          <cell r="BS400">
            <v>211658</v>
          </cell>
          <cell r="BT400">
            <v>252343</v>
          </cell>
          <cell r="BU400">
            <v>288735</v>
          </cell>
          <cell r="BV400">
            <v>234878</v>
          </cell>
          <cell r="BW400">
            <v>221100</v>
          </cell>
          <cell r="BX400">
            <v>204823</v>
          </cell>
          <cell r="BY400">
            <v>191483</v>
          </cell>
          <cell r="BZ400">
            <v>179606</v>
          </cell>
        </row>
        <row r="401">
          <cell r="B401">
            <v>69685</v>
          </cell>
          <cell r="C401" t="str">
            <v>The Guardian Group</v>
          </cell>
          <cell r="D401" t="str">
            <v>M</v>
          </cell>
          <cell r="E401" t="str">
            <v>Multi-Line</v>
          </cell>
          <cell r="F401">
            <v>30</v>
          </cell>
          <cell r="G401">
            <v>25891887</v>
          </cell>
          <cell r="H401">
            <v>22896494</v>
          </cell>
          <cell r="I401">
            <v>18997547</v>
          </cell>
          <cell r="J401">
            <v>16631757</v>
          </cell>
          <cell r="K401">
            <v>14353749</v>
          </cell>
          <cell r="L401">
            <v>0.15890967584670002</v>
          </cell>
          <cell r="M401">
            <v>16049056</v>
          </cell>
          <cell r="N401">
            <v>14698726</v>
          </cell>
          <cell r="O401">
            <v>12490866</v>
          </cell>
          <cell r="P401">
            <v>11359132</v>
          </cell>
          <cell r="Q401">
            <v>10195234</v>
          </cell>
          <cell r="R401">
            <v>0.12011618761007405</v>
          </cell>
          <cell r="S401">
            <v>8840465</v>
          </cell>
          <cell r="T401">
            <v>7225517</v>
          </cell>
          <cell r="U401">
            <v>5591082</v>
          </cell>
          <cell r="V401">
            <v>4485667</v>
          </cell>
          <cell r="W401">
            <v>3401918</v>
          </cell>
          <cell r="X401">
            <v>0.2696611092043642</v>
          </cell>
          <cell r="Y401">
            <v>877181</v>
          </cell>
          <cell r="Z401">
            <v>842729</v>
          </cell>
          <cell r="AA401">
            <v>788536</v>
          </cell>
          <cell r="AB401">
            <v>750762</v>
          </cell>
          <cell r="AC401">
            <v>658153</v>
          </cell>
          <cell r="AD401">
            <v>7.4460830081947954E-2</v>
          </cell>
          <cell r="AE401">
            <v>785795</v>
          </cell>
          <cell r="AF401">
            <v>687746</v>
          </cell>
          <cell r="AG401">
            <v>616670</v>
          </cell>
          <cell r="AH401">
            <v>610287</v>
          </cell>
          <cell r="AI401">
            <v>577175</v>
          </cell>
          <cell r="AJ401">
            <v>8.0190708709621278E-2</v>
          </cell>
          <cell r="AK401">
            <v>3172</v>
          </cell>
          <cell r="AL401">
            <v>106526</v>
          </cell>
          <cell r="AM401">
            <v>84345</v>
          </cell>
          <cell r="AN401">
            <v>22410</v>
          </cell>
          <cell r="AO401">
            <v>118039</v>
          </cell>
          <cell r="AP401">
            <v>-0.595119449996108</v>
          </cell>
          <cell r="AQ401">
            <v>1555381</v>
          </cell>
          <cell r="AR401">
            <v>1468581</v>
          </cell>
          <cell r="AS401">
            <v>1243879</v>
          </cell>
          <cell r="AT401">
            <v>1183026</v>
          </cell>
          <cell r="AU401">
            <v>1075745</v>
          </cell>
          <cell r="AV401">
            <v>9.6558645509956617E-2</v>
          </cell>
          <cell r="AW401">
            <v>1192292</v>
          </cell>
          <cell r="AX401">
            <v>882616</v>
          </cell>
          <cell r="AY401">
            <v>798287</v>
          </cell>
          <cell r="AZ401">
            <v>850474</v>
          </cell>
          <cell r="BA401">
            <v>937815</v>
          </cell>
          <cell r="BB401">
            <v>6.1857805431860605E-2</v>
          </cell>
          <cell r="BC401">
            <v>19</v>
          </cell>
          <cell r="BD401">
            <v>7178540</v>
          </cell>
          <cell r="BE401">
            <v>6077732</v>
          </cell>
          <cell r="BF401">
            <v>5917848</v>
          </cell>
          <cell r="BG401">
            <v>5328489</v>
          </cell>
          <cell r="BH401">
            <v>5325066</v>
          </cell>
          <cell r="BI401">
            <v>7.7526060163613658E-2</v>
          </cell>
          <cell r="BJ401">
            <v>11</v>
          </cell>
          <cell r="BK401">
            <v>738401</v>
          </cell>
          <cell r="BL401">
            <v>418431</v>
          </cell>
          <cell r="BM401">
            <v>386031</v>
          </cell>
          <cell r="BN401">
            <v>438034</v>
          </cell>
          <cell r="BO401">
            <v>415243</v>
          </cell>
          <cell r="BP401">
            <v>0.15477530810064546</v>
          </cell>
          <cell r="BQ401">
            <v>134537</v>
          </cell>
          <cell r="BR401">
            <v>143736</v>
          </cell>
          <cell r="BS401">
            <v>142269</v>
          </cell>
          <cell r="BT401">
            <v>167020</v>
          </cell>
          <cell r="BU401">
            <v>165155</v>
          </cell>
          <cell r="BV401">
            <v>603864</v>
          </cell>
          <cell r="BW401">
            <v>274695</v>
          </cell>
          <cell r="BX401">
            <v>243762</v>
          </cell>
          <cell r="BY401">
            <v>271014</v>
          </cell>
          <cell r="BZ401">
            <v>250088</v>
          </cell>
        </row>
        <row r="402">
          <cell r="B402">
            <v>69824</v>
          </cell>
          <cell r="C402" t="str">
            <v>AFLAC, Inc. Group</v>
          </cell>
          <cell r="D402" t="str">
            <v>S</v>
          </cell>
          <cell r="E402" t="str">
            <v>Other A&amp;H</v>
          </cell>
          <cell r="F402">
            <v>31</v>
          </cell>
          <cell r="G402">
            <v>24742141</v>
          </cell>
          <cell r="H402">
            <v>20262269</v>
          </cell>
          <cell r="I402">
            <v>19166842</v>
          </cell>
          <cell r="J402">
            <v>18381634</v>
          </cell>
          <cell r="K402">
            <v>16173265</v>
          </cell>
          <cell r="L402">
            <v>0.11214110773700203</v>
          </cell>
          <cell r="M402">
            <v>24266757</v>
          </cell>
          <cell r="N402">
            <v>19859413</v>
          </cell>
          <cell r="O402">
            <v>18775247</v>
          </cell>
          <cell r="P402">
            <v>17988210</v>
          </cell>
          <cell r="Q402">
            <v>15710474</v>
          </cell>
          <cell r="R402">
            <v>0.11482221229775641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 t="str">
            <v>N/A</v>
          </cell>
          <cell r="Y402">
            <v>1139793</v>
          </cell>
          <cell r="Z402">
            <v>1361186</v>
          </cell>
          <cell r="AA402">
            <v>1092644</v>
          </cell>
          <cell r="AB402">
            <v>1028678</v>
          </cell>
          <cell r="AC402">
            <v>847254</v>
          </cell>
          <cell r="AD402">
            <v>7.6968719426533813E-2</v>
          </cell>
          <cell r="AE402">
            <v>595185</v>
          </cell>
          <cell r="AF402">
            <v>618920</v>
          </cell>
          <cell r="AG402">
            <v>528030</v>
          </cell>
          <cell r="AH402">
            <v>535795</v>
          </cell>
          <cell r="AI402">
            <v>485928</v>
          </cell>
          <cell r="AJ402">
            <v>5.2010351612320392E-2</v>
          </cell>
          <cell r="AK402">
            <v>214266</v>
          </cell>
          <cell r="AL402">
            <v>326846</v>
          </cell>
          <cell r="AM402">
            <v>257246</v>
          </cell>
          <cell r="AN402">
            <v>190243</v>
          </cell>
          <cell r="AO402">
            <v>256636</v>
          </cell>
          <cell r="AP402">
            <v>-4.4107792720587118E-2</v>
          </cell>
          <cell r="AQ402">
            <v>1648309</v>
          </cell>
          <cell r="AR402">
            <v>1771305</v>
          </cell>
          <cell r="AS402">
            <v>1405521</v>
          </cell>
          <cell r="AT402">
            <v>1246397</v>
          </cell>
          <cell r="AU402">
            <v>1127606</v>
          </cell>
          <cell r="AV402">
            <v>9.9563494819546752E-2</v>
          </cell>
          <cell r="AW402">
            <v>774243</v>
          </cell>
          <cell r="AX402">
            <v>765278</v>
          </cell>
          <cell r="AY402">
            <v>815771</v>
          </cell>
          <cell r="AZ402">
            <v>768072</v>
          </cell>
          <cell r="BA402">
            <v>826723</v>
          </cell>
          <cell r="BB402">
            <v>-1.6262296434978576E-2</v>
          </cell>
          <cell r="BC402">
            <v>28</v>
          </cell>
          <cell r="BD402">
            <v>5941112</v>
          </cell>
          <cell r="BE402">
            <v>5883340</v>
          </cell>
          <cell r="BF402">
            <v>5903582</v>
          </cell>
          <cell r="BG402">
            <v>6034498</v>
          </cell>
          <cell r="BH402">
            <v>5196824</v>
          </cell>
          <cell r="BI402">
            <v>3.4028318322160162E-2</v>
          </cell>
          <cell r="BJ402">
            <v>52</v>
          </cell>
          <cell r="BK402">
            <v>107161</v>
          </cell>
          <cell r="BL402">
            <v>186931</v>
          </cell>
          <cell r="BM402">
            <v>187572</v>
          </cell>
          <cell r="BN402">
            <v>6327</v>
          </cell>
          <cell r="BO402">
            <v>3409</v>
          </cell>
          <cell r="BP402">
            <v>1.3678404703902494</v>
          </cell>
          <cell r="BQ402">
            <v>107091</v>
          </cell>
          <cell r="BR402">
            <v>186748</v>
          </cell>
          <cell r="BS402">
            <v>187432</v>
          </cell>
          <cell r="BT402">
            <v>5965</v>
          </cell>
          <cell r="BU402">
            <v>3061</v>
          </cell>
          <cell r="BV402">
            <v>70</v>
          </cell>
          <cell r="BW402">
            <v>183</v>
          </cell>
          <cell r="BX402">
            <v>140</v>
          </cell>
          <cell r="BY402">
            <v>362</v>
          </cell>
          <cell r="BZ402">
            <v>348</v>
          </cell>
        </row>
        <row r="403">
          <cell r="B403">
            <v>69774</v>
          </cell>
          <cell r="C403" t="str">
            <v>General American Life Group</v>
          </cell>
          <cell r="D403" t="str">
            <v>M</v>
          </cell>
          <cell r="E403" t="str">
            <v>Multi-Line</v>
          </cell>
          <cell r="F403">
            <v>33</v>
          </cell>
          <cell r="G403">
            <v>24089668</v>
          </cell>
          <cell r="H403">
            <v>19044224</v>
          </cell>
          <cell r="I403">
            <v>14860120</v>
          </cell>
          <cell r="J403">
            <v>12166420</v>
          </cell>
          <cell r="K403">
            <v>13502780</v>
          </cell>
          <cell r="L403">
            <v>0.15571807549511343</v>
          </cell>
          <cell r="M403">
            <v>16631893</v>
          </cell>
          <cell r="N403">
            <v>13833189</v>
          </cell>
          <cell r="O403">
            <v>11319740</v>
          </cell>
          <cell r="P403">
            <v>9341704</v>
          </cell>
          <cell r="Q403">
            <v>11348464</v>
          </cell>
          <cell r="R403">
            <v>0.10027475753861503</v>
          </cell>
          <cell r="S403">
            <v>5287458</v>
          </cell>
          <cell r="T403">
            <v>4118875</v>
          </cell>
          <cell r="U403">
            <v>2833259</v>
          </cell>
          <cell r="V403">
            <v>2182101</v>
          </cell>
          <cell r="W403">
            <v>1617084</v>
          </cell>
          <cell r="X403">
            <v>0.34470985480117711</v>
          </cell>
          <cell r="Y403">
            <v>1050675</v>
          </cell>
          <cell r="Z403">
            <v>901931</v>
          </cell>
          <cell r="AA403">
            <v>761238</v>
          </cell>
          <cell r="AB403">
            <v>749003</v>
          </cell>
          <cell r="AC403">
            <v>845194</v>
          </cell>
          <cell r="AD403">
            <v>5.5912663385316433E-2</v>
          </cell>
          <cell r="AE403">
            <v>366103</v>
          </cell>
          <cell r="AF403">
            <v>332086</v>
          </cell>
          <cell r="AG403">
            <v>303471</v>
          </cell>
          <cell r="AH403">
            <v>270905</v>
          </cell>
          <cell r="AI403">
            <v>258372</v>
          </cell>
          <cell r="AJ403">
            <v>9.1036952868678217E-2</v>
          </cell>
          <cell r="AK403">
            <v>74155</v>
          </cell>
          <cell r="AL403">
            <v>43293</v>
          </cell>
          <cell r="AM403">
            <v>38894</v>
          </cell>
          <cell r="AN403">
            <v>7512</v>
          </cell>
          <cell r="AO403">
            <v>-55593</v>
          </cell>
          <cell r="AP403" t="str">
            <v>N/A</v>
          </cell>
          <cell r="AQ403">
            <v>1364613</v>
          </cell>
          <cell r="AR403">
            <v>928119</v>
          </cell>
          <cell r="AS403">
            <v>670175</v>
          </cell>
          <cell r="AT403">
            <v>612690</v>
          </cell>
          <cell r="AU403">
            <v>670614</v>
          </cell>
          <cell r="AV403">
            <v>0.19435717296543004</v>
          </cell>
          <cell r="AW403">
            <v>536703</v>
          </cell>
          <cell r="AX403">
            <v>511665</v>
          </cell>
          <cell r="AY403">
            <v>325961</v>
          </cell>
          <cell r="AZ403">
            <v>685290</v>
          </cell>
          <cell r="BA403">
            <v>737777</v>
          </cell>
          <cell r="BB403">
            <v>-7.6467405568970498E-2</v>
          </cell>
          <cell r="BC403">
            <v>22</v>
          </cell>
          <cell r="BD403">
            <v>6618376</v>
          </cell>
          <cell r="BE403">
            <v>5417618</v>
          </cell>
          <cell r="BF403">
            <v>5029386</v>
          </cell>
          <cell r="BG403">
            <v>-7383</v>
          </cell>
          <cell r="BH403">
            <v>2164897</v>
          </cell>
          <cell r="BI403">
            <v>0.32229558982136486</v>
          </cell>
          <cell r="BJ403">
            <v>15</v>
          </cell>
          <cell r="BK403">
            <v>466464</v>
          </cell>
          <cell r="BL403">
            <v>422701</v>
          </cell>
          <cell r="BM403">
            <v>291576</v>
          </cell>
          <cell r="BN403">
            <v>333983</v>
          </cell>
          <cell r="BO403">
            <v>230681</v>
          </cell>
          <cell r="BP403">
            <v>0.19248129817595167</v>
          </cell>
          <cell r="BQ403">
            <v>118613</v>
          </cell>
          <cell r="BR403">
            <v>161344</v>
          </cell>
          <cell r="BS403">
            <v>88885</v>
          </cell>
          <cell r="BT403">
            <v>92821</v>
          </cell>
          <cell r="BU403">
            <v>64835</v>
          </cell>
          <cell r="BV403">
            <v>347851</v>
          </cell>
          <cell r="BW403">
            <v>261357</v>
          </cell>
          <cell r="BX403">
            <v>202691</v>
          </cell>
          <cell r="BY403">
            <v>241162</v>
          </cell>
          <cell r="BZ403">
            <v>165846</v>
          </cell>
        </row>
        <row r="404">
          <cell r="B404">
            <v>70127</v>
          </cell>
          <cell r="C404" t="str">
            <v>Transamerica Group</v>
          </cell>
          <cell r="D404" t="str">
            <v>S</v>
          </cell>
          <cell r="E404" t="str">
            <v>Group Ann</v>
          </cell>
          <cell r="F404">
            <v>22</v>
          </cell>
          <cell r="G404">
            <v>39073499</v>
          </cell>
          <cell r="H404">
            <v>35313529</v>
          </cell>
          <cell r="I404">
            <v>31437746</v>
          </cell>
          <cell r="J404">
            <v>28417270</v>
          </cell>
          <cell r="K404">
            <v>25242622</v>
          </cell>
          <cell r="L404">
            <v>0.11541623124191529</v>
          </cell>
          <cell r="M404">
            <v>29465878</v>
          </cell>
          <cell r="N404">
            <v>28856234</v>
          </cell>
          <cell r="O404">
            <v>27123669</v>
          </cell>
          <cell r="P404">
            <v>25009095</v>
          </cell>
          <cell r="Q404">
            <v>22820230</v>
          </cell>
          <cell r="R404">
            <v>6.5981928701698306E-2</v>
          </cell>
          <cell r="S404">
            <v>8450367</v>
          </cell>
          <cell r="T404">
            <v>5231992</v>
          </cell>
          <cell r="U404">
            <v>3204152</v>
          </cell>
          <cell r="V404">
            <v>2320427</v>
          </cell>
          <cell r="W404">
            <v>1543267</v>
          </cell>
          <cell r="X404">
            <v>0.52970830761119925</v>
          </cell>
          <cell r="Y404">
            <v>2170018</v>
          </cell>
          <cell r="Z404">
            <v>2096577</v>
          </cell>
          <cell r="AA404">
            <v>1999379</v>
          </cell>
          <cell r="AB404">
            <v>1888616</v>
          </cell>
          <cell r="AC404">
            <v>1716863</v>
          </cell>
          <cell r="AD404">
            <v>6.030772066894273E-2</v>
          </cell>
          <cell r="AE404">
            <v>346229</v>
          </cell>
          <cell r="AF404">
            <v>342448</v>
          </cell>
          <cell r="AG404">
            <v>290748</v>
          </cell>
          <cell r="AH404">
            <v>224293</v>
          </cell>
          <cell r="AI404">
            <v>253334</v>
          </cell>
          <cell r="AJ404">
            <v>8.1228513775462627E-2</v>
          </cell>
          <cell r="AK404">
            <v>168202</v>
          </cell>
          <cell r="AL404">
            <v>159233</v>
          </cell>
          <cell r="AM404">
            <v>186598</v>
          </cell>
          <cell r="AN404">
            <v>194871</v>
          </cell>
          <cell r="AO404">
            <v>204534</v>
          </cell>
          <cell r="AP404">
            <v>-4.7716167923804537E-2</v>
          </cell>
          <cell r="AQ404">
            <v>1858905</v>
          </cell>
          <cell r="AR404">
            <v>1585184</v>
          </cell>
          <cell r="AS404">
            <v>1274243</v>
          </cell>
          <cell r="AT404">
            <v>1145241</v>
          </cell>
          <cell r="AU404">
            <v>964961</v>
          </cell>
          <cell r="AV404">
            <v>0.17811275670609278</v>
          </cell>
          <cell r="AW404">
            <v>832952</v>
          </cell>
          <cell r="AX404">
            <v>729611</v>
          </cell>
          <cell r="AY404">
            <v>858019</v>
          </cell>
          <cell r="AZ404">
            <v>918854</v>
          </cell>
          <cell r="BA404">
            <v>804682</v>
          </cell>
          <cell r="BB404">
            <v>8.6695772662343813E-3</v>
          </cell>
          <cell r="BC404">
            <v>20</v>
          </cell>
          <cell r="BD404">
            <v>6728803</v>
          </cell>
          <cell r="BE404">
            <v>4952802</v>
          </cell>
          <cell r="BF404">
            <v>4317209</v>
          </cell>
          <cell r="BG404">
            <v>4506353</v>
          </cell>
          <cell r="BH404">
            <v>3961105</v>
          </cell>
          <cell r="BI404">
            <v>0.14164312248346098</v>
          </cell>
          <cell r="BJ404">
            <v>30</v>
          </cell>
          <cell r="BK404">
            <v>273640</v>
          </cell>
          <cell r="BL404">
            <v>127035</v>
          </cell>
          <cell r="BM404">
            <v>268957</v>
          </cell>
          <cell r="BN404">
            <v>220188</v>
          </cell>
          <cell r="BO404">
            <v>233262</v>
          </cell>
          <cell r="BP404">
            <v>4.0719990451052936E-2</v>
          </cell>
          <cell r="BQ404">
            <v>229188</v>
          </cell>
          <cell r="BR404">
            <v>126476</v>
          </cell>
          <cell r="BS404">
            <v>268285</v>
          </cell>
          <cell r="BT404">
            <v>219213</v>
          </cell>
          <cell r="BU404">
            <v>232960</v>
          </cell>
          <cell r="BV404">
            <v>44452</v>
          </cell>
          <cell r="BW404">
            <v>559</v>
          </cell>
          <cell r="BX404">
            <v>672</v>
          </cell>
          <cell r="BY404">
            <v>975</v>
          </cell>
          <cell r="BZ404">
            <v>302</v>
          </cell>
        </row>
        <row r="405">
          <cell r="B405">
            <v>70222</v>
          </cell>
          <cell r="C405" t="str">
            <v>Allmerica Financial Group</v>
          </cell>
          <cell r="D405" t="str">
            <v>S</v>
          </cell>
          <cell r="E405" t="str">
            <v>Indiv Ann</v>
          </cell>
          <cell r="F405">
            <v>34</v>
          </cell>
          <cell r="G405">
            <v>21070142</v>
          </cell>
          <cell r="H405">
            <v>16299893</v>
          </cell>
          <cell r="I405">
            <v>13316105</v>
          </cell>
          <cell r="J405">
            <v>11931389</v>
          </cell>
          <cell r="K405">
            <v>10517419</v>
          </cell>
          <cell r="L405">
            <v>0.18970578023961951</v>
          </cell>
          <cell r="M405">
            <v>7060453</v>
          </cell>
          <cell r="N405">
            <v>6259065</v>
          </cell>
          <cell r="O405">
            <v>6786945</v>
          </cell>
          <cell r="P405">
            <v>7296363</v>
          </cell>
          <cell r="Q405">
            <v>7237109</v>
          </cell>
          <cell r="R405">
            <v>-6.1591053449819126E-3</v>
          </cell>
          <cell r="S405">
            <v>13697691</v>
          </cell>
          <cell r="T405">
            <v>9755435</v>
          </cell>
          <cell r="U405">
            <v>6233086</v>
          </cell>
          <cell r="V405">
            <v>4334345</v>
          </cell>
          <cell r="W405">
            <v>2965728</v>
          </cell>
          <cell r="X405">
            <v>0.46598326244979288</v>
          </cell>
          <cell r="Y405">
            <v>532359</v>
          </cell>
          <cell r="Z405">
            <v>543654</v>
          </cell>
          <cell r="AA405">
            <v>552579</v>
          </cell>
          <cell r="AB405">
            <v>591208</v>
          </cell>
          <cell r="AC405">
            <v>565467</v>
          </cell>
          <cell r="AD405">
            <v>-1.4970280473234978E-2</v>
          </cell>
          <cell r="AE405">
            <v>243661</v>
          </cell>
          <cell r="AF405">
            <v>217820</v>
          </cell>
          <cell r="AG405">
            <v>200897</v>
          </cell>
          <cell r="AH405">
            <v>186210</v>
          </cell>
          <cell r="AI405">
            <v>198805</v>
          </cell>
          <cell r="AJ405">
            <v>5.2179121646492251E-2</v>
          </cell>
          <cell r="AK405">
            <v>100700</v>
          </cell>
          <cell r="AL405">
            <v>198691</v>
          </cell>
          <cell r="AM405">
            <v>160942</v>
          </cell>
          <cell r="AN405">
            <v>147155</v>
          </cell>
          <cell r="AO405">
            <v>86178</v>
          </cell>
          <cell r="AP405">
            <v>3.9700528957809351E-2</v>
          </cell>
          <cell r="AQ405">
            <v>1164082</v>
          </cell>
          <cell r="AR405">
            <v>1221348</v>
          </cell>
          <cell r="AS405">
            <v>1120136</v>
          </cell>
          <cell r="AT405">
            <v>965648</v>
          </cell>
          <cell r="AU405">
            <v>465326</v>
          </cell>
          <cell r="AV405">
            <v>0.25764064206209752</v>
          </cell>
          <cell r="AW405">
            <v>116833</v>
          </cell>
          <cell r="AX405">
            <v>163061</v>
          </cell>
          <cell r="AY405">
            <v>97586</v>
          </cell>
          <cell r="AZ405">
            <v>80363</v>
          </cell>
          <cell r="BA405">
            <v>92723</v>
          </cell>
          <cell r="BB405">
            <v>5.9484270738338028E-2</v>
          </cell>
          <cell r="BC405">
            <v>32</v>
          </cell>
          <cell r="BD405">
            <v>5544272</v>
          </cell>
          <cell r="BE405">
            <v>3761017</v>
          </cell>
          <cell r="BF405">
            <v>2352579</v>
          </cell>
          <cell r="BG405">
            <v>1847963</v>
          </cell>
          <cell r="BH405">
            <v>2210351</v>
          </cell>
          <cell r="BI405">
            <v>0.25847855971978406</v>
          </cell>
          <cell r="BJ405">
            <v>58</v>
          </cell>
          <cell r="BK405">
            <v>86453</v>
          </cell>
          <cell r="BL405">
            <v>81101</v>
          </cell>
          <cell r="BM405">
            <v>62758</v>
          </cell>
          <cell r="BN405">
            <v>52158</v>
          </cell>
          <cell r="BO405">
            <v>64655</v>
          </cell>
          <cell r="BP405">
            <v>7.5336749613540005E-2</v>
          </cell>
          <cell r="BQ405">
            <v>73506</v>
          </cell>
          <cell r="BR405">
            <v>68533</v>
          </cell>
          <cell r="BS405">
            <v>50019</v>
          </cell>
          <cell r="BT405">
            <v>39307</v>
          </cell>
          <cell r="BU405">
            <v>51942</v>
          </cell>
          <cell r="BV405">
            <v>12947</v>
          </cell>
          <cell r="BW405">
            <v>12568</v>
          </cell>
          <cell r="BX405">
            <v>12739</v>
          </cell>
          <cell r="BY405">
            <v>12851</v>
          </cell>
          <cell r="BZ405">
            <v>12713</v>
          </cell>
        </row>
        <row r="406">
          <cell r="B406">
            <v>70119</v>
          </cell>
          <cell r="C406" t="str">
            <v>Liberty Mutual Group</v>
          </cell>
          <cell r="D406" t="str">
            <v>S</v>
          </cell>
          <cell r="E406" t="str">
            <v>Indiv Ann</v>
          </cell>
          <cell r="F406">
            <v>35</v>
          </cell>
          <cell r="G406">
            <v>19693992</v>
          </cell>
          <cell r="H406">
            <v>18434226</v>
          </cell>
          <cell r="I406">
            <v>16332208</v>
          </cell>
          <cell r="J406">
            <v>14300088</v>
          </cell>
          <cell r="K406">
            <v>12622982</v>
          </cell>
          <cell r="L406">
            <v>0.11761686973122663</v>
          </cell>
          <cell r="M406">
            <v>15772022</v>
          </cell>
          <cell r="N406">
            <v>15379853</v>
          </cell>
          <cell r="O406">
            <v>13934985</v>
          </cell>
          <cell r="P406">
            <v>12221311</v>
          </cell>
          <cell r="Q406">
            <v>10894521</v>
          </cell>
          <cell r="R406">
            <v>9.690700121758021E-2</v>
          </cell>
          <cell r="S406">
            <v>3680195</v>
          </cell>
          <cell r="T406">
            <v>2819079</v>
          </cell>
          <cell r="U406">
            <v>2192260</v>
          </cell>
          <cell r="V406">
            <v>1863854</v>
          </cell>
          <cell r="W406">
            <v>1530921</v>
          </cell>
          <cell r="X406">
            <v>0.24517247717639357</v>
          </cell>
          <cell r="Y406">
            <v>1302433</v>
          </cell>
          <cell r="Z406">
            <v>1215752</v>
          </cell>
          <cell r="AA406">
            <v>960107</v>
          </cell>
          <cell r="AB406">
            <v>856083</v>
          </cell>
          <cell r="AC406">
            <v>775563</v>
          </cell>
          <cell r="AD406">
            <v>0.13837297594649905</v>
          </cell>
          <cell r="AE406">
            <v>153947</v>
          </cell>
          <cell r="AF406">
            <v>137484</v>
          </cell>
          <cell r="AG406">
            <v>107883</v>
          </cell>
          <cell r="AH406">
            <v>92844</v>
          </cell>
          <cell r="AI406">
            <v>68618</v>
          </cell>
          <cell r="AJ406">
            <v>0.22386437607124324</v>
          </cell>
          <cell r="AK406">
            <v>157083</v>
          </cell>
          <cell r="AL406">
            <v>124351</v>
          </cell>
          <cell r="AM406">
            <v>45668</v>
          </cell>
          <cell r="AN406">
            <v>42481</v>
          </cell>
          <cell r="AO406">
            <v>49373</v>
          </cell>
          <cell r="AP406">
            <v>0.33554928010219076</v>
          </cell>
          <cell r="AQ406">
            <v>899878</v>
          </cell>
          <cell r="AR406">
            <v>830508</v>
          </cell>
          <cell r="AS406">
            <v>708404</v>
          </cell>
          <cell r="AT406">
            <v>621284</v>
          </cell>
          <cell r="AU406">
            <v>623458</v>
          </cell>
          <cell r="AV406">
            <v>9.6084681133722427E-2</v>
          </cell>
          <cell r="AW406">
            <v>1598661</v>
          </cell>
          <cell r="AX406">
            <v>1379873</v>
          </cell>
          <cell r="AY406">
            <v>1452854</v>
          </cell>
          <cell r="AZ406">
            <v>1226779</v>
          </cell>
          <cell r="BA406">
            <v>1295782</v>
          </cell>
          <cell r="BB406">
            <v>5.3916270796230764E-2</v>
          </cell>
          <cell r="BC406">
            <v>51</v>
          </cell>
          <cell r="BD406">
            <v>2158847</v>
          </cell>
          <cell r="BE406">
            <v>1993760</v>
          </cell>
          <cell r="BF406">
            <v>2708048</v>
          </cell>
          <cell r="BG406">
            <v>1464031</v>
          </cell>
          <cell r="BH406">
            <v>1734785</v>
          </cell>
          <cell r="BI406">
            <v>5.6194864584622216E-2</v>
          </cell>
          <cell r="BJ406">
            <v>60</v>
          </cell>
          <cell r="BK406">
            <v>81875</v>
          </cell>
          <cell r="BL406">
            <v>100053</v>
          </cell>
          <cell r="BM406">
            <v>59492</v>
          </cell>
          <cell r="BN406">
            <v>20345</v>
          </cell>
          <cell r="BO406">
            <v>22106</v>
          </cell>
          <cell r="BP406">
            <v>0.38726773893852379</v>
          </cell>
          <cell r="BQ406">
            <v>12041</v>
          </cell>
          <cell r="BR406">
            <v>11099</v>
          </cell>
          <cell r="BS406">
            <v>10560</v>
          </cell>
          <cell r="BT406">
            <v>9723</v>
          </cell>
          <cell r="BU406">
            <v>13462</v>
          </cell>
          <cell r="BV406">
            <v>69834</v>
          </cell>
          <cell r="BW406">
            <v>88954</v>
          </cell>
          <cell r="BX406">
            <v>48932</v>
          </cell>
          <cell r="BY406">
            <v>10622</v>
          </cell>
          <cell r="BZ406">
            <v>8644</v>
          </cell>
        </row>
        <row r="407">
          <cell r="B407">
            <v>70167</v>
          </cell>
          <cell r="C407" t="str">
            <v>ReliaStar Financial Corp.</v>
          </cell>
          <cell r="D407" t="str">
            <v>S</v>
          </cell>
          <cell r="E407" t="str">
            <v>Multi-Line</v>
          </cell>
          <cell r="F407">
            <v>36</v>
          </cell>
          <cell r="G407">
            <v>19671562</v>
          </cell>
          <cell r="H407">
            <v>18139058</v>
          </cell>
          <cell r="I407">
            <v>16651107</v>
          </cell>
          <cell r="J407">
            <v>15452611</v>
          </cell>
          <cell r="K407">
            <v>14236328</v>
          </cell>
          <cell r="L407">
            <v>8.4202027612788055E-2</v>
          </cell>
          <cell r="M407">
            <v>14777018</v>
          </cell>
          <cell r="N407">
            <v>14486101</v>
          </cell>
          <cell r="O407">
            <v>14090636</v>
          </cell>
          <cell r="P407">
            <v>13601884</v>
          </cell>
          <cell r="Q407">
            <v>12829754</v>
          </cell>
          <cell r="R407">
            <v>3.5957927870854327E-2</v>
          </cell>
          <cell r="S407">
            <v>4310632</v>
          </cell>
          <cell r="T407">
            <v>3149316</v>
          </cell>
          <cell r="U407">
            <v>2096028</v>
          </cell>
          <cell r="V407">
            <v>1368975</v>
          </cell>
          <cell r="W407">
            <v>960641</v>
          </cell>
          <cell r="X407">
            <v>0.45544218187933977</v>
          </cell>
          <cell r="Y407">
            <v>1097197</v>
          </cell>
          <cell r="Z407">
            <v>1081668</v>
          </cell>
          <cell r="AA407">
            <v>1064189</v>
          </cell>
          <cell r="AB407">
            <v>1031963</v>
          </cell>
          <cell r="AC407">
            <v>951320</v>
          </cell>
          <cell r="AD407">
            <v>3.6309539740213809E-2</v>
          </cell>
          <cell r="AE407">
            <v>318143</v>
          </cell>
          <cell r="AF407">
            <v>307028</v>
          </cell>
          <cell r="AG407">
            <v>289586</v>
          </cell>
          <cell r="AH407">
            <v>269993</v>
          </cell>
          <cell r="AI407">
            <v>231916</v>
          </cell>
          <cell r="AJ407">
            <v>8.2238339018942161E-2</v>
          </cell>
          <cell r="AK407">
            <v>160100</v>
          </cell>
          <cell r="AL407">
            <v>199078</v>
          </cell>
          <cell r="AM407">
            <v>166190</v>
          </cell>
          <cell r="AN407">
            <v>128294</v>
          </cell>
          <cell r="AO407">
            <v>120806</v>
          </cell>
          <cell r="AP407">
            <v>7.2940668031074296E-2</v>
          </cell>
          <cell r="AQ407">
            <v>1063399</v>
          </cell>
          <cell r="AR407">
            <v>1031825</v>
          </cell>
          <cell r="AS407">
            <v>931697</v>
          </cell>
          <cell r="AT407">
            <v>854219</v>
          </cell>
          <cell r="AU407">
            <v>818672</v>
          </cell>
          <cell r="AV407">
            <v>6.7570532314321308E-2</v>
          </cell>
          <cell r="AW407">
            <v>696064</v>
          </cell>
          <cell r="AX407">
            <v>563047</v>
          </cell>
          <cell r="AY407">
            <v>449030</v>
          </cell>
          <cell r="AZ407">
            <v>510975</v>
          </cell>
          <cell r="BA407">
            <v>484503</v>
          </cell>
          <cell r="BB407">
            <v>9.4808537866736153E-2</v>
          </cell>
          <cell r="BC407">
            <v>40</v>
          </cell>
          <cell r="BD407">
            <v>3307136</v>
          </cell>
          <cell r="BE407">
            <v>3141121</v>
          </cell>
          <cell r="BF407">
            <v>2896517</v>
          </cell>
          <cell r="BG407">
            <v>2794989</v>
          </cell>
          <cell r="BH407">
            <v>2562371</v>
          </cell>
          <cell r="BI407">
            <v>6.5865759966054843E-2</v>
          </cell>
          <cell r="BJ407">
            <v>34</v>
          </cell>
          <cell r="BK407">
            <v>224141</v>
          </cell>
          <cell r="BL407">
            <v>180259</v>
          </cell>
          <cell r="BM407">
            <v>200101</v>
          </cell>
          <cell r="BN407">
            <v>172154</v>
          </cell>
          <cell r="BO407">
            <v>169424</v>
          </cell>
          <cell r="BP407">
            <v>7.2473558413036585E-2</v>
          </cell>
          <cell r="BQ407">
            <v>220114</v>
          </cell>
          <cell r="BR407">
            <v>177282</v>
          </cell>
          <cell r="BS407">
            <v>199378</v>
          </cell>
          <cell r="BT407">
            <v>170071</v>
          </cell>
          <cell r="BU407">
            <v>166317</v>
          </cell>
          <cell r="BV407">
            <v>4027</v>
          </cell>
          <cell r="BW407">
            <v>2977</v>
          </cell>
          <cell r="BX407">
            <v>723</v>
          </cell>
          <cell r="BY407">
            <v>2083</v>
          </cell>
          <cell r="BZ407">
            <v>3107</v>
          </cell>
        </row>
        <row r="408">
          <cell r="B408">
            <v>70156</v>
          </cell>
          <cell r="C408" t="str">
            <v>Jefferson-Pilot Corp.</v>
          </cell>
          <cell r="D408" t="str">
            <v>S</v>
          </cell>
          <cell r="E408" t="str">
            <v>Ord Life</v>
          </cell>
          <cell r="F408">
            <v>37</v>
          </cell>
          <cell r="G408">
            <v>19449293</v>
          </cell>
          <cell r="H408">
            <v>18149918</v>
          </cell>
          <cell r="I408">
            <v>17394091</v>
          </cell>
          <cell r="J408">
            <v>15719060</v>
          </cell>
          <cell r="K408">
            <v>15994675</v>
          </cell>
          <cell r="L408">
            <v>5.0103484900390821E-2</v>
          </cell>
          <cell r="M408">
            <v>17207341</v>
          </cell>
          <cell r="N408">
            <v>16408889</v>
          </cell>
          <cell r="O408">
            <v>15969162</v>
          </cell>
          <cell r="P408">
            <v>14653913</v>
          </cell>
          <cell r="Q408">
            <v>15157460</v>
          </cell>
          <cell r="R408">
            <v>3.2218963793416905E-2</v>
          </cell>
          <cell r="S408">
            <v>1755247</v>
          </cell>
          <cell r="T408">
            <v>1286447</v>
          </cell>
          <cell r="U408">
            <v>895396</v>
          </cell>
          <cell r="V408">
            <v>609890</v>
          </cell>
          <cell r="W408">
            <v>367048</v>
          </cell>
          <cell r="X408">
            <v>0.47878094013702799</v>
          </cell>
          <cell r="Y408">
            <v>1235967</v>
          </cell>
          <cell r="Z408">
            <v>1207120</v>
          </cell>
          <cell r="AA408">
            <v>1146115</v>
          </cell>
          <cell r="AB408">
            <v>1239972</v>
          </cell>
          <cell r="AC408">
            <v>1107608</v>
          </cell>
          <cell r="AD408">
            <v>2.7791916958622868E-2</v>
          </cell>
          <cell r="AE408">
            <v>191650</v>
          </cell>
          <cell r="AF408">
            <v>231910</v>
          </cell>
          <cell r="AG408">
            <v>254581</v>
          </cell>
          <cell r="AH408">
            <v>292402</v>
          </cell>
          <cell r="AI408">
            <v>298414</v>
          </cell>
          <cell r="AJ408">
            <v>-0.10479518926169434</v>
          </cell>
          <cell r="AK408">
            <v>284161</v>
          </cell>
          <cell r="AL408">
            <v>272174</v>
          </cell>
          <cell r="AM408">
            <v>263467</v>
          </cell>
          <cell r="AN408">
            <v>224836</v>
          </cell>
          <cell r="AO408">
            <v>185753</v>
          </cell>
          <cell r="AP408">
            <v>0.11213410456059636</v>
          </cell>
          <cell r="AQ408">
            <v>1583653</v>
          </cell>
          <cell r="AR408">
            <v>1473326</v>
          </cell>
          <cell r="AS408">
            <v>1535493</v>
          </cell>
          <cell r="AT408">
            <v>1429582</v>
          </cell>
          <cell r="AU408">
            <v>1612212</v>
          </cell>
          <cell r="AV408">
            <v>-4.4582686204913914E-3</v>
          </cell>
          <cell r="AW408">
            <v>847030</v>
          </cell>
          <cell r="AX408">
            <v>1066753</v>
          </cell>
          <cell r="AY408">
            <v>1071578</v>
          </cell>
          <cell r="AZ408">
            <v>1334997</v>
          </cell>
          <cell r="BA408">
            <v>1380938</v>
          </cell>
          <cell r="BB408">
            <v>-0.11502469300291848</v>
          </cell>
          <cell r="BC408">
            <v>52</v>
          </cell>
          <cell r="BD408">
            <v>2146275</v>
          </cell>
          <cell r="BE408">
            <v>2692039</v>
          </cell>
          <cell r="BF408">
            <v>2658595</v>
          </cell>
          <cell r="BG408">
            <v>3148007</v>
          </cell>
          <cell r="BH408">
            <v>3305019</v>
          </cell>
          <cell r="BI408">
            <v>-0.10230697328163815</v>
          </cell>
          <cell r="BJ408">
            <v>19</v>
          </cell>
          <cell r="BK408">
            <v>421940</v>
          </cell>
          <cell r="BL408">
            <v>435313</v>
          </cell>
          <cell r="BM408">
            <v>457887</v>
          </cell>
          <cell r="BN408">
            <v>336330</v>
          </cell>
          <cell r="BO408">
            <v>280020</v>
          </cell>
          <cell r="BP408">
            <v>0.1079378820932068</v>
          </cell>
          <cell r="BQ408">
            <v>396652</v>
          </cell>
          <cell r="BR408">
            <v>353494</v>
          </cell>
          <cell r="BS408">
            <v>351783</v>
          </cell>
          <cell r="BT408">
            <v>291387</v>
          </cell>
          <cell r="BU408">
            <v>233768</v>
          </cell>
          <cell r="BV408">
            <v>25288</v>
          </cell>
          <cell r="BW408">
            <v>81819</v>
          </cell>
          <cell r="BX408">
            <v>106104</v>
          </cell>
          <cell r="BY408">
            <v>44943</v>
          </cell>
          <cell r="BZ408">
            <v>46252</v>
          </cell>
        </row>
        <row r="409">
          <cell r="B409">
            <v>6008</v>
          </cell>
          <cell r="C409" t="str">
            <v>Aid Association for Lutherans</v>
          </cell>
          <cell r="D409" t="str">
            <v>F</v>
          </cell>
          <cell r="E409" t="str">
            <v>Indiv Ann</v>
          </cell>
          <cell r="F409">
            <v>38</v>
          </cell>
          <cell r="G409">
            <v>19417667</v>
          </cell>
          <cell r="H409">
            <v>17974813</v>
          </cell>
          <cell r="I409">
            <v>16671018</v>
          </cell>
          <cell r="J409">
            <v>15442524</v>
          </cell>
          <cell r="K409">
            <v>14133249</v>
          </cell>
          <cell r="L409">
            <v>8.2651693670948517E-2</v>
          </cell>
          <cell r="M409">
            <v>17791333</v>
          </cell>
          <cell r="N409">
            <v>16935469</v>
          </cell>
          <cell r="O409">
            <v>16134529</v>
          </cell>
          <cell r="P409">
            <v>15165067</v>
          </cell>
          <cell r="Q409">
            <v>13914363</v>
          </cell>
          <cell r="R409">
            <v>6.3374618077845737E-2</v>
          </cell>
          <cell r="S409">
            <v>1406402</v>
          </cell>
          <cell r="T409">
            <v>824995</v>
          </cell>
          <cell r="U409">
            <v>313072</v>
          </cell>
          <cell r="V409">
            <v>49067</v>
          </cell>
          <cell r="W409">
            <v>0</v>
          </cell>
          <cell r="X409" t="str">
            <v>N/A</v>
          </cell>
          <cell r="Y409">
            <v>1218981</v>
          </cell>
          <cell r="Z409">
            <v>1205622</v>
          </cell>
          <cell r="AA409">
            <v>1162629</v>
          </cell>
          <cell r="AB409">
            <v>1110545</v>
          </cell>
          <cell r="AC409">
            <v>1025479</v>
          </cell>
          <cell r="AD409">
            <v>4.4161176151652382E-2</v>
          </cell>
          <cell r="AE409">
            <v>263421</v>
          </cell>
          <cell r="AF409">
            <v>249832</v>
          </cell>
          <cell r="AG409">
            <v>258092</v>
          </cell>
          <cell r="AH409">
            <v>229173</v>
          </cell>
          <cell r="AI409">
            <v>207390</v>
          </cell>
          <cell r="AJ409">
            <v>6.1611576284014945E-2</v>
          </cell>
          <cell r="AK409">
            <v>88847</v>
          </cell>
          <cell r="AL409">
            <v>169476</v>
          </cell>
          <cell r="AM409">
            <v>121735</v>
          </cell>
          <cell r="AN409">
            <v>112372</v>
          </cell>
          <cell r="AO409">
            <v>150519</v>
          </cell>
          <cell r="AP409">
            <v>-0.12347791944353254</v>
          </cell>
          <cell r="AQ409">
            <v>1517975</v>
          </cell>
          <cell r="AR409">
            <v>1380480</v>
          </cell>
          <cell r="AS409">
            <v>1093135</v>
          </cell>
          <cell r="AT409">
            <v>942683</v>
          </cell>
          <cell r="AU409">
            <v>877939</v>
          </cell>
          <cell r="AV409">
            <v>0.1467006780994472</v>
          </cell>
          <cell r="AW409">
            <v>823943</v>
          </cell>
          <cell r="AX409">
            <v>832168</v>
          </cell>
          <cell r="AY409">
            <v>804833</v>
          </cell>
          <cell r="AZ409">
            <v>773054</v>
          </cell>
          <cell r="BA409">
            <v>853084</v>
          </cell>
          <cell r="BB409">
            <v>-8.6515247597251654E-3</v>
          </cell>
          <cell r="BC409">
            <v>62</v>
          </cell>
          <cell r="BD409">
            <v>1481474</v>
          </cell>
          <cell r="BE409">
            <v>1464925</v>
          </cell>
          <cell r="BF409">
            <v>1425886</v>
          </cell>
          <cell r="BG409">
            <v>1428658</v>
          </cell>
          <cell r="BH409">
            <v>1502953</v>
          </cell>
          <cell r="BI409">
            <v>-3.5921082358433966E-3</v>
          </cell>
          <cell r="BJ409">
            <v>45</v>
          </cell>
          <cell r="BK409">
            <v>144745</v>
          </cell>
          <cell r="BL409">
            <v>143478</v>
          </cell>
          <cell r="BM409">
            <v>141600</v>
          </cell>
          <cell r="BN409">
            <v>150886</v>
          </cell>
          <cell r="BO409">
            <v>155995</v>
          </cell>
          <cell r="BP409">
            <v>-1.853860184425251E-2</v>
          </cell>
          <cell r="BQ409">
            <v>58583</v>
          </cell>
          <cell r="BR409">
            <v>58011</v>
          </cell>
          <cell r="BS409">
            <v>59446</v>
          </cell>
          <cell r="BT409">
            <v>66738</v>
          </cell>
          <cell r="BU409">
            <v>69130</v>
          </cell>
          <cell r="BV409">
            <v>86162</v>
          </cell>
          <cell r="BW409">
            <v>85467</v>
          </cell>
          <cell r="BX409">
            <v>82154</v>
          </cell>
          <cell r="BY409">
            <v>84148</v>
          </cell>
          <cell r="BZ409">
            <v>86865</v>
          </cell>
        </row>
        <row r="410">
          <cell r="B410">
            <v>70171</v>
          </cell>
          <cell r="C410" t="str">
            <v>The Phoenix Home Group</v>
          </cell>
          <cell r="D410" t="str">
            <v>M</v>
          </cell>
          <cell r="E410" t="str">
            <v>Ord Life</v>
          </cell>
          <cell r="F410">
            <v>40</v>
          </cell>
          <cell r="G410">
            <v>17855635</v>
          </cell>
          <cell r="H410">
            <v>16908025</v>
          </cell>
          <cell r="I410">
            <v>14263045</v>
          </cell>
          <cell r="J410">
            <v>13357024</v>
          </cell>
          <cell r="K410">
            <v>12280826</v>
          </cell>
          <cell r="L410">
            <v>9.8087455897494416E-2</v>
          </cell>
          <cell r="M410">
            <v>12520199</v>
          </cell>
          <cell r="N410">
            <v>12285502</v>
          </cell>
          <cell r="O410">
            <v>10286736</v>
          </cell>
          <cell r="P410">
            <v>9598239</v>
          </cell>
          <cell r="Q410">
            <v>9188341</v>
          </cell>
          <cell r="R410">
            <v>8.0422280941994745E-2</v>
          </cell>
          <cell r="S410">
            <v>4825536</v>
          </cell>
          <cell r="T410">
            <v>4123552</v>
          </cell>
          <cell r="U410">
            <v>3447899</v>
          </cell>
          <cell r="V410">
            <v>3306070</v>
          </cell>
          <cell r="W410">
            <v>2658382</v>
          </cell>
          <cell r="X410">
            <v>0.16073222846945517</v>
          </cell>
          <cell r="Y410">
            <v>894160</v>
          </cell>
          <cell r="Z410">
            <v>742062</v>
          </cell>
          <cell r="AA410">
            <v>703695</v>
          </cell>
          <cell r="AB410">
            <v>686373</v>
          </cell>
          <cell r="AC410">
            <v>654277</v>
          </cell>
          <cell r="AD410">
            <v>8.1218320875631675E-2</v>
          </cell>
          <cell r="AE410">
            <v>340632</v>
          </cell>
          <cell r="AF410">
            <v>323209</v>
          </cell>
          <cell r="AG410">
            <v>297948</v>
          </cell>
          <cell r="AH410">
            <v>273670</v>
          </cell>
          <cell r="AI410">
            <v>268800</v>
          </cell>
          <cell r="AJ410">
            <v>6.0996729071666304E-2</v>
          </cell>
          <cell r="AK410">
            <v>127746</v>
          </cell>
          <cell r="AL410">
            <v>66402</v>
          </cell>
          <cell r="AM410">
            <v>56896</v>
          </cell>
          <cell r="AN410">
            <v>69860</v>
          </cell>
          <cell r="AO410">
            <v>58542</v>
          </cell>
          <cell r="AP410">
            <v>0.21540197782466405</v>
          </cell>
          <cell r="AQ410">
            <v>904728</v>
          </cell>
          <cell r="AR410">
            <v>854572</v>
          </cell>
          <cell r="AS410">
            <v>904627</v>
          </cell>
          <cell r="AT410">
            <v>706974</v>
          </cell>
          <cell r="AU410">
            <v>657905</v>
          </cell>
          <cell r="AV410">
            <v>8.2900891072138244E-2</v>
          </cell>
          <cell r="AW410">
            <v>432918</v>
          </cell>
          <cell r="AX410">
            <v>410390</v>
          </cell>
          <cell r="AY410">
            <v>376031</v>
          </cell>
          <cell r="AZ410">
            <v>371173</v>
          </cell>
          <cell r="BA410">
            <v>317885</v>
          </cell>
          <cell r="BB410">
            <v>8.0273946207991068E-2</v>
          </cell>
          <cell r="BC410">
            <v>45</v>
          </cell>
          <cell r="BD410">
            <v>2592921</v>
          </cell>
          <cell r="BE410">
            <v>2212430</v>
          </cell>
          <cell r="BF410">
            <v>1733122</v>
          </cell>
          <cell r="BG410">
            <v>1655217</v>
          </cell>
          <cell r="BH410">
            <v>1540142</v>
          </cell>
          <cell r="BI410">
            <v>0.13908761571222408</v>
          </cell>
          <cell r="BJ410">
            <v>20</v>
          </cell>
          <cell r="BK410">
            <v>421408</v>
          </cell>
          <cell r="BL410">
            <v>392599</v>
          </cell>
          <cell r="BM410">
            <v>331713</v>
          </cell>
          <cell r="BN410">
            <v>328533</v>
          </cell>
          <cell r="BO410">
            <v>305886</v>
          </cell>
          <cell r="BP410">
            <v>8.3392423009126207E-2</v>
          </cell>
          <cell r="BQ410">
            <v>127879</v>
          </cell>
          <cell r="BR410">
            <v>120215</v>
          </cell>
          <cell r="BS410">
            <v>105500</v>
          </cell>
          <cell r="BT410">
            <v>104079</v>
          </cell>
          <cell r="BU410">
            <v>102895</v>
          </cell>
          <cell r="BV410">
            <v>293529</v>
          </cell>
          <cell r="BW410">
            <v>272384</v>
          </cell>
          <cell r="BX410">
            <v>226213</v>
          </cell>
          <cell r="BY410">
            <v>224454</v>
          </cell>
          <cell r="BZ410">
            <v>202991</v>
          </cell>
        </row>
        <row r="411">
          <cell r="B411">
            <v>69720</v>
          </cell>
          <cell r="C411" t="str">
            <v>Pacific Life Group</v>
          </cell>
          <cell r="D411" t="str">
            <v>M</v>
          </cell>
          <cell r="E411" t="str">
            <v>Multi-Line</v>
          </cell>
          <cell r="F411">
            <v>23</v>
          </cell>
          <cell r="G411">
            <v>37846060</v>
          </cell>
          <cell r="H411">
            <v>32102265</v>
          </cell>
          <cell r="I411">
            <v>25459371</v>
          </cell>
          <cell r="J411">
            <v>21741365</v>
          </cell>
          <cell r="K411">
            <v>18822710</v>
          </cell>
          <cell r="L411">
            <v>0.19078849668193579</v>
          </cell>
          <cell r="M411">
            <v>21485095</v>
          </cell>
          <cell r="N411">
            <v>20089995</v>
          </cell>
          <cell r="O411">
            <v>17020128</v>
          </cell>
          <cell r="P411">
            <v>15737969</v>
          </cell>
          <cell r="Q411">
            <v>15072151</v>
          </cell>
          <cell r="R411">
            <v>9.2673751521536979E-2</v>
          </cell>
          <cell r="S411">
            <v>15843966</v>
          </cell>
          <cell r="T411">
            <v>11605077</v>
          </cell>
          <cell r="U411">
            <v>8142222</v>
          </cell>
          <cell r="V411">
            <v>5686930</v>
          </cell>
          <cell r="W411">
            <v>3419115</v>
          </cell>
          <cell r="X411">
            <v>0.46719402047413178</v>
          </cell>
          <cell r="Y411">
            <v>1582097</v>
          </cell>
          <cell r="Z411">
            <v>1258214</v>
          </cell>
          <cell r="AA411">
            <v>1243833</v>
          </cell>
          <cell r="AB411">
            <v>1176098</v>
          </cell>
          <cell r="AC411">
            <v>1141637</v>
          </cell>
          <cell r="AD411">
            <v>8.4991330065602028E-2</v>
          </cell>
          <cell r="AE411">
            <v>319803</v>
          </cell>
          <cell r="AF411">
            <v>270441</v>
          </cell>
          <cell r="AG411">
            <v>224226</v>
          </cell>
          <cell r="AH411">
            <v>203246</v>
          </cell>
          <cell r="AI411">
            <v>178794</v>
          </cell>
          <cell r="AJ411">
            <v>0.15646474617647396</v>
          </cell>
          <cell r="AK411">
            <v>241858</v>
          </cell>
          <cell r="AL411">
            <v>91651</v>
          </cell>
          <cell r="AM411">
            <v>102029</v>
          </cell>
          <cell r="AN411">
            <v>102897</v>
          </cell>
          <cell r="AO411">
            <v>121955</v>
          </cell>
          <cell r="AP411">
            <v>0.18669800340533441</v>
          </cell>
          <cell r="AQ411">
            <v>1157404</v>
          </cell>
          <cell r="AR411">
            <v>944777</v>
          </cell>
          <cell r="AS411">
            <v>915765</v>
          </cell>
          <cell r="AT411">
            <v>815713</v>
          </cell>
          <cell r="AU411">
            <v>699791</v>
          </cell>
          <cell r="AV411">
            <v>0.13404204521862198</v>
          </cell>
          <cell r="AW411">
            <v>463240</v>
          </cell>
          <cell r="AX411">
            <v>350358</v>
          </cell>
          <cell r="AY411">
            <v>270279</v>
          </cell>
          <cell r="AZ411">
            <v>284916</v>
          </cell>
          <cell r="BA411">
            <v>227958</v>
          </cell>
          <cell r="BB411">
            <v>0.19395457423124751</v>
          </cell>
          <cell r="BC411">
            <v>21</v>
          </cell>
          <cell r="BD411">
            <v>6626272</v>
          </cell>
          <cell r="BE411">
            <v>5013492</v>
          </cell>
          <cell r="BF411">
            <v>4273289</v>
          </cell>
          <cell r="BG411">
            <v>3153740</v>
          </cell>
          <cell r="BH411">
            <v>2380467</v>
          </cell>
          <cell r="BI411">
            <v>0.29167059655924082</v>
          </cell>
          <cell r="BJ411">
            <v>18</v>
          </cell>
          <cell r="BK411">
            <v>449800</v>
          </cell>
          <cell r="BL411">
            <v>344003</v>
          </cell>
          <cell r="BM411">
            <v>261928</v>
          </cell>
          <cell r="BN411">
            <v>270511</v>
          </cell>
          <cell r="BO411">
            <v>216746</v>
          </cell>
          <cell r="BP411">
            <v>0.20023721883378923</v>
          </cell>
          <cell r="BQ411">
            <v>440528</v>
          </cell>
          <cell r="BR411">
            <v>344003</v>
          </cell>
          <cell r="BS411">
            <v>261907</v>
          </cell>
          <cell r="BT411">
            <v>261106</v>
          </cell>
          <cell r="BU411">
            <v>207668</v>
          </cell>
          <cell r="BV411">
            <v>9272</v>
          </cell>
          <cell r="BW411">
            <v>0</v>
          </cell>
          <cell r="BX411">
            <v>21</v>
          </cell>
          <cell r="BY411">
            <v>9405</v>
          </cell>
          <cell r="BZ411">
            <v>9078</v>
          </cell>
        </row>
        <row r="412">
          <cell r="B412">
            <v>69555</v>
          </cell>
          <cell r="C412" t="str">
            <v>GE Financial Assurance Group</v>
          </cell>
          <cell r="D412" t="str">
            <v>S</v>
          </cell>
          <cell r="E412" t="str">
            <v>Multi-Line</v>
          </cell>
          <cell r="F412">
            <v>20</v>
          </cell>
          <cell r="G412">
            <v>45954183</v>
          </cell>
          <cell r="H412">
            <v>42009139</v>
          </cell>
          <cell r="I412">
            <v>39108364</v>
          </cell>
          <cell r="J412">
            <v>35857047</v>
          </cell>
          <cell r="K412">
            <v>34957154</v>
          </cell>
          <cell r="L412">
            <v>7.0772589900935531E-2</v>
          </cell>
          <cell r="M412">
            <v>38706307</v>
          </cell>
          <cell r="N412">
            <v>36468198</v>
          </cell>
          <cell r="O412">
            <v>35056528</v>
          </cell>
          <cell r="P412">
            <v>32682107</v>
          </cell>
          <cell r="Q412">
            <v>32491115</v>
          </cell>
          <cell r="R412">
            <v>4.4730516013669445E-2</v>
          </cell>
          <cell r="S412">
            <v>5820172</v>
          </cell>
          <cell r="T412">
            <v>4299835</v>
          </cell>
          <cell r="U412">
            <v>3001024</v>
          </cell>
          <cell r="V412">
            <v>2249773</v>
          </cell>
          <cell r="W412">
            <v>1504731</v>
          </cell>
          <cell r="X412">
            <v>0.40239139328299361</v>
          </cell>
          <cell r="Y412">
            <v>2827289</v>
          </cell>
          <cell r="Z412">
            <v>2791817</v>
          </cell>
          <cell r="AA412">
            <v>2649298</v>
          </cell>
          <cell r="AB412">
            <v>2580372</v>
          </cell>
          <cell r="AC412">
            <v>2474017</v>
          </cell>
          <cell r="AD412">
            <v>3.3931771755774047E-2</v>
          </cell>
          <cell r="AE412">
            <v>638031</v>
          </cell>
          <cell r="AF412">
            <v>600686</v>
          </cell>
          <cell r="AG412">
            <v>577057</v>
          </cell>
          <cell r="AH412">
            <v>532498</v>
          </cell>
          <cell r="AI412">
            <v>460948</v>
          </cell>
          <cell r="AJ412">
            <v>8.4669582423064133E-2</v>
          </cell>
          <cell r="AK412">
            <v>360585</v>
          </cell>
          <cell r="AL412">
            <v>376755</v>
          </cell>
          <cell r="AM412">
            <v>421657</v>
          </cell>
          <cell r="AN412">
            <v>284349</v>
          </cell>
          <cell r="AO412">
            <v>236585</v>
          </cell>
          <cell r="AP412">
            <v>0.11110502738908029</v>
          </cell>
          <cell r="AQ412">
            <v>2914998</v>
          </cell>
          <cell r="AR412">
            <v>2832231</v>
          </cell>
          <cell r="AS412">
            <v>2431264</v>
          </cell>
          <cell r="AT412">
            <v>1810263</v>
          </cell>
          <cell r="AU412">
            <v>1893070</v>
          </cell>
          <cell r="AV412">
            <v>0.11395564078793213</v>
          </cell>
          <cell r="AW412">
            <v>2886629</v>
          </cell>
          <cell r="AX412">
            <v>3192952</v>
          </cell>
          <cell r="AY412">
            <v>3144182</v>
          </cell>
          <cell r="AZ412">
            <v>3446369</v>
          </cell>
          <cell r="BA412">
            <v>3964044</v>
          </cell>
          <cell r="BB412">
            <v>-7.6231548857263284E-2</v>
          </cell>
          <cell r="BC412">
            <v>30</v>
          </cell>
          <cell r="BD412">
            <v>5900321</v>
          </cell>
          <cell r="BE412">
            <v>5381199</v>
          </cell>
          <cell r="BF412">
            <v>5242789</v>
          </cell>
          <cell r="BG412">
            <v>4425107</v>
          </cell>
          <cell r="BH412">
            <v>5260007</v>
          </cell>
          <cell r="BI412">
            <v>2.9134954804711812E-2</v>
          </cell>
          <cell r="BJ412">
            <v>36</v>
          </cell>
          <cell r="BK412">
            <v>203973</v>
          </cell>
          <cell r="BL412">
            <v>281895</v>
          </cell>
          <cell r="BM412">
            <v>221503</v>
          </cell>
          <cell r="BN412">
            <v>283065</v>
          </cell>
          <cell r="BO412">
            <v>217591</v>
          </cell>
          <cell r="BP412">
            <v>-1.6027550130730091E-2</v>
          </cell>
          <cell r="BQ412">
            <v>180176</v>
          </cell>
          <cell r="BR412">
            <v>206696</v>
          </cell>
          <cell r="BS412">
            <v>175338</v>
          </cell>
          <cell r="BT412">
            <v>210981</v>
          </cell>
          <cell r="BU412">
            <v>164789</v>
          </cell>
          <cell r="BV412">
            <v>23797</v>
          </cell>
          <cell r="BW412">
            <v>75199</v>
          </cell>
          <cell r="BX412">
            <v>46165</v>
          </cell>
          <cell r="BY412">
            <v>72084</v>
          </cell>
          <cell r="BZ412">
            <v>52802</v>
          </cell>
        </row>
        <row r="413">
          <cell r="B413">
            <v>70106</v>
          </cell>
          <cell r="C413" t="str">
            <v>Allstate Group</v>
          </cell>
          <cell r="D413" t="str">
            <v>S</v>
          </cell>
          <cell r="E413" t="str">
            <v>Multi-Line</v>
          </cell>
          <cell r="F413">
            <v>21</v>
          </cell>
          <cell r="G413">
            <v>40221140</v>
          </cell>
          <cell r="H413">
            <v>36231326</v>
          </cell>
          <cell r="I413">
            <v>33152884</v>
          </cell>
          <cell r="J413">
            <v>29877576</v>
          </cell>
          <cell r="K413">
            <v>26947698</v>
          </cell>
          <cell r="L413">
            <v>0.10530765048314611</v>
          </cell>
          <cell r="M413">
            <v>28705537</v>
          </cell>
          <cell r="N413">
            <v>27420407</v>
          </cell>
          <cell r="O413">
            <v>26259928</v>
          </cell>
          <cell r="P413">
            <v>24777081</v>
          </cell>
          <cell r="Q413">
            <v>23066082</v>
          </cell>
          <cell r="R413">
            <v>5.6204372415800473E-2</v>
          </cell>
          <cell r="S413">
            <v>10877884</v>
          </cell>
          <cell r="T413">
            <v>8207364</v>
          </cell>
          <cell r="U413">
            <v>6245265</v>
          </cell>
          <cell r="V413">
            <v>4507956</v>
          </cell>
          <cell r="W413">
            <v>3353081</v>
          </cell>
          <cell r="X413">
            <v>0.34206977184272264</v>
          </cell>
          <cell r="Y413">
            <v>2049899</v>
          </cell>
          <cell r="Z413">
            <v>2054635</v>
          </cell>
          <cell r="AA413">
            <v>1961639</v>
          </cell>
          <cell r="AB413">
            <v>1883343</v>
          </cell>
          <cell r="AC413">
            <v>1746888</v>
          </cell>
          <cell r="AD413">
            <v>4.0798962214980257E-2</v>
          </cell>
          <cell r="AE413">
            <v>478953</v>
          </cell>
          <cell r="AF413">
            <v>461687</v>
          </cell>
          <cell r="AG413">
            <v>419032</v>
          </cell>
          <cell r="AH413">
            <v>364179</v>
          </cell>
          <cell r="AI413">
            <v>330970</v>
          </cell>
          <cell r="AJ413">
            <v>9.6796527980580097E-2</v>
          </cell>
          <cell r="AK413">
            <v>236958</v>
          </cell>
          <cell r="AL413">
            <v>301935</v>
          </cell>
          <cell r="AM413">
            <v>215266</v>
          </cell>
          <cell r="AN413">
            <v>226489</v>
          </cell>
          <cell r="AO413">
            <v>77244</v>
          </cell>
          <cell r="AP413">
            <v>0.32343207199474566</v>
          </cell>
          <cell r="AQ413">
            <v>2425327</v>
          </cell>
          <cell r="AR413">
            <v>2204641</v>
          </cell>
          <cell r="AS413">
            <v>1849043</v>
          </cell>
          <cell r="AT413">
            <v>1641119</v>
          </cell>
          <cell r="AU413">
            <v>1444780</v>
          </cell>
          <cell r="AV413">
            <v>0.13826175786738143</v>
          </cell>
          <cell r="AW413">
            <v>3574275</v>
          </cell>
          <cell r="AX413">
            <v>1897451</v>
          </cell>
          <cell r="AY413">
            <v>2134323</v>
          </cell>
          <cell r="AZ413">
            <v>2529421</v>
          </cell>
          <cell r="BA413">
            <v>1833637</v>
          </cell>
          <cell r="BB413">
            <v>0.18159501460945246</v>
          </cell>
          <cell r="BC413">
            <v>29</v>
          </cell>
          <cell r="BD413">
            <v>5902416</v>
          </cell>
          <cell r="BE413">
            <v>4946184</v>
          </cell>
          <cell r="BF413">
            <v>5155547</v>
          </cell>
          <cell r="BG413">
            <v>4853401</v>
          </cell>
          <cell r="BH413">
            <v>4423684</v>
          </cell>
          <cell r="BI413">
            <v>7.4759839366201522E-2</v>
          </cell>
          <cell r="BJ413">
            <v>23</v>
          </cell>
          <cell r="BK413">
            <v>368789</v>
          </cell>
          <cell r="BL413">
            <v>364299</v>
          </cell>
          <cell r="BM413">
            <v>388815</v>
          </cell>
          <cell r="BN413">
            <v>259614</v>
          </cell>
          <cell r="BO413">
            <v>243099</v>
          </cell>
          <cell r="BP413">
            <v>0.10981016064136397</v>
          </cell>
          <cell r="BQ413">
            <v>248473</v>
          </cell>
          <cell r="BR413">
            <v>244714</v>
          </cell>
          <cell r="BS413">
            <v>272640</v>
          </cell>
          <cell r="BT413">
            <v>204545</v>
          </cell>
          <cell r="BU413">
            <v>187667</v>
          </cell>
          <cell r="BV413">
            <v>120316</v>
          </cell>
          <cell r="BW413">
            <v>119585</v>
          </cell>
          <cell r="BX413">
            <v>116175</v>
          </cell>
          <cell r="BY413">
            <v>55069</v>
          </cell>
          <cell r="BZ413">
            <v>55432</v>
          </cell>
        </row>
        <row r="414">
          <cell r="B414">
            <v>70177</v>
          </cell>
          <cell r="C414" t="str">
            <v>Provident Life &amp; Accident</v>
          </cell>
          <cell r="D414" t="str">
            <v>S</v>
          </cell>
          <cell r="E414" t="str">
            <v>Other A&amp;H</v>
          </cell>
          <cell r="F414">
            <v>43</v>
          </cell>
          <cell r="G414">
            <v>16662761</v>
          </cell>
          <cell r="H414">
            <v>19054252</v>
          </cell>
          <cell r="I414">
            <v>19518088</v>
          </cell>
          <cell r="J414">
            <v>20162575</v>
          </cell>
          <cell r="K414">
            <v>21635997</v>
          </cell>
          <cell r="L414">
            <v>-6.3209423986993238E-2</v>
          </cell>
          <cell r="M414">
            <v>15774473</v>
          </cell>
          <cell r="N414">
            <v>18095579</v>
          </cell>
          <cell r="O414">
            <v>18592766</v>
          </cell>
          <cell r="P414">
            <v>19148119</v>
          </cell>
          <cell r="Q414">
            <v>20605473</v>
          </cell>
          <cell r="R414">
            <v>-6.4609256854993899E-2</v>
          </cell>
          <cell r="S414">
            <v>377663</v>
          </cell>
          <cell r="T414">
            <v>310891</v>
          </cell>
          <cell r="U414">
            <v>323655</v>
          </cell>
          <cell r="V414">
            <v>401049</v>
          </cell>
          <cell r="W414">
            <v>346702</v>
          </cell>
          <cell r="X414">
            <v>2.1614440234091387E-2</v>
          </cell>
          <cell r="Y414">
            <v>1333984</v>
          </cell>
          <cell r="Z414">
            <v>1453983</v>
          </cell>
          <cell r="AA414">
            <v>1505119</v>
          </cell>
          <cell r="AB414">
            <v>1621470</v>
          </cell>
          <cell r="AC414">
            <v>1624889</v>
          </cell>
          <cell r="AD414">
            <v>-4.8121033292299394E-2</v>
          </cell>
          <cell r="AE414">
            <v>419410</v>
          </cell>
          <cell r="AF414">
            <v>412913</v>
          </cell>
          <cell r="AG414">
            <v>365643</v>
          </cell>
          <cell r="AH414">
            <v>356820</v>
          </cell>
          <cell r="AI414">
            <v>375465</v>
          </cell>
          <cell r="AJ414">
            <v>2.8057321807010469E-2</v>
          </cell>
          <cell r="AK414">
            <v>152146</v>
          </cell>
          <cell r="AL414">
            <v>96323</v>
          </cell>
          <cell r="AM414">
            <v>-12292</v>
          </cell>
          <cell r="AN414">
            <v>118638</v>
          </cell>
          <cell r="AO414">
            <v>59941</v>
          </cell>
          <cell r="AP414">
            <v>0.26221733024503069</v>
          </cell>
          <cell r="AQ414">
            <v>1252187</v>
          </cell>
          <cell r="AR414">
            <v>1128232</v>
          </cell>
          <cell r="AS414">
            <v>1020102</v>
          </cell>
          <cell r="AT414">
            <v>1144268</v>
          </cell>
          <cell r="AU414">
            <v>1126225</v>
          </cell>
          <cell r="AV414">
            <v>2.6859456098636405E-2</v>
          </cell>
          <cell r="AW414">
            <v>35361</v>
          </cell>
          <cell r="AX414">
            <v>38747</v>
          </cell>
          <cell r="AY414">
            <v>41072</v>
          </cell>
          <cell r="AZ414">
            <v>40468</v>
          </cell>
          <cell r="BA414">
            <v>38916</v>
          </cell>
          <cell r="BB414">
            <v>-2.3664488442745719E-2</v>
          </cell>
          <cell r="BC414">
            <v>47</v>
          </cell>
          <cell r="BD414">
            <v>2489620</v>
          </cell>
          <cell r="BE414">
            <v>2618343</v>
          </cell>
          <cell r="BF414">
            <v>2659267</v>
          </cell>
          <cell r="BG414">
            <v>2779006</v>
          </cell>
          <cell r="BH414">
            <v>3813402</v>
          </cell>
          <cell r="BI414">
            <v>-0.10111296072196613</v>
          </cell>
          <cell r="BJ414">
            <v>94</v>
          </cell>
          <cell r="BK414">
            <v>31308</v>
          </cell>
          <cell r="BL414">
            <v>31031</v>
          </cell>
          <cell r="BM414">
            <v>31660</v>
          </cell>
          <cell r="BN414">
            <v>29635</v>
          </cell>
          <cell r="BO414">
            <v>27765</v>
          </cell>
          <cell r="BP414">
            <v>3.0479631301081802E-2</v>
          </cell>
          <cell r="BQ414">
            <v>30892</v>
          </cell>
          <cell r="BR414">
            <v>30543</v>
          </cell>
          <cell r="BS414">
            <v>31597</v>
          </cell>
          <cell r="BT414">
            <v>29574</v>
          </cell>
          <cell r="BU414">
            <v>27704</v>
          </cell>
          <cell r="BV414">
            <v>416</v>
          </cell>
          <cell r="BW414">
            <v>488</v>
          </cell>
          <cell r="BX414">
            <v>63</v>
          </cell>
          <cell r="BY414">
            <v>61</v>
          </cell>
          <cell r="BZ414">
            <v>61</v>
          </cell>
        </row>
        <row r="415">
          <cell r="B415">
            <v>70351</v>
          </cell>
          <cell r="C415" t="str">
            <v>Lincoln National Corp</v>
          </cell>
          <cell r="D415" t="str">
            <v>S</v>
          </cell>
          <cell r="E415" t="str">
            <v>Ord Life</v>
          </cell>
          <cell r="F415">
            <v>10</v>
          </cell>
          <cell r="G415">
            <v>74746550</v>
          </cell>
          <cell r="H415">
            <v>61074511</v>
          </cell>
          <cell r="I415">
            <v>52496553</v>
          </cell>
          <cell r="J415">
            <v>44980095</v>
          </cell>
          <cell r="K415">
            <v>38987818</v>
          </cell>
          <cell r="L415">
            <v>0.17669946373306281</v>
          </cell>
          <cell r="M415">
            <v>36144147</v>
          </cell>
          <cell r="N415">
            <v>28403416</v>
          </cell>
          <cell r="O415">
            <v>27429717</v>
          </cell>
          <cell r="P415">
            <v>24823270</v>
          </cell>
          <cell r="Q415">
            <v>23660409</v>
          </cell>
          <cell r="R415">
            <v>0.11174179536734674</v>
          </cell>
          <cell r="S415">
            <v>37143870</v>
          </cell>
          <cell r="T415">
            <v>31495667</v>
          </cell>
          <cell r="U415">
            <v>23735053</v>
          </cell>
          <cell r="V415">
            <v>18461629</v>
          </cell>
          <cell r="W415">
            <v>13000540</v>
          </cell>
          <cell r="X415">
            <v>0.30011401431329865</v>
          </cell>
          <cell r="Y415">
            <v>2323271</v>
          </cell>
          <cell r="Z415">
            <v>2001540</v>
          </cell>
          <cell r="AA415">
            <v>1863917</v>
          </cell>
          <cell r="AB415">
            <v>1863756</v>
          </cell>
          <cell r="AC415">
            <v>1686349</v>
          </cell>
          <cell r="AD415">
            <v>8.3398183285263744E-2</v>
          </cell>
          <cell r="AE415">
            <v>700251</v>
          </cell>
          <cell r="AF415">
            <v>460926</v>
          </cell>
          <cell r="AG415">
            <v>407977</v>
          </cell>
          <cell r="AH415">
            <v>348662</v>
          </cell>
          <cell r="AI415">
            <v>302809</v>
          </cell>
          <cell r="AJ415">
            <v>0.23316514112588713</v>
          </cell>
          <cell r="AK415">
            <v>-1445171</v>
          </cell>
          <cell r="AL415">
            <v>377779</v>
          </cell>
          <cell r="AM415">
            <v>263471</v>
          </cell>
          <cell r="AN415">
            <v>250456</v>
          </cell>
          <cell r="AO415">
            <v>233693</v>
          </cell>
          <cell r="AP415" t="str">
            <v>N/A</v>
          </cell>
          <cell r="AQ415">
            <v>2564462</v>
          </cell>
          <cell r="AR415">
            <v>2968383</v>
          </cell>
          <cell r="AS415">
            <v>1868031</v>
          </cell>
          <cell r="AT415">
            <v>1626549</v>
          </cell>
          <cell r="AU415">
            <v>1688355</v>
          </cell>
          <cell r="AV415">
            <v>0.11015373638190153</v>
          </cell>
          <cell r="AW415">
            <v>319016</v>
          </cell>
          <cell r="AX415">
            <v>215875</v>
          </cell>
          <cell r="AY415">
            <v>226098</v>
          </cell>
          <cell r="AZ415">
            <v>190190</v>
          </cell>
          <cell r="BA415">
            <v>156922</v>
          </cell>
          <cell r="BB415">
            <v>0.19407651748717986</v>
          </cell>
          <cell r="BC415">
            <v>4</v>
          </cell>
          <cell r="BD415">
            <v>14987954</v>
          </cell>
          <cell r="BE415">
            <v>6726320</v>
          </cell>
          <cell r="BF415">
            <v>8947837</v>
          </cell>
          <cell r="BG415">
            <v>5543023</v>
          </cell>
          <cell r="BH415">
            <v>5813404</v>
          </cell>
          <cell r="BI415">
            <v>0.26714980650214126</v>
          </cell>
          <cell r="BJ415">
            <v>29</v>
          </cell>
          <cell r="BK415">
            <v>278626</v>
          </cell>
          <cell r="BL415">
            <v>211171</v>
          </cell>
          <cell r="BM415">
            <v>221786</v>
          </cell>
          <cell r="BN415">
            <v>179916</v>
          </cell>
          <cell r="BO415">
            <v>153573</v>
          </cell>
          <cell r="BP415">
            <v>0.16058430462852069</v>
          </cell>
          <cell r="BQ415">
            <v>275846</v>
          </cell>
          <cell r="BR415">
            <v>199671</v>
          </cell>
          <cell r="BS415">
            <v>213626</v>
          </cell>
          <cell r="BT415">
            <v>172476</v>
          </cell>
          <cell r="BU415">
            <v>146607</v>
          </cell>
          <cell r="BV415">
            <v>2780</v>
          </cell>
          <cell r="BW415">
            <v>11500</v>
          </cell>
          <cell r="BX415">
            <v>8160</v>
          </cell>
          <cell r="BY415">
            <v>7440</v>
          </cell>
          <cell r="BZ415">
            <v>6966</v>
          </cell>
        </row>
        <row r="416">
          <cell r="B416">
            <v>70116</v>
          </cell>
          <cell r="C416" t="str">
            <v>Hartford Insurance Group</v>
          </cell>
          <cell r="D416" t="str">
            <v>S</v>
          </cell>
          <cell r="E416" t="str">
            <v>Multi-Line</v>
          </cell>
          <cell r="F416">
            <v>3</v>
          </cell>
          <cell r="G416">
            <v>116482343</v>
          </cell>
          <cell r="H416">
            <v>91130196</v>
          </cell>
          <cell r="I416">
            <v>71075038</v>
          </cell>
          <cell r="J416">
            <v>57727217</v>
          </cell>
          <cell r="K416">
            <v>44571880</v>
          </cell>
          <cell r="L416">
            <v>0.27145146422997252</v>
          </cell>
          <cell r="M416">
            <v>24702112</v>
          </cell>
          <cell r="N416">
            <v>20684124</v>
          </cell>
          <cell r="O416">
            <v>20272081</v>
          </cell>
          <cell r="P416">
            <v>20556616</v>
          </cell>
          <cell r="Q416">
            <v>20488871</v>
          </cell>
          <cell r="R416">
            <v>4.7861815055319779E-2</v>
          </cell>
          <cell r="S416">
            <v>90615062</v>
          </cell>
          <cell r="T416">
            <v>69491372</v>
          </cell>
          <cell r="U416">
            <v>49865329</v>
          </cell>
          <cell r="V416">
            <v>36347043</v>
          </cell>
          <cell r="W416">
            <v>23100840</v>
          </cell>
          <cell r="X416">
            <v>0.40732095692440912</v>
          </cell>
          <cell r="Y416">
            <v>1974955</v>
          </cell>
          <cell r="Z416">
            <v>1531739</v>
          </cell>
          <cell r="AA416">
            <v>1543794</v>
          </cell>
          <cell r="AB416">
            <v>1450062</v>
          </cell>
          <cell r="AC416">
            <v>1478289</v>
          </cell>
          <cell r="AD416">
            <v>7.5101492597167141E-2</v>
          </cell>
          <cell r="AE416">
            <v>773570</v>
          </cell>
          <cell r="AF416">
            <v>554050</v>
          </cell>
          <cell r="AG416">
            <v>453525</v>
          </cell>
          <cell r="AH416">
            <v>416906</v>
          </cell>
          <cell r="AI416">
            <v>378494</v>
          </cell>
          <cell r="AJ416">
            <v>0.19566675736502881</v>
          </cell>
          <cell r="AK416">
            <v>256744</v>
          </cell>
          <cell r="AL416">
            <v>211735</v>
          </cell>
          <cell r="AM416">
            <v>148988</v>
          </cell>
          <cell r="AN416">
            <v>172787</v>
          </cell>
          <cell r="AO416">
            <v>51660</v>
          </cell>
          <cell r="AP416">
            <v>0.49309167958530692</v>
          </cell>
          <cell r="AQ416">
            <v>2021338</v>
          </cell>
          <cell r="AR416">
            <v>1689442</v>
          </cell>
          <cell r="AS416">
            <v>1388470</v>
          </cell>
          <cell r="AT416">
            <v>1283210</v>
          </cell>
          <cell r="AU416">
            <v>1409753</v>
          </cell>
          <cell r="AV416">
            <v>9.4268703157755776E-2</v>
          </cell>
          <cell r="AW416">
            <v>4810775</v>
          </cell>
          <cell r="AX416">
            <v>4165070</v>
          </cell>
          <cell r="AY416">
            <v>1242837</v>
          </cell>
          <cell r="AZ416">
            <v>2109945</v>
          </cell>
          <cell r="BA416">
            <v>1641503</v>
          </cell>
          <cell r="BB416">
            <v>0.30840845278751899</v>
          </cell>
          <cell r="BC416">
            <v>3</v>
          </cell>
          <cell r="BD416">
            <v>16090539</v>
          </cell>
          <cell r="BE416">
            <v>11628587</v>
          </cell>
          <cell r="BF416">
            <v>9555437</v>
          </cell>
          <cell r="BG416">
            <v>10542950</v>
          </cell>
          <cell r="BH416">
            <v>13826914</v>
          </cell>
          <cell r="BI416">
            <v>3.863112396574641E-2</v>
          </cell>
          <cell r="BJ416">
            <v>1</v>
          </cell>
          <cell r="BK416">
            <v>3422710</v>
          </cell>
          <cell r="BL416">
            <v>2947529</v>
          </cell>
          <cell r="BM416">
            <v>724334</v>
          </cell>
          <cell r="BN416">
            <v>1019842</v>
          </cell>
          <cell r="BO416">
            <v>1240460</v>
          </cell>
          <cell r="BP416">
            <v>0.28883355591207266</v>
          </cell>
          <cell r="BQ416">
            <v>3251463</v>
          </cell>
          <cell r="BR416">
            <v>2776238</v>
          </cell>
          <cell r="BS416">
            <v>213669</v>
          </cell>
          <cell r="BT416">
            <v>513495</v>
          </cell>
          <cell r="BU416">
            <v>1078422</v>
          </cell>
          <cell r="BV416">
            <v>171247</v>
          </cell>
          <cell r="BW416">
            <v>171291</v>
          </cell>
          <cell r="BX416">
            <v>510665</v>
          </cell>
          <cell r="BY416">
            <v>506347</v>
          </cell>
          <cell r="BZ416">
            <v>162038</v>
          </cell>
        </row>
        <row r="417">
          <cell r="B417">
            <v>70362</v>
          </cell>
          <cell r="C417" t="str">
            <v>TIAA Group</v>
          </cell>
          <cell r="D417" t="str">
            <v>S</v>
          </cell>
          <cell r="E417" t="str">
            <v>Indiv Ann</v>
          </cell>
          <cell r="F417">
            <v>4</v>
          </cell>
          <cell r="G417">
            <v>102217426</v>
          </cell>
          <cell r="H417">
            <v>93795769</v>
          </cell>
          <cell r="I417">
            <v>86357545</v>
          </cell>
          <cell r="J417">
            <v>79794613</v>
          </cell>
          <cell r="K417">
            <v>73347834</v>
          </cell>
          <cell r="L417">
            <v>8.6511711088850154E-2</v>
          </cell>
          <cell r="M417">
            <v>98695926</v>
          </cell>
          <cell r="N417">
            <v>90967496</v>
          </cell>
          <cell r="O417">
            <v>84341497</v>
          </cell>
          <cell r="P417">
            <v>78262047</v>
          </cell>
          <cell r="Q417">
            <v>72049327</v>
          </cell>
          <cell r="R417">
            <v>8.1850685006074772E-2</v>
          </cell>
          <cell r="S417">
            <v>1965152</v>
          </cell>
          <cell r="T417">
            <v>1340154</v>
          </cell>
          <cell r="U417">
            <v>663458</v>
          </cell>
          <cell r="V417">
            <v>209170</v>
          </cell>
          <cell r="W417">
            <v>30563</v>
          </cell>
          <cell r="X417">
            <v>1.8317182616315379</v>
          </cell>
          <cell r="Y417">
            <v>7356516</v>
          </cell>
          <cell r="Z417">
            <v>6827990</v>
          </cell>
          <cell r="AA417">
            <v>6470788</v>
          </cell>
          <cell r="AB417">
            <v>6072602</v>
          </cell>
          <cell r="AC417">
            <v>5471445</v>
          </cell>
          <cell r="AD417">
            <v>7.6818570041779027E-2</v>
          </cell>
          <cell r="AE417">
            <v>312156</v>
          </cell>
          <cell r="AF417">
            <v>258398</v>
          </cell>
          <cell r="AG417">
            <v>236806</v>
          </cell>
          <cell r="AH417">
            <v>227802</v>
          </cell>
          <cell r="AI417">
            <v>203346</v>
          </cell>
          <cell r="AJ417">
            <v>0.1130995656523261</v>
          </cell>
          <cell r="AK417">
            <v>718410</v>
          </cell>
          <cell r="AL417">
            <v>1116793</v>
          </cell>
          <cell r="AM417">
            <v>937609</v>
          </cell>
          <cell r="AN417">
            <v>923090</v>
          </cell>
          <cell r="AO417">
            <v>728844</v>
          </cell>
          <cell r="AP417">
            <v>-3.5983305927318283E-3</v>
          </cell>
          <cell r="AQ417">
            <v>6323209</v>
          </cell>
          <cell r="AR417">
            <v>5776575</v>
          </cell>
          <cell r="AS417">
            <v>4750705</v>
          </cell>
          <cell r="AT417">
            <v>4056180</v>
          </cell>
          <cell r="AU417">
            <v>3437824</v>
          </cell>
          <cell r="AV417">
            <v>0.16456430488166301</v>
          </cell>
          <cell r="AW417">
            <v>461318</v>
          </cell>
          <cell r="AX417">
            <v>272022</v>
          </cell>
          <cell r="AY417">
            <v>232827</v>
          </cell>
          <cell r="AZ417">
            <v>285896</v>
          </cell>
          <cell r="BA417">
            <v>310850</v>
          </cell>
          <cell r="BB417">
            <v>0.10372881855185066</v>
          </cell>
          <cell r="BC417">
            <v>26</v>
          </cell>
          <cell r="BD417">
            <v>6050150</v>
          </cell>
          <cell r="BE417">
            <v>5364438</v>
          </cell>
          <cell r="BF417">
            <v>4285584</v>
          </cell>
          <cell r="BG417">
            <v>3791307</v>
          </cell>
          <cell r="BH417">
            <v>3365732</v>
          </cell>
          <cell r="BI417">
            <v>0.15790159608153537</v>
          </cell>
          <cell r="BJ417">
            <v>141</v>
          </cell>
          <cell r="BK417">
            <v>8941</v>
          </cell>
          <cell r="BL417">
            <v>5981</v>
          </cell>
          <cell r="BM417">
            <v>6999</v>
          </cell>
          <cell r="BN417">
            <v>7532</v>
          </cell>
          <cell r="BO417">
            <v>8383</v>
          </cell>
          <cell r="BP417">
            <v>1.6240870705960617E-2</v>
          </cell>
          <cell r="BQ417">
            <v>8767</v>
          </cell>
          <cell r="BR417">
            <v>5794</v>
          </cell>
          <cell r="BS417">
            <v>6799</v>
          </cell>
          <cell r="BT417">
            <v>7311</v>
          </cell>
          <cell r="BU417">
            <v>8142</v>
          </cell>
          <cell r="BV417">
            <v>174</v>
          </cell>
          <cell r="BW417">
            <v>187</v>
          </cell>
          <cell r="BX417">
            <v>200</v>
          </cell>
          <cell r="BY417">
            <v>221</v>
          </cell>
          <cell r="BZ417">
            <v>241</v>
          </cell>
        </row>
        <row r="418">
          <cell r="B418">
            <v>69714</v>
          </cell>
          <cell r="C418" t="str">
            <v>New York Life Group</v>
          </cell>
          <cell r="D418" t="str">
            <v>M</v>
          </cell>
          <cell r="E418" t="str">
            <v>Multi-Line</v>
          </cell>
          <cell r="F418">
            <v>5</v>
          </cell>
          <cell r="G418">
            <v>91112960</v>
          </cell>
          <cell r="H418">
            <v>84245232</v>
          </cell>
          <cell r="I418">
            <v>78827490</v>
          </cell>
          <cell r="J418">
            <v>74513488</v>
          </cell>
          <cell r="K418">
            <v>68997215</v>
          </cell>
          <cell r="L418">
            <v>7.1981149941075018E-2</v>
          </cell>
          <cell r="M418">
            <v>79570240</v>
          </cell>
          <cell r="N418">
            <v>75581384</v>
          </cell>
          <cell r="O418">
            <v>72236700</v>
          </cell>
          <cell r="P418">
            <v>68211441</v>
          </cell>
          <cell r="Q418">
            <v>63237500</v>
          </cell>
          <cell r="R418">
            <v>5.9117133863621871E-2</v>
          </cell>
          <cell r="S418">
            <v>8311309</v>
          </cell>
          <cell r="T418">
            <v>5968926</v>
          </cell>
          <cell r="U418">
            <v>4228382</v>
          </cell>
          <cell r="V418">
            <v>3879023</v>
          </cell>
          <cell r="W418">
            <v>3579944</v>
          </cell>
          <cell r="X418">
            <v>0.23437835851046737</v>
          </cell>
          <cell r="Y418">
            <v>5444057</v>
          </cell>
          <cell r="Z418">
            <v>5078628</v>
          </cell>
          <cell r="AA418">
            <v>4902614</v>
          </cell>
          <cell r="AB418">
            <v>4832269</v>
          </cell>
          <cell r="AC418">
            <v>4619858</v>
          </cell>
          <cell r="AD418">
            <v>4.1893933175223642E-2</v>
          </cell>
          <cell r="AE418">
            <v>1235540</v>
          </cell>
          <cell r="AF418">
            <v>1282203</v>
          </cell>
          <cell r="AG418">
            <v>1241588</v>
          </cell>
          <cell r="AH418">
            <v>1110076</v>
          </cell>
          <cell r="AI418">
            <v>1055460</v>
          </cell>
          <cell r="AJ418">
            <v>4.01686439543281E-2</v>
          </cell>
          <cell r="AK418">
            <v>844127</v>
          </cell>
          <cell r="AL418">
            <v>455263</v>
          </cell>
          <cell r="AM418">
            <v>346285</v>
          </cell>
          <cell r="AN418">
            <v>373328</v>
          </cell>
          <cell r="AO418">
            <v>378524</v>
          </cell>
          <cell r="AP418">
            <v>0.22202078491643537</v>
          </cell>
          <cell r="AQ418">
            <v>5575520</v>
          </cell>
          <cell r="AR418">
            <v>4621689</v>
          </cell>
          <cell r="AS418">
            <v>4007505</v>
          </cell>
          <cell r="AT418">
            <v>3756398</v>
          </cell>
          <cell r="AU418">
            <v>3723232</v>
          </cell>
          <cell r="AV418">
            <v>0.1062195256916983</v>
          </cell>
          <cell r="AW418">
            <v>4759169</v>
          </cell>
          <cell r="AX418">
            <v>3420315</v>
          </cell>
          <cell r="AY418">
            <v>2987944</v>
          </cell>
          <cell r="AZ418">
            <v>2812628</v>
          </cell>
          <cell r="BA418">
            <v>2440229</v>
          </cell>
          <cell r="BB418">
            <v>0.18174870688420294</v>
          </cell>
          <cell r="BC418">
            <v>10</v>
          </cell>
          <cell r="BD418">
            <v>11508959</v>
          </cell>
          <cell r="BE418">
            <v>10316465</v>
          </cell>
          <cell r="BF418">
            <v>11658292</v>
          </cell>
          <cell r="BG418">
            <v>10845990</v>
          </cell>
          <cell r="BH418">
            <v>10233460</v>
          </cell>
          <cell r="BI418">
            <v>2.9801183583903986E-2</v>
          </cell>
          <cell r="BJ418">
            <v>3</v>
          </cell>
          <cell r="BK418">
            <v>2778711</v>
          </cell>
          <cell r="BL418">
            <v>1520773</v>
          </cell>
          <cell r="BM418">
            <v>1588441</v>
          </cell>
          <cell r="BN418">
            <v>1606662</v>
          </cell>
          <cell r="BO418">
            <v>1645924</v>
          </cell>
          <cell r="BP418">
            <v>0.13987807577841352</v>
          </cell>
          <cell r="BQ418">
            <v>1688551</v>
          </cell>
          <cell r="BR418">
            <v>513249</v>
          </cell>
          <cell r="BS418">
            <v>588028</v>
          </cell>
          <cell r="BT418">
            <v>664121</v>
          </cell>
          <cell r="BU418">
            <v>749010</v>
          </cell>
          <cell r="BV418">
            <v>1090160</v>
          </cell>
          <cell r="BW418">
            <v>1007524</v>
          </cell>
          <cell r="BX418">
            <v>1000413</v>
          </cell>
          <cell r="BY418">
            <v>942541</v>
          </cell>
          <cell r="BZ418">
            <v>896914</v>
          </cell>
        </row>
        <row r="419">
          <cell r="B419">
            <v>70120</v>
          </cell>
          <cell r="C419" t="str">
            <v>American General Group</v>
          </cell>
          <cell r="D419" t="str">
            <v>S</v>
          </cell>
          <cell r="E419" t="str">
            <v>Multi-Line</v>
          </cell>
          <cell r="F419">
            <v>6</v>
          </cell>
          <cell r="G419">
            <v>85560599</v>
          </cell>
          <cell r="H419">
            <v>76146862</v>
          </cell>
          <cell r="I419">
            <v>69629984</v>
          </cell>
          <cell r="J419">
            <v>64389149</v>
          </cell>
          <cell r="K419">
            <v>59129933</v>
          </cell>
          <cell r="L419">
            <v>9.6772638286701379E-2</v>
          </cell>
          <cell r="M419">
            <v>67538453</v>
          </cell>
          <cell r="N419">
            <v>63034949</v>
          </cell>
          <cell r="O419">
            <v>59940874</v>
          </cell>
          <cell r="P419">
            <v>57471144</v>
          </cell>
          <cell r="Q419">
            <v>54557378</v>
          </cell>
          <cell r="R419">
            <v>5.4810403693021585E-2</v>
          </cell>
          <cell r="S419">
            <v>16257297</v>
          </cell>
          <cell r="T419">
            <v>11521762</v>
          </cell>
          <cell r="U419">
            <v>7874919</v>
          </cell>
          <cell r="V419">
            <v>5186407</v>
          </cell>
          <cell r="W419">
            <v>3004742</v>
          </cell>
          <cell r="X419">
            <v>0.52514202471804827</v>
          </cell>
          <cell r="Y419">
            <v>4684785</v>
          </cell>
          <cell r="Z419">
            <v>4623082</v>
          </cell>
          <cell r="AA419">
            <v>4404254</v>
          </cell>
          <cell r="AB419">
            <v>4256894</v>
          </cell>
          <cell r="AC419">
            <v>4129412</v>
          </cell>
          <cell r="AD419">
            <v>3.204910664430672E-2</v>
          </cell>
          <cell r="AE419">
            <v>1013811</v>
          </cell>
          <cell r="AF419">
            <v>904762</v>
          </cell>
          <cell r="AG419">
            <v>841691</v>
          </cell>
          <cell r="AH419">
            <v>827087</v>
          </cell>
          <cell r="AI419">
            <v>778655</v>
          </cell>
          <cell r="AJ419">
            <v>6.8201000973442782E-2</v>
          </cell>
          <cell r="AK419">
            <v>699761</v>
          </cell>
          <cell r="AL419">
            <v>860056</v>
          </cell>
          <cell r="AM419">
            <v>755307</v>
          </cell>
          <cell r="AN419">
            <v>541280</v>
          </cell>
          <cell r="AO419">
            <v>622729</v>
          </cell>
          <cell r="AP419">
            <v>2.9586076503480191E-2</v>
          </cell>
          <cell r="AQ419">
            <v>5291194</v>
          </cell>
          <cell r="AR419">
            <v>5160941</v>
          </cell>
          <cell r="AS419">
            <v>4565005</v>
          </cell>
          <cell r="AT419">
            <v>2513583</v>
          </cell>
          <cell r="AU419">
            <v>3404245</v>
          </cell>
          <cell r="AV419">
            <v>0.11656296618585886</v>
          </cell>
          <cell r="AW419">
            <v>1034790</v>
          </cell>
          <cell r="AX419">
            <v>2876706</v>
          </cell>
          <cell r="AY419">
            <v>2473091</v>
          </cell>
          <cell r="AZ419">
            <v>1780015</v>
          </cell>
          <cell r="BA419">
            <v>1823921</v>
          </cell>
          <cell r="BB419">
            <v>-0.13211626394710074</v>
          </cell>
          <cell r="BC419">
            <v>12</v>
          </cell>
          <cell r="BD419">
            <v>10478925</v>
          </cell>
          <cell r="BE419">
            <v>9396737</v>
          </cell>
          <cell r="BF419">
            <v>8382310</v>
          </cell>
          <cell r="BG419">
            <v>7427529</v>
          </cell>
          <cell r="BH419">
            <v>7450745</v>
          </cell>
          <cell r="BI419">
            <v>8.9003455974375145E-2</v>
          </cell>
          <cell r="BJ419">
            <v>13</v>
          </cell>
          <cell r="BK419">
            <v>508685</v>
          </cell>
          <cell r="BL419">
            <v>506735</v>
          </cell>
          <cell r="BM419">
            <v>501043</v>
          </cell>
          <cell r="BN419">
            <v>544746</v>
          </cell>
          <cell r="BO419">
            <v>512499</v>
          </cell>
          <cell r="BP419">
            <v>-1.8657062334971677E-3</v>
          </cell>
          <cell r="BQ419">
            <v>432222</v>
          </cell>
          <cell r="BR419">
            <v>431709</v>
          </cell>
          <cell r="BS419">
            <v>426828</v>
          </cell>
          <cell r="BT419">
            <v>471499</v>
          </cell>
          <cell r="BU419">
            <v>470978</v>
          </cell>
          <cell r="BV419">
            <v>76463</v>
          </cell>
          <cell r="BW419">
            <v>75026</v>
          </cell>
          <cell r="BX419">
            <v>74215</v>
          </cell>
          <cell r="BY419">
            <v>73247</v>
          </cell>
          <cell r="BZ419">
            <v>41521</v>
          </cell>
        </row>
        <row r="420">
          <cell r="B420">
            <v>70202</v>
          </cell>
          <cell r="C420" t="str">
            <v>Aetna Inc. Group</v>
          </cell>
          <cell r="D420" t="str">
            <v>S</v>
          </cell>
          <cell r="E420" t="str">
            <v>Group Ann</v>
          </cell>
          <cell r="F420">
            <v>8</v>
          </cell>
          <cell r="G420">
            <v>80384249</v>
          </cell>
          <cell r="H420">
            <v>77471643</v>
          </cell>
          <cell r="I420">
            <v>75475645</v>
          </cell>
          <cell r="J420">
            <v>72187725</v>
          </cell>
          <cell r="K420">
            <v>68274972</v>
          </cell>
          <cell r="L420">
            <v>4.1663284822607845E-2</v>
          </cell>
          <cell r="M420">
            <v>34082248</v>
          </cell>
          <cell r="N420">
            <v>37950154</v>
          </cell>
          <cell r="O420">
            <v>39417166</v>
          </cell>
          <cell r="P420">
            <v>41279830</v>
          </cell>
          <cell r="Q420">
            <v>42698471</v>
          </cell>
          <cell r="R420">
            <v>-5.4788542860407977E-2</v>
          </cell>
          <cell r="S420">
            <v>44946772</v>
          </cell>
          <cell r="T420">
            <v>37931317</v>
          </cell>
          <cell r="U420">
            <v>34355750</v>
          </cell>
          <cell r="V420">
            <v>29365566</v>
          </cell>
          <cell r="W420">
            <v>23821924</v>
          </cell>
          <cell r="X420">
            <v>0.17200757333277239</v>
          </cell>
          <cell r="Y420">
            <v>2704209</v>
          </cell>
          <cell r="Z420">
            <v>3116190</v>
          </cell>
          <cell r="AA420">
            <v>3129222</v>
          </cell>
          <cell r="AB420">
            <v>3307410</v>
          </cell>
          <cell r="AC420">
            <v>3354828</v>
          </cell>
          <cell r="AD420">
            <v>-5.2471026463334326E-2</v>
          </cell>
          <cell r="AE420">
            <v>1120397</v>
          </cell>
          <cell r="AF420">
            <v>1029424</v>
          </cell>
          <cell r="AG420">
            <v>1017313</v>
          </cell>
          <cell r="AH420">
            <v>814046</v>
          </cell>
          <cell r="AI420">
            <v>760257</v>
          </cell>
          <cell r="AJ420">
            <v>0.10180027752381421</v>
          </cell>
          <cell r="AK420">
            <v>528448</v>
          </cell>
          <cell r="AL420">
            <v>636732</v>
          </cell>
          <cell r="AM420">
            <v>468286</v>
          </cell>
          <cell r="AN420">
            <v>469236</v>
          </cell>
          <cell r="AO420">
            <v>359637</v>
          </cell>
          <cell r="AP420">
            <v>0.10099278528790062</v>
          </cell>
          <cell r="AQ420">
            <v>2843012</v>
          </cell>
          <cell r="AR420">
            <v>3247138</v>
          </cell>
          <cell r="AS420">
            <v>3157138</v>
          </cell>
          <cell r="AT420">
            <v>2709624</v>
          </cell>
          <cell r="AU420">
            <v>2614457</v>
          </cell>
          <cell r="AV420">
            <v>2.117293862012953E-2</v>
          </cell>
          <cell r="AW420">
            <v>395327</v>
          </cell>
          <cell r="AX420">
            <v>424145</v>
          </cell>
          <cell r="AY420">
            <v>371901</v>
          </cell>
          <cell r="AZ420">
            <v>496436</v>
          </cell>
          <cell r="BA420">
            <v>342215</v>
          </cell>
          <cell r="BB420">
            <v>3.6726879549649143E-2</v>
          </cell>
          <cell r="BC420">
            <v>9</v>
          </cell>
          <cell r="BD420">
            <v>12992455</v>
          </cell>
          <cell r="BE420">
            <v>13975918</v>
          </cell>
          <cell r="BF420">
            <v>12126953</v>
          </cell>
          <cell r="BG420">
            <v>10175134</v>
          </cell>
          <cell r="BH420">
            <v>8969763</v>
          </cell>
          <cell r="BI420">
            <v>9.7052883494822148E-2</v>
          </cell>
          <cell r="BJ420">
            <v>25</v>
          </cell>
          <cell r="BK420">
            <v>311739</v>
          </cell>
          <cell r="BL420">
            <v>359232</v>
          </cell>
          <cell r="BM420">
            <v>320240</v>
          </cell>
          <cell r="BN420">
            <v>255170</v>
          </cell>
          <cell r="BO420">
            <v>218103</v>
          </cell>
          <cell r="BP420">
            <v>9.3408321097648003E-2</v>
          </cell>
          <cell r="BQ420">
            <v>221140</v>
          </cell>
          <cell r="BR420">
            <v>247051</v>
          </cell>
          <cell r="BS420">
            <v>214222</v>
          </cell>
          <cell r="BT420">
            <v>180548</v>
          </cell>
          <cell r="BU420">
            <v>152300</v>
          </cell>
          <cell r="BV420">
            <v>90599</v>
          </cell>
          <cell r="BW420">
            <v>112181</v>
          </cell>
          <cell r="BX420">
            <v>106018</v>
          </cell>
          <cell r="BY420">
            <v>74622</v>
          </cell>
          <cell r="BZ420">
            <v>65803</v>
          </cell>
        </row>
        <row r="421">
          <cell r="B421">
            <v>69515</v>
          </cell>
          <cell r="C421" t="str">
            <v>Northwestern Mutual Group</v>
          </cell>
          <cell r="D421" t="str">
            <v>M</v>
          </cell>
          <cell r="E421" t="str">
            <v>Ord Life</v>
          </cell>
          <cell r="F421">
            <v>9</v>
          </cell>
          <cell r="G421">
            <v>77995578</v>
          </cell>
          <cell r="H421">
            <v>71080440</v>
          </cell>
          <cell r="I421">
            <v>62680459</v>
          </cell>
          <cell r="J421">
            <v>54875547</v>
          </cell>
          <cell r="K421">
            <v>48112496</v>
          </cell>
          <cell r="L421">
            <v>0.12837387691727617</v>
          </cell>
          <cell r="M421">
            <v>65886311</v>
          </cell>
          <cell r="N421">
            <v>60853531</v>
          </cell>
          <cell r="O421">
            <v>54436112</v>
          </cell>
          <cell r="P421">
            <v>48073650</v>
          </cell>
          <cell r="Q421">
            <v>42676120</v>
          </cell>
          <cell r="R421">
            <v>0.11468604996317767</v>
          </cell>
          <cell r="S421">
            <v>9965919</v>
          </cell>
          <cell r="T421">
            <v>8160305</v>
          </cell>
          <cell r="U421">
            <v>6339240</v>
          </cell>
          <cell r="V421">
            <v>4999704</v>
          </cell>
          <cell r="W421">
            <v>3806233</v>
          </cell>
          <cell r="X421">
            <v>0.27205384693257434</v>
          </cell>
          <cell r="Y421">
            <v>4475604</v>
          </cell>
          <cell r="Z421">
            <v>4136292</v>
          </cell>
          <cell r="AA421">
            <v>3808782</v>
          </cell>
          <cell r="AB421">
            <v>3656407</v>
          </cell>
          <cell r="AC421">
            <v>3083659</v>
          </cell>
          <cell r="AD421">
            <v>9.760563175277942E-2</v>
          </cell>
          <cell r="AE421">
            <v>521932</v>
          </cell>
          <cell r="AF421">
            <v>462055</v>
          </cell>
          <cell r="AG421">
            <v>407188</v>
          </cell>
          <cell r="AH421">
            <v>391454</v>
          </cell>
          <cell r="AI421">
            <v>341198</v>
          </cell>
          <cell r="AJ421">
            <v>0.11212054009046538</v>
          </cell>
          <cell r="AK421">
            <v>319320</v>
          </cell>
          <cell r="AL421">
            <v>276080</v>
          </cell>
          <cell r="AM421">
            <v>224899</v>
          </cell>
          <cell r="AN421">
            <v>322180</v>
          </cell>
          <cell r="AO421">
            <v>279042</v>
          </cell>
          <cell r="AP421">
            <v>3.4282403873988634E-2</v>
          </cell>
          <cell r="AQ421">
            <v>4739605</v>
          </cell>
          <cell r="AR421">
            <v>4100632</v>
          </cell>
          <cell r="AS421">
            <v>3514741</v>
          </cell>
          <cell r="AT421">
            <v>2786239</v>
          </cell>
          <cell r="AU421">
            <v>2225336</v>
          </cell>
          <cell r="AV421">
            <v>0.20805480983347416</v>
          </cell>
          <cell r="AW421">
            <v>3559568</v>
          </cell>
          <cell r="AX421">
            <v>3134561</v>
          </cell>
          <cell r="AY421">
            <v>2762759</v>
          </cell>
          <cell r="AZ421">
            <v>2566769</v>
          </cell>
          <cell r="BA421">
            <v>2370648</v>
          </cell>
          <cell r="BB421">
            <v>0.10696159849935788</v>
          </cell>
          <cell r="BC421">
            <v>18</v>
          </cell>
          <cell r="BD421">
            <v>8021067</v>
          </cell>
          <cell r="BE421">
            <v>7294047</v>
          </cell>
          <cell r="BF421">
            <v>6667295</v>
          </cell>
          <cell r="BG421">
            <v>6211280</v>
          </cell>
          <cell r="BH421">
            <v>5765590</v>
          </cell>
          <cell r="BI421">
            <v>8.6043190854685106E-2</v>
          </cell>
          <cell r="BJ421">
            <v>2</v>
          </cell>
          <cell r="BK421">
            <v>2919112</v>
          </cell>
          <cell r="BL421">
            <v>2499122</v>
          </cell>
          <cell r="BM421">
            <v>2143793</v>
          </cell>
          <cell r="BN421">
            <v>1979525</v>
          </cell>
          <cell r="BO421">
            <v>1804301</v>
          </cell>
          <cell r="BP421">
            <v>0.12780870431311289</v>
          </cell>
          <cell r="BQ421">
            <v>496143</v>
          </cell>
          <cell r="BR421">
            <v>476889</v>
          </cell>
          <cell r="BS421">
            <v>438669</v>
          </cell>
          <cell r="BT421">
            <v>400643</v>
          </cell>
          <cell r="BU421">
            <v>386821</v>
          </cell>
          <cell r="BV421">
            <v>2422969</v>
          </cell>
          <cell r="BW421">
            <v>2022233</v>
          </cell>
          <cell r="BX421">
            <v>1705124</v>
          </cell>
          <cell r="BY421">
            <v>1578882</v>
          </cell>
          <cell r="BZ421">
            <v>1417480</v>
          </cell>
        </row>
        <row r="422">
          <cell r="B422">
            <v>70350</v>
          </cell>
          <cell r="C422" t="str">
            <v>Nationwide Group</v>
          </cell>
          <cell r="D422" t="str">
            <v>S</v>
          </cell>
          <cell r="E422" t="str">
            <v>Group Ann</v>
          </cell>
          <cell r="F422">
            <v>11</v>
          </cell>
          <cell r="G422">
            <v>73845184</v>
          </cell>
          <cell r="H422">
            <v>59682087</v>
          </cell>
          <cell r="I422">
            <v>48373085</v>
          </cell>
          <cell r="J422">
            <v>38335797</v>
          </cell>
          <cell r="K422">
            <v>29902024</v>
          </cell>
          <cell r="L422">
            <v>0.2535896499853999</v>
          </cell>
          <cell r="M422">
            <v>21994817</v>
          </cell>
          <cell r="N422">
            <v>21090198</v>
          </cell>
          <cell r="O422">
            <v>20025363</v>
          </cell>
          <cell r="P422">
            <v>19161400</v>
          </cell>
          <cell r="Q422">
            <v>17239670</v>
          </cell>
          <cell r="R422">
            <v>6.2790958681476494E-2</v>
          </cell>
          <cell r="S422">
            <v>51328429</v>
          </cell>
          <cell r="T422">
            <v>38041263</v>
          </cell>
          <cell r="U422">
            <v>27139299</v>
          </cell>
          <cell r="V422">
            <v>18768923</v>
          </cell>
          <cell r="W422">
            <v>12227331</v>
          </cell>
          <cell r="X422">
            <v>0.43138537578278507</v>
          </cell>
          <cell r="Y422">
            <v>1639930</v>
          </cell>
          <cell r="Z422">
            <v>1571469</v>
          </cell>
          <cell r="AA422">
            <v>1527618</v>
          </cell>
          <cell r="AB422">
            <v>1476526</v>
          </cell>
          <cell r="AC422">
            <v>1343363</v>
          </cell>
          <cell r="AD422">
            <v>5.113375325380641E-2</v>
          </cell>
          <cell r="AE422">
            <v>482192</v>
          </cell>
          <cell r="AF422">
            <v>496217</v>
          </cell>
          <cell r="AG422">
            <v>441359</v>
          </cell>
          <cell r="AH422">
            <v>381519</v>
          </cell>
          <cell r="AI422">
            <v>352998</v>
          </cell>
          <cell r="AJ422">
            <v>8.1090221095240819E-2</v>
          </cell>
          <cell r="AK422">
            <v>132736</v>
          </cell>
          <cell r="AL422">
            <v>135024</v>
          </cell>
          <cell r="AM422">
            <v>86983</v>
          </cell>
          <cell r="AN422">
            <v>114762</v>
          </cell>
          <cell r="AO422">
            <v>116849</v>
          </cell>
          <cell r="AP422">
            <v>3.238320679550289E-2</v>
          </cell>
          <cell r="AQ422">
            <v>1434966</v>
          </cell>
          <cell r="AR422">
            <v>1293912</v>
          </cell>
          <cell r="AS422">
            <v>1047191</v>
          </cell>
          <cell r="AT422">
            <v>1385118</v>
          </cell>
          <cell r="AU422">
            <v>1273624</v>
          </cell>
          <cell r="AV422">
            <v>3.0267723144589396E-2</v>
          </cell>
          <cell r="AW422">
            <v>991635</v>
          </cell>
          <cell r="AX422">
            <v>503534</v>
          </cell>
          <cell r="AY422">
            <v>303322</v>
          </cell>
          <cell r="AZ422">
            <v>252550</v>
          </cell>
          <cell r="BA422">
            <v>225805</v>
          </cell>
          <cell r="BB422">
            <v>0.44761999519945445</v>
          </cell>
          <cell r="BC422">
            <v>8</v>
          </cell>
          <cell r="BD422">
            <v>13578769</v>
          </cell>
          <cell r="BE422">
            <v>11112945</v>
          </cell>
          <cell r="BF422">
            <v>9665758</v>
          </cell>
          <cell r="BG422">
            <v>7607835</v>
          </cell>
          <cell r="BH422">
            <v>6427673</v>
          </cell>
          <cell r="BI422">
            <v>0.20559560598682097</v>
          </cell>
          <cell r="BJ422">
            <v>10</v>
          </cell>
          <cell r="BK422">
            <v>843587</v>
          </cell>
          <cell r="BL422">
            <v>337347</v>
          </cell>
          <cell r="BM422">
            <v>195392</v>
          </cell>
          <cell r="BN422">
            <v>135528</v>
          </cell>
          <cell r="BO422">
            <v>127377</v>
          </cell>
          <cell r="BP422">
            <v>0.60420444582517041</v>
          </cell>
          <cell r="BQ422">
            <v>318296</v>
          </cell>
          <cell r="BR422">
            <v>147191</v>
          </cell>
          <cell r="BS422">
            <v>130463</v>
          </cell>
          <cell r="BT422">
            <v>101065</v>
          </cell>
          <cell r="BU422">
            <v>88512</v>
          </cell>
          <cell r="BV422">
            <v>525291</v>
          </cell>
          <cell r="BW422">
            <v>190156</v>
          </cell>
          <cell r="BX422">
            <v>64929</v>
          </cell>
          <cell r="BY422">
            <v>34463</v>
          </cell>
          <cell r="BZ422">
            <v>38865</v>
          </cell>
        </row>
        <row r="423">
          <cell r="B423">
            <v>69741</v>
          </cell>
          <cell r="C423" t="str">
            <v>SunAmerica Inc.</v>
          </cell>
          <cell r="D423" t="str">
            <v>S</v>
          </cell>
          <cell r="E423" t="str">
            <v>Group Ann</v>
          </cell>
          <cell r="F423">
            <v>19</v>
          </cell>
          <cell r="G423">
            <v>47704998</v>
          </cell>
          <cell r="H423">
            <v>35181030</v>
          </cell>
          <cell r="I423">
            <v>28187324</v>
          </cell>
          <cell r="J423">
            <v>24990681</v>
          </cell>
          <cell r="K423">
            <v>21880887</v>
          </cell>
          <cell r="L423">
            <v>0.21513558609533487</v>
          </cell>
          <cell r="M423">
            <v>31596881</v>
          </cell>
          <cell r="N423">
            <v>24215230</v>
          </cell>
          <cell r="O423">
            <v>20696088</v>
          </cell>
          <cell r="P423">
            <v>19183209</v>
          </cell>
          <cell r="Q423">
            <v>17211773</v>
          </cell>
          <cell r="R423">
            <v>0.16400447836376408</v>
          </cell>
          <cell r="S423">
            <v>15613001</v>
          </cell>
          <cell r="T423">
            <v>10467080</v>
          </cell>
          <cell r="U423">
            <v>7245260</v>
          </cell>
          <cell r="V423">
            <v>5539719</v>
          </cell>
          <cell r="W423">
            <v>4375631</v>
          </cell>
          <cell r="X423">
            <v>0.37439454970256719</v>
          </cell>
          <cell r="Y423">
            <v>1900805</v>
          </cell>
          <cell r="Z423">
            <v>1983923</v>
          </cell>
          <cell r="AA423">
            <v>1586590</v>
          </cell>
          <cell r="AB423">
            <v>1398534</v>
          </cell>
          <cell r="AC423">
            <v>1268810</v>
          </cell>
          <cell r="AD423">
            <v>0.10633141136986865</v>
          </cell>
          <cell r="AE423">
            <v>183128</v>
          </cell>
          <cell r="AF423">
            <v>202268</v>
          </cell>
          <cell r="AG423">
            <v>167525</v>
          </cell>
          <cell r="AH423">
            <v>177114</v>
          </cell>
          <cell r="AI423">
            <v>137668</v>
          </cell>
          <cell r="AJ423">
            <v>7.3941035814650113E-2</v>
          </cell>
          <cell r="AK423">
            <v>189911</v>
          </cell>
          <cell r="AL423">
            <v>361858</v>
          </cell>
          <cell r="AM423">
            <v>337764</v>
          </cell>
          <cell r="AN423">
            <v>316229</v>
          </cell>
          <cell r="AO423">
            <v>216931</v>
          </cell>
          <cell r="AP423">
            <v>-3.2709047619352137E-2</v>
          </cell>
          <cell r="AQ423">
            <v>1552570</v>
          </cell>
          <cell r="AR423">
            <v>1747857</v>
          </cell>
          <cell r="AS423">
            <v>1609650</v>
          </cell>
          <cell r="AT423">
            <v>1573124</v>
          </cell>
          <cell r="AU423">
            <v>1299495</v>
          </cell>
          <cell r="AV423">
            <v>4.5488221299039767E-2</v>
          </cell>
          <cell r="AW423">
            <v>285406</v>
          </cell>
          <cell r="AX423">
            <v>503637</v>
          </cell>
          <cell r="AY423">
            <v>2470247</v>
          </cell>
          <cell r="AZ423">
            <v>2244596</v>
          </cell>
          <cell r="BA423">
            <v>2399147</v>
          </cell>
          <cell r="BB423">
            <v>-0.41271141446570936</v>
          </cell>
          <cell r="BC423">
            <v>7</v>
          </cell>
          <cell r="BD423">
            <v>13796969</v>
          </cell>
          <cell r="BE423">
            <v>5214232</v>
          </cell>
          <cell r="BF423">
            <v>3945890</v>
          </cell>
          <cell r="BG423">
            <v>3884778</v>
          </cell>
          <cell r="BH423">
            <v>1918536</v>
          </cell>
          <cell r="BI423">
            <v>0.63758342499660692</v>
          </cell>
          <cell r="BJ423">
            <v>261</v>
          </cell>
          <cell r="BK423">
            <v>889</v>
          </cell>
          <cell r="BL423">
            <v>2632</v>
          </cell>
          <cell r="BM423">
            <v>1887</v>
          </cell>
          <cell r="BN423">
            <v>3729</v>
          </cell>
          <cell r="BO423">
            <v>5337</v>
          </cell>
          <cell r="BP423">
            <v>-0.36114670433058133</v>
          </cell>
          <cell r="BQ423">
            <v>719</v>
          </cell>
          <cell r="BR423">
            <v>2632</v>
          </cell>
          <cell r="BS423">
            <v>1887</v>
          </cell>
          <cell r="BT423">
            <v>2947</v>
          </cell>
          <cell r="BU423">
            <v>2898</v>
          </cell>
          <cell r="BV423">
            <v>170</v>
          </cell>
          <cell r="BW423">
            <v>0</v>
          </cell>
          <cell r="BX423">
            <v>0</v>
          </cell>
          <cell r="BY423">
            <v>782</v>
          </cell>
          <cell r="BZ423">
            <v>2439</v>
          </cell>
        </row>
        <row r="424">
          <cell r="B424">
            <v>70173</v>
          </cell>
          <cell r="C424" t="str">
            <v>CIGNA Group</v>
          </cell>
          <cell r="D424" t="str">
            <v>S</v>
          </cell>
          <cell r="E424" t="str">
            <v>Group Ann</v>
          </cell>
          <cell r="F424">
            <v>12</v>
          </cell>
          <cell r="G424">
            <v>73803840</v>
          </cell>
          <cell r="H424">
            <v>74182261</v>
          </cell>
          <cell r="I424">
            <v>66579239</v>
          </cell>
          <cell r="J424">
            <v>61951479</v>
          </cell>
          <cell r="K424">
            <v>54511015</v>
          </cell>
          <cell r="L424">
            <v>7.8695016912814761E-2</v>
          </cell>
          <cell r="M424">
            <v>34850809</v>
          </cell>
          <cell r="N424">
            <v>40608350</v>
          </cell>
          <cell r="O424">
            <v>39572750</v>
          </cell>
          <cell r="P424">
            <v>39873705</v>
          </cell>
          <cell r="Q424">
            <v>35938354</v>
          </cell>
          <cell r="R424">
            <v>-7.6527502117481518E-3</v>
          </cell>
          <cell r="S424">
            <v>37172527</v>
          </cell>
          <cell r="T424">
            <v>31848215</v>
          </cell>
          <cell r="U424">
            <v>24937285</v>
          </cell>
          <cell r="V424">
            <v>20049023</v>
          </cell>
          <cell r="W424">
            <v>16120969</v>
          </cell>
          <cell r="X424">
            <v>0.23227527789167154</v>
          </cell>
          <cell r="Y424">
            <v>2675389</v>
          </cell>
          <cell r="Z424">
            <v>3221170</v>
          </cell>
          <cell r="AA424">
            <v>3286566</v>
          </cell>
          <cell r="AB424">
            <v>3259148</v>
          </cell>
          <cell r="AC424">
            <v>2959247</v>
          </cell>
          <cell r="AD424">
            <v>-2.4894894650821925E-2</v>
          </cell>
          <cell r="AE424">
            <v>654417</v>
          </cell>
          <cell r="AF424">
            <v>822796</v>
          </cell>
          <cell r="AG424">
            <v>665322</v>
          </cell>
          <cell r="AH424">
            <v>616112</v>
          </cell>
          <cell r="AI424">
            <v>584004</v>
          </cell>
          <cell r="AJ424">
            <v>2.8868065813224701E-2</v>
          </cell>
          <cell r="AK424">
            <v>965965</v>
          </cell>
          <cell r="AL424">
            <v>706884</v>
          </cell>
          <cell r="AM424">
            <v>717452</v>
          </cell>
          <cell r="AN424">
            <v>499431</v>
          </cell>
          <cell r="AO424">
            <v>544606</v>
          </cell>
          <cell r="AP424">
            <v>0.15403702434392594</v>
          </cell>
          <cell r="AQ424">
            <v>2458666</v>
          </cell>
          <cell r="AR424">
            <v>2859022</v>
          </cell>
          <cell r="AS424">
            <v>2649228</v>
          </cell>
          <cell r="AT424">
            <v>2614429</v>
          </cell>
          <cell r="AU424">
            <v>2451057</v>
          </cell>
          <cell r="AV424">
            <v>7.7519189278751747E-4</v>
          </cell>
          <cell r="AW424">
            <v>349619</v>
          </cell>
          <cell r="AX424">
            <v>1165591</v>
          </cell>
          <cell r="AY424">
            <v>483417</v>
          </cell>
          <cell r="AZ424">
            <v>1235259</v>
          </cell>
          <cell r="BA424">
            <v>1121496</v>
          </cell>
          <cell r="BB424">
            <v>-0.25277856045120334</v>
          </cell>
          <cell r="BC424">
            <v>6</v>
          </cell>
          <cell r="BD424">
            <v>14029258</v>
          </cell>
          <cell r="BE424">
            <v>14670584</v>
          </cell>
          <cell r="BF424">
            <v>13724048</v>
          </cell>
          <cell r="BG424">
            <v>14155575</v>
          </cell>
          <cell r="BH424">
            <v>8285530</v>
          </cell>
          <cell r="BI424">
            <v>0.14071880743861892</v>
          </cell>
          <cell r="BJ424">
            <v>27</v>
          </cell>
          <cell r="BK424">
            <v>306446</v>
          </cell>
          <cell r="BL424">
            <v>271750</v>
          </cell>
          <cell r="BM424">
            <v>255083</v>
          </cell>
          <cell r="BN424">
            <v>759785</v>
          </cell>
          <cell r="BO424">
            <v>674313</v>
          </cell>
          <cell r="BP424">
            <v>-0.17894338179384781</v>
          </cell>
          <cell r="BQ424">
            <v>242196</v>
          </cell>
          <cell r="BR424">
            <v>234383</v>
          </cell>
          <cell r="BS424">
            <v>148501</v>
          </cell>
          <cell r="BT424">
            <v>583661</v>
          </cell>
          <cell r="BU424">
            <v>564110</v>
          </cell>
          <cell r="BV424">
            <v>64250</v>
          </cell>
          <cell r="BW424">
            <v>37367</v>
          </cell>
          <cell r="BX424">
            <v>106582</v>
          </cell>
          <cell r="BY424">
            <v>176124</v>
          </cell>
          <cell r="BZ424">
            <v>110203</v>
          </cell>
        </row>
        <row r="425">
          <cell r="B425">
            <v>6150</v>
          </cell>
          <cell r="C425" t="str">
            <v>Principal Life Insurance Co</v>
          </cell>
          <cell r="D425" t="str">
            <v>M</v>
          </cell>
          <cell r="E425" t="str">
            <v>Group Ann</v>
          </cell>
          <cell r="F425">
            <v>14</v>
          </cell>
          <cell r="G425">
            <v>70096105</v>
          </cell>
          <cell r="H425">
            <v>63956608</v>
          </cell>
          <cell r="I425">
            <v>56836918</v>
          </cell>
          <cell r="J425">
            <v>51268198</v>
          </cell>
          <cell r="K425">
            <v>44116561</v>
          </cell>
          <cell r="L425">
            <v>0.12272413557226006</v>
          </cell>
          <cell r="M425">
            <v>40132978</v>
          </cell>
          <cell r="N425">
            <v>39389192</v>
          </cell>
          <cell r="O425">
            <v>38748906</v>
          </cell>
          <cell r="P425">
            <v>37312663</v>
          </cell>
          <cell r="Q425">
            <v>34106923</v>
          </cell>
          <cell r="R425">
            <v>4.1513039468898012E-2</v>
          </cell>
          <cell r="S425">
            <v>29057075</v>
          </cell>
          <cell r="T425">
            <v>23626942</v>
          </cell>
          <cell r="U425">
            <v>17217581</v>
          </cell>
          <cell r="V425">
            <v>12957172</v>
          </cell>
          <cell r="W425">
            <v>9196668</v>
          </cell>
          <cell r="X425">
            <v>0.33323082557672679</v>
          </cell>
          <cell r="Y425">
            <v>2748796</v>
          </cell>
          <cell r="Z425">
            <v>2799007</v>
          </cell>
          <cell r="AA425">
            <v>2695631</v>
          </cell>
          <cell r="AB425">
            <v>2650525</v>
          </cell>
          <cell r="AC425">
            <v>2519974</v>
          </cell>
          <cell r="AD425">
            <v>2.1966388631026779E-2</v>
          </cell>
          <cell r="AE425">
            <v>940517</v>
          </cell>
          <cell r="AF425">
            <v>833445</v>
          </cell>
          <cell r="AG425">
            <v>798423</v>
          </cell>
          <cell r="AH425">
            <v>786833</v>
          </cell>
          <cell r="AI425">
            <v>754463</v>
          </cell>
          <cell r="AJ425">
            <v>5.6652478179652639E-2</v>
          </cell>
          <cell r="AK425">
            <v>350031</v>
          </cell>
          <cell r="AL425">
            <v>348728</v>
          </cell>
          <cell r="AM425">
            <v>259257</v>
          </cell>
          <cell r="AN425">
            <v>260658</v>
          </cell>
          <cell r="AO425">
            <v>184186</v>
          </cell>
          <cell r="AP425">
            <v>0.17411996538334698</v>
          </cell>
          <cell r="AQ425">
            <v>3031506</v>
          </cell>
          <cell r="AR425">
            <v>2811130</v>
          </cell>
          <cell r="AS425">
            <v>2503548</v>
          </cell>
          <cell r="AT425">
            <v>2208404</v>
          </cell>
          <cell r="AU425">
            <v>1927278</v>
          </cell>
          <cell r="AV425">
            <v>0.11989812377569137</v>
          </cell>
          <cell r="AW425">
            <v>417874</v>
          </cell>
          <cell r="AX425">
            <v>333812</v>
          </cell>
          <cell r="AY425">
            <v>351982</v>
          </cell>
          <cell r="AZ425">
            <v>379811</v>
          </cell>
          <cell r="BA425">
            <v>347921</v>
          </cell>
          <cell r="BB425">
            <v>4.6866197138078082E-2</v>
          </cell>
          <cell r="BC425">
            <v>5</v>
          </cell>
          <cell r="BD425">
            <v>14120331</v>
          </cell>
          <cell r="BE425">
            <v>12710851</v>
          </cell>
          <cell r="BF425">
            <v>12156204</v>
          </cell>
          <cell r="BG425">
            <v>11783836</v>
          </cell>
          <cell r="BH425">
            <v>10584603</v>
          </cell>
          <cell r="BI425">
            <v>7.4713182425718075E-2</v>
          </cell>
          <cell r="BJ425">
            <v>22</v>
          </cell>
          <cell r="BK425">
            <v>395580</v>
          </cell>
          <cell r="BL425">
            <v>303477</v>
          </cell>
          <cell r="BM425">
            <v>301207</v>
          </cell>
          <cell r="BN425">
            <v>336574</v>
          </cell>
          <cell r="BO425">
            <v>318537</v>
          </cell>
          <cell r="BP425">
            <v>5.5646738240684626E-2</v>
          </cell>
          <cell r="BQ425">
            <v>82188</v>
          </cell>
          <cell r="BR425">
            <v>70399</v>
          </cell>
          <cell r="BS425">
            <v>82583</v>
          </cell>
          <cell r="BT425">
            <v>87339</v>
          </cell>
          <cell r="BU425">
            <v>78848</v>
          </cell>
          <cell r="BV425">
            <v>313392</v>
          </cell>
          <cell r="BW425">
            <v>233078</v>
          </cell>
          <cell r="BX425">
            <v>218624</v>
          </cell>
          <cell r="BY425">
            <v>249235</v>
          </cell>
          <cell r="BZ425">
            <v>239689</v>
          </cell>
        </row>
        <row r="426">
          <cell r="B426">
            <v>70170</v>
          </cell>
          <cell r="C426" t="str">
            <v>John Hancock Group</v>
          </cell>
          <cell r="D426" t="str">
            <v>M</v>
          </cell>
          <cell r="E426" t="str">
            <v>Group Ann</v>
          </cell>
          <cell r="F426">
            <v>15</v>
          </cell>
          <cell r="G426">
            <v>67148115</v>
          </cell>
          <cell r="H426">
            <v>62182091</v>
          </cell>
          <cell r="I426">
            <v>58493629</v>
          </cell>
          <cell r="J426">
            <v>54611904</v>
          </cell>
          <cell r="K426">
            <v>49914730</v>
          </cell>
          <cell r="L426">
            <v>7.696421964370459E-2</v>
          </cell>
          <cell r="M426">
            <v>41901305</v>
          </cell>
          <cell r="N426">
            <v>40406942</v>
          </cell>
          <cell r="O426">
            <v>40026023</v>
          </cell>
          <cell r="P426">
            <v>38070098</v>
          </cell>
          <cell r="Q426">
            <v>36343246</v>
          </cell>
          <cell r="R426">
            <v>3.6217586637875596E-2</v>
          </cell>
          <cell r="S426">
            <v>24042251</v>
          </cell>
          <cell r="T426">
            <v>20712839</v>
          </cell>
          <cell r="U426">
            <v>17259632</v>
          </cell>
          <cell r="V426">
            <v>15349188</v>
          </cell>
          <cell r="W426">
            <v>12433530</v>
          </cell>
          <cell r="X426">
            <v>0.17922090608300878</v>
          </cell>
          <cell r="Y426">
            <v>3118961</v>
          </cell>
          <cell r="Z426">
            <v>2986575</v>
          </cell>
          <cell r="AA426">
            <v>2924617</v>
          </cell>
          <cell r="AB426">
            <v>2786467</v>
          </cell>
          <cell r="AC426">
            <v>2656947</v>
          </cell>
          <cell r="AD426">
            <v>4.0894618590296E-2</v>
          </cell>
          <cell r="AE426">
            <v>738024</v>
          </cell>
          <cell r="AF426">
            <v>645236</v>
          </cell>
          <cell r="AG426">
            <v>654239</v>
          </cell>
          <cell r="AH426">
            <v>628656</v>
          </cell>
          <cell r="AI426">
            <v>646707</v>
          </cell>
          <cell r="AJ426">
            <v>3.3571988691347671E-2</v>
          </cell>
          <cell r="AK426">
            <v>626669</v>
          </cell>
          <cell r="AL426">
            <v>525821</v>
          </cell>
          <cell r="AM426">
            <v>354517</v>
          </cell>
          <cell r="AN426">
            <v>318892</v>
          </cell>
          <cell r="AO426">
            <v>217826</v>
          </cell>
          <cell r="AP426">
            <v>0.3023632228728747</v>
          </cell>
          <cell r="AQ426">
            <v>3388251</v>
          </cell>
          <cell r="AR426">
            <v>3176667</v>
          </cell>
          <cell r="AS426">
            <v>2870956</v>
          </cell>
          <cell r="AT426">
            <v>2546850</v>
          </cell>
          <cell r="AU426">
            <v>2340940</v>
          </cell>
          <cell r="AV426">
            <v>9.6847685480470097E-2</v>
          </cell>
          <cell r="AW426">
            <v>1377944</v>
          </cell>
          <cell r="AX426">
            <v>822004</v>
          </cell>
          <cell r="AY426">
            <v>916406</v>
          </cell>
          <cell r="AZ426">
            <v>627180</v>
          </cell>
          <cell r="BA426">
            <v>553649</v>
          </cell>
          <cell r="BB426">
            <v>0.25602782950341441</v>
          </cell>
          <cell r="BC426">
            <v>14</v>
          </cell>
          <cell r="BD426">
            <v>10116319</v>
          </cell>
          <cell r="BE426">
            <v>8195147</v>
          </cell>
          <cell r="BF426">
            <v>8845327</v>
          </cell>
          <cell r="BG426">
            <v>8722414</v>
          </cell>
          <cell r="BH426">
            <v>8072106</v>
          </cell>
          <cell r="BI426">
            <v>5.8056634666277807E-2</v>
          </cell>
          <cell r="BJ426">
            <v>6</v>
          </cell>
          <cell r="BK426">
            <v>1229168</v>
          </cell>
          <cell r="BL426">
            <v>726247</v>
          </cell>
          <cell r="BM426">
            <v>844567</v>
          </cell>
          <cell r="BN426">
            <v>527782</v>
          </cell>
          <cell r="BO426">
            <v>498307</v>
          </cell>
          <cell r="BP426">
            <v>0.25322359904042518</v>
          </cell>
          <cell r="BQ426">
            <v>301319</v>
          </cell>
          <cell r="BR426">
            <v>200882</v>
          </cell>
          <cell r="BS426">
            <v>425884</v>
          </cell>
          <cell r="BT426">
            <v>171933</v>
          </cell>
          <cell r="BU426">
            <v>279830</v>
          </cell>
          <cell r="BV426">
            <v>927849</v>
          </cell>
          <cell r="BW426">
            <v>525365</v>
          </cell>
          <cell r="BX426">
            <v>418683</v>
          </cell>
          <cell r="BY426">
            <v>355849</v>
          </cell>
          <cell r="BZ426">
            <v>218477</v>
          </cell>
        </row>
        <row r="427">
          <cell r="B427">
            <v>69702</v>
          </cell>
          <cell r="C427" t="str">
            <v>Massachusetts Mutual Group</v>
          </cell>
          <cell r="D427" t="str">
            <v>M</v>
          </cell>
          <cell r="E427" t="str">
            <v>Multi-Line</v>
          </cell>
          <cell r="F427">
            <v>16</v>
          </cell>
          <cell r="G427">
            <v>67020184</v>
          </cell>
          <cell r="H427">
            <v>61098746</v>
          </cell>
          <cell r="I427">
            <v>55767732</v>
          </cell>
          <cell r="J427">
            <v>52102175</v>
          </cell>
          <cell r="K427">
            <v>48141872</v>
          </cell>
          <cell r="L427">
            <v>8.6227167043650813E-2</v>
          </cell>
          <cell r="M427">
            <v>42736479</v>
          </cell>
          <cell r="N427">
            <v>40596324</v>
          </cell>
          <cell r="O427">
            <v>39480551</v>
          </cell>
          <cell r="P427">
            <v>38737044</v>
          </cell>
          <cell r="Q427">
            <v>37900257</v>
          </cell>
          <cell r="R427">
            <v>3.0479000219235185E-2</v>
          </cell>
          <cell r="S427">
            <v>22940304</v>
          </cell>
          <cell r="T427">
            <v>19299772</v>
          </cell>
          <cell r="U427">
            <v>15049877</v>
          </cell>
          <cell r="V427">
            <v>12106070</v>
          </cell>
          <cell r="W427">
            <v>8991203</v>
          </cell>
          <cell r="X427">
            <v>0.26384944311844155</v>
          </cell>
          <cell r="Y427">
            <v>3002178</v>
          </cell>
          <cell r="Z427">
            <v>2914965</v>
          </cell>
          <cell r="AA427">
            <v>2859702</v>
          </cell>
          <cell r="AB427">
            <v>2909436</v>
          </cell>
          <cell r="AC427">
            <v>2748677</v>
          </cell>
          <cell r="AD427">
            <v>2.2299580122624778E-2</v>
          </cell>
          <cell r="AE427">
            <v>629361</v>
          </cell>
          <cell r="AF427">
            <v>538449</v>
          </cell>
          <cell r="AG427">
            <v>497496</v>
          </cell>
          <cell r="AH427">
            <v>541119</v>
          </cell>
          <cell r="AI427">
            <v>617787</v>
          </cell>
          <cell r="AJ427">
            <v>4.6511032286742074E-3</v>
          </cell>
          <cell r="AK427">
            <v>338430</v>
          </cell>
          <cell r="AL427">
            <v>300709</v>
          </cell>
          <cell r="AM427">
            <v>227936</v>
          </cell>
          <cell r="AN427">
            <v>285518</v>
          </cell>
          <cell r="AO427">
            <v>259276</v>
          </cell>
          <cell r="AP427">
            <v>6.8874297463956013E-2</v>
          </cell>
          <cell r="AQ427">
            <v>3188736</v>
          </cell>
          <cell r="AR427">
            <v>2869836</v>
          </cell>
          <cell r="AS427">
            <v>2639010</v>
          </cell>
          <cell r="AT427">
            <v>2600258</v>
          </cell>
          <cell r="AU427">
            <v>2568912</v>
          </cell>
          <cell r="AV427">
            <v>5.552210869150203E-2</v>
          </cell>
          <cell r="AW427">
            <v>1698894</v>
          </cell>
          <cell r="AX427">
            <v>1743374</v>
          </cell>
          <cell r="AY427">
            <v>1538660</v>
          </cell>
          <cell r="AZ427">
            <v>1336592</v>
          </cell>
          <cell r="BA427">
            <v>1182516</v>
          </cell>
          <cell r="BB427">
            <v>9.4812668665675948E-2</v>
          </cell>
          <cell r="BC427">
            <v>17</v>
          </cell>
          <cell r="BD427">
            <v>8308664</v>
          </cell>
          <cell r="BE427">
            <v>7542354</v>
          </cell>
          <cell r="BF427">
            <v>6852574</v>
          </cell>
          <cell r="BG427">
            <v>5955338</v>
          </cell>
          <cell r="BH427">
            <v>6348574</v>
          </cell>
          <cell r="BI427">
            <v>6.9581179967190335E-2</v>
          </cell>
          <cell r="BJ427">
            <v>9</v>
          </cell>
          <cell r="BK427">
            <v>983966</v>
          </cell>
          <cell r="BL427">
            <v>911320</v>
          </cell>
          <cell r="BM427">
            <v>850770</v>
          </cell>
          <cell r="BN427">
            <v>854309</v>
          </cell>
          <cell r="BO427">
            <v>849276</v>
          </cell>
          <cell r="BP427">
            <v>3.7487350176310205E-2</v>
          </cell>
          <cell r="BQ427">
            <v>307308</v>
          </cell>
          <cell r="BR427">
            <v>295271</v>
          </cell>
          <cell r="BS427">
            <v>265059</v>
          </cell>
          <cell r="BT427">
            <v>254974</v>
          </cell>
          <cell r="BU427">
            <v>269736</v>
          </cell>
          <cell r="BV427">
            <v>676658</v>
          </cell>
          <cell r="BW427">
            <v>616049</v>
          </cell>
          <cell r="BX427">
            <v>585711</v>
          </cell>
          <cell r="BY427">
            <v>599335</v>
          </cell>
          <cell r="BZ427">
            <v>579540</v>
          </cell>
        </row>
        <row r="428">
          <cell r="B428">
            <v>69689</v>
          </cell>
          <cell r="C428" t="str">
            <v>American Express Financial</v>
          </cell>
          <cell r="D428" t="str">
            <v>S</v>
          </cell>
          <cell r="E428" t="str">
            <v>Indiv Ann</v>
          </cell>
          <cell r="F428">
            <v>17</v>
          </cell>
          <cell r="G428">
            <v>53694181</v>
          </cell>
          <cell r="H428">
            <v>50012785</v>
          </cell>
          <cell r="I428">
            <v>44743628</v>
          </cell>
          <cell r="J428">
            <v>40474159</v>
          </cell>
          <cell r="K428">
            <v>34243567</v>
          </cell>
          <cell r="L428">
            <v>0.11901795864176712</v>
          </cell>
          <cell r="M428">
            <v>25786081</v>
          </cell>
          <cell r="N428">
            <v>26294178</v>
          </cell>
          <cell r="O428">
            <v>25695124</v>
          </cell>
          <cell r="P428">
            <v>25004288</v>
          </cell>
          <cell r="Q428">
            <v>22939208</v>
          </cell>
          <cell r="R428">
            <v>2.9678704284814193E-2</v>
          </cell>
          <cell r="S428">
            <v>27419311</v>
          </cell>
          <cell r="T428">
            <v>23256884</v>
          </cell>
          <cell r="U428">
            <v>18576808</v>
          </cell>
          <cell r="V428">
            <v>15019288</v>
          </cell>
          <cell r="W428">
            <v>10897730</v>
          </cell>
          <cell r="X428">
            <v>0.25944765887048749</v>
          </cell>
          <cell r="Y428">
            <v>1966025</v>
          </cell>
          <cell r="Z428">
            <v>1992454</v>
          </cell>
          <cell r="AA428">
            <v>1958680</v>
          </cell>
          <cell r="AB428">
            <v>1901871</v>
          </cell>
          <cell r="AC428">
            <v>1783666</v>
          </cell>
          <cell r="AD428">
            <v>2.4634265970604859E-2</v>
          </cell>
          <cell r="AE428">
            <v>347043</v>
          </cell>
          <cell r="AF428">
            <v>366288</v>
          </cell>
          <cell r="AG428">
            <v>365018</v>
          </cell>
          <cell r="AH428">
            <v>322647</v>
          </cell>
          <cell r="AI428">
            <v>321584</v>
          </cell>
          <cell r="AJ428">
            <v>1.9230037135835067E-2</v>
          </cell>
          <cell r="AK428">
            <v>410968</v>
          </cell>
          <cell r="AL428">
            <v>369356</v>
          </cell>
          <cell r="AM428">
            <v>361112</v>
          </cell>
          <cell r="AN428">
            <v>325580</v>
          </cell>
          <cell r="AO428">
            <v>319106</v>
          </cell>
          <cell r="AP428">
            <v>6.5291003061144021E-2</v>
          </cell>
          <cell r="AQ428">
            <v>1880371</v>
          </cell>
          <cell r="AR428">
            <v>1765290</v>
          </cell>
          <cell r="AS428">
            <v>1565082</v>
          </cell>
          <cell r="AT428">
            <v>1398650</v>
          </cell>
          <cell r="AU428">
            <v>1277186</v>
          </cell>
          <cell r="AV428">
            <v>0.10153258517533519</v>
          </cell>
          <cell r="AW428">
            <v>1118876</v>
          </cell>
          <cell r="AX428">
            <v>1990670</v>
          </cell>
          <cell r="AY428">
            <v>2210107</v>
          </cell>
          <cell r="AZ428">
            <v>2533246</v>
          </cell>
          <cell r="BA428">
            <v>2914705</v>
          </cell>
          <cell r="BB428">
            <v>-0.21286932389105523</v>
          </cell>
          <cell r="BC428">
            <v>34</v>
          </cell>
          <cell r="BD428">
            <v>4270201</v>
          </cell>
          <cell r="BE428">
            <v>5056101</v>
          </cell>
          <cell r="BF428">
            <v>5207857</v>
          </cell>
          <cell r="BG428">
            <v>5409864</v>
          </cell>
          <cell r="BH428">
            <v>5277446</v>
          </cell>
          <cell r="BI428">
            <v>-5.1568149982194167E-2</v>
          </cell>
          <cell r="BJ428">
            <v>41</v>
          </cell>
          <cell r="BK428">
            <v>168489</v>
          </cell>
          <cell r="BL428">
            <v>213369</v>
          </cell>
          <cell r="BM428">
            <v>180796</v>
          </cell>
          <cell r="BN428">
            <v>197898</v>
          </cell>
          <cell r="BO428">
            <v>282872</v>
          </cell>
          <cell r="BP428">
            <v>-0.1214926529253328</v>
          </cell>
          <cell r="BQ428">
            <v>168489</v>
          </cell>
          <cell r="BR428">
            <v>213326</v>
          </cell>
          <cell r="BS428">
            <v>180695</v>
          </cell>
          <cell r="BT428">
            <v>197830</v>
          </cell>
          <cell r="BU428">
            <v>282040</v>
          </cell>
          <cell r="BV428">
            <v>0</v>
          </cell>
          <cell r="BW428">
            <v>43</v>
          </cell>
          <cell r="BX428">
            <v>101</v>
          </cell>
          <cell r="BY428">
            <v>68</v>
          </cell>
          <cell r="BZ428">
            <v>832</v>
          </cell>
        </row>
        <row r="429">
          <cell r="B429">
            <v>70128</v>
          </cell>
          <cell r="C429" t="str">
            <v>Travelers Group</v>
          </cell>
          <cell r="D429" t="str">
            <v>S</v>
          </cell>
          <cell r="E429" t="str">
            <v>Indiv Ann</v>
          </cell>
          <cell r="F429">
            <v>18</v>
          </cell>
          <cell r="G429">
            <v>50402338</v>
          </cell>
          <cell r="H429">
            <v>43236692</v>
          </cell>
          <cell r="I429">
            <v>37657004</v>
          </cell>
          <cell r="J429">
            <v>36365339</v>
          </cell>
          <cell r="K429">
            <v>36167385</v>
          </cell>
          <cell r="L429">
            <v>8.650916308163499E-2</v>
          </cell>
          <cell r="M429">
            <v>32667041</v>
          </cell>
          <cell r="N429">
            <v>29708840</v>
          </cell>
          <cell r="O429">
            <v>27460215</v>
          </cell>
          <cell r="P429">
            <v>27948017</v>
          </cell>
          <cell r="Q429">
            <v>29692501</v>
          </cell>
          <cell r="R429">
            <v>2.4155152951376501E-2</v>
          </cell>
          <cell r="S429">
            <v>16919136</v>
          </cell>
          <cell r="T429">
            <v>12768200</v>
          </cell>
          <cell r="U429">
            <v>9236749</v>
          </cell>
          <cell r="V429">
            <v>7219344</v>
          </cell>
          <cell r="W429">
            <v>5305721</v>
          </cell>
          <cell r="X429">
            <v>0.33631376846244748</v>
          </cell>
          <cell r="Y429">
            <v>2196291</v>
          </cell>
          <cell r="Z429">
            <v>2129491</v>
          </cell>
          <cell r="AA429">
            <v>2076374</v>
          </cell>
          <cell r="AB429">
            <v>2045873</v>
          </cell>
          <cell r="AC429">
            <v>2011419</v>
          </cell>
          <cell r="AD429">
            <v>2.2225789404167529E-2</v>
          </cell>
          <cell r="AE429">
            <v>423422</v>
          </cell>
          <cell r="AF429">
            <v>362954</v>
          </cell>
          <cell r="AG429">
            <v>311250</v>
          </cell>
          <cell r="AH429">
            <v>438678</v>
          </cell>
          <cell r="AI429">
            <v>481853</v>
          </cell>
          <cell r="AJ429">
            <v>-3.1800814426164448E-2</v>
          </cell>
          <cell r="AK429">
            <v>829084</v>
          </cell>
          <cell r="AL429">
            <v>778014</v>
          </cell>
          <cell r="AM429">
            <v>743112</v>
          </cell>
          <cell r="AN429">
            <v>834943</v>
          </cell>
          <cell r="AO429">
            <v>787536</v>
          </cell>
          <cell r="AP429">
            <v>1.2936054340812349E-2</v>
          </cell>
          <cell r="AQ429">
            <v>5598902</v>
          </cell>
          <cell r="AR429">
            <v>4606944</v>
          </cell>
          <cell r="AS429">
            <v>4056840</v>
          </cell>
          <cell r="AT429">
            <v>3675840</v>
          </cell>
          <cell r="AU429">
            <v>2613358</v>
          </cell>
          <cell r="AV429">
            <v>0.20983456928888519</v>
          </cell>
          <cell r="AW429">
            <v>1062879</v>
          </cell>
          <cell r="AX429">
            <v>885966</v>
          </cell>
          <cell r="AY429">
            <v>605886</v>
          </cell>
          <cell r="AZ429">
            <v>570380</v>
          </cell>
          <cell r="BA429">
            <v>548561</v>
          </cell>
          <cell r="BB429">
            <v>0.1798172036151072</v>
          </cell>
          <cell r="BC429">
            <v>23</v>
          </cell>
          <cell r="BD429">
            <v>6397743</v>
          </cell>
          <cell r="BE429">
            <v>5425400</v>
          </cell>
          <cell r="BF429">
            <v>4336289</v>
          </cell>
          <cell r="BG429">
            <v>4212228</v>
          </cell>
          <cell r="BH429">
            <v>6386616</v>
          </cell>
          <cell r="BI429">
            <v>4.3527502189288523E-4</v>
          </cell>
          <cell r="BJ429">
            <v>28</v>
          </cell>
          <cell r="BK429">
            <v>302070</v>
          </cell>
          <cell r="BL429">
            <v>249960</v>
          </cell>
          <cell r="BM429">
            <v>261714</v>
          </cell>
          <cell r="BN429">
            <v>239196</v>
          </cell>
          <cell r="BO429">
            <v>225182</v>
          </cell>
          <cell r="BP429">
            <v>7.6201222075272315E-2</v>
          </cell>
          <cell r="BQ429">
            <v>215363</v>
          </cell>
          <cell r="BR429">
            <v>193661</v>
          </cell>
          <cell r="BS429">
            <v>204465</v>
          </cell>
          <cell r="BT429">
            <v>214792</v>
          </cell>
          <cell r="BU429">
            <v>210446</v>
          </cell>
          <cell r="BV429">
            <v>86707</v>
          </cell>
          <cell r="BW429">
            <v>56299</v>
          </cell>
          <cell r="BX429">
            <v>57249</v>
          </cell>
          <cell r="BY429">
            <v>24404</v>
          </cell>
          <cell r="BZ429">
            <v>14736</v>
          </cell>
        </row>
        <row r="430">
          <cell r="B430">
            <v>70198</v>
          </cell>
          <cell r="C430" t="str">
            <v>MONY Group</v>
          </cell>
          <cell r="D430" t="str">
            <v>S</v>
          </cell>
          <cell r="E430" t="str">
            <v>Ord Life</v>
          </cell>
          <cell r="F430">
            <v>42</v>
          </cell>
          <cell r="G430">
            <v>17600789</v>
          </cell>
          <cell r="H430">
            <v>16690833</v>
          </cell>
          <cell r="I430">
            <v>15425722</v>
          </cell>
          <cell r="J430">
            <v>14472114</v>
          </cell>
          <cell r="K430">
            <v>14031717</v>
          </cell>
          <cell r="L430">
            <v>5.8291553443795829E-2</v>
          </cell>
          <cell r="M430">
            <v>10992667</v>
          </cell>
          <cell r="N430">
            <v>10766924</v>
          </cell>
          <cell r="O430">
            <v>10733159</v>
          </cell>
          <cell r="P430">
            <v>10741852</v>
          </cell>
          <cell r="Q430">
            <v>10618226</v>
          </cell>
          <cell r="R430">
            <v>8.7017559649723419E-3</v>
          </cell>
          <cell r="S430">
            <v>6123581</v>
          </cell>
          <cell r="T430">
            <v>5434226</v>
          </cell>
          <cell r="U430">
            <v>4200878</v>
          </cell>
          <cell r="V430">
            <v>3215996</v>
          </cell>
          <cell r="W430">
            <v>2833873</v>
          </cell>
          <cell r="X430">
            <v>0.21242887487307296</v>
          </cell>
          <cell r="Y430">
            <v>735846</v>
          </cell>
          <cell r="Z430">
            <v>746555</v>
          </cell>
          <cell r="AA430">
            <v>744604</v>
          </cell>
          <cell r="AB430">
            <v>734434</v>
          </cell>
          <cell r="AC430">
            <v>688121</v>
          </cell>
          <cell r="AD430">
            <v>1.6905345827449042E-2</v>
          </cell>
          <cell r="AE430">
            <v>303833</v>
          </cell>
          <cell r="AF430">
            <v>298233</v>
          </cell>
          <cell r="AG430">
            <v>297833</v>
          </cell>
          <cell r="AH430">
            <v>291919</v>
          </cell>
          <cell r="AI430">
            <v>287297</v>
          </cell>
          <cell r="AJ430">
            <v>1.4088745055850654E-2</v>
          </cell>
          <cell r="AK430">
            <v>105873</v>
          </cell>
          <cell r="AL430">
            <v>98030</v>
          </cell>
          <cell r="AM430">
            <v>80184</v>
          </cell>
          <cell r="AN430">
            <v>62916</v>
          </cell>
          <cell r="AO430">
            <v>91542</v>
          </cell>
          <cell r="AP430">
            <v>3.7029726612925445E-2</v>
          </cell>
          <cell r="AQ430">
            <v>1032980</v>
          </cell>
          <cell r="AR430">
            <v>848989</v>
          </cell>
          <cell r="AS430">
            <v>715451</v>
          </cell>
          <cell r="AT430">
            <v>699635</v>
          </cell>
          <cell r="AU430">
            <v>695539</v>
          </cell>
          <cell r="AV430">
            <v>0.10393272204634882</v>
          </cell>
          <cell r="AW430">
            <v>340083</v>
          </cell>
          <cell r="AX430">
            <v>283131</v>
          </cell>
          <cell r="AY430">
            <v>263691</v>
          </cell>
          <cell r="AZ430">
            <v>271506</v>
          </cell>
          <cell r="BA430">
            <v>247834</v>
          </cell>
          <cell r="BB430">
            <v>8.232081092997709E-2</v>
          </cell>
          <cell r="BC430">
            <v>57</v>
          </cell>
          <cell r="BD430">
            <v>1736757</v>
          </cell>
          <cell r="BE430">
            <v>1810045</v>
          </cell>
          <cell r="BF430">
            <v>1791246</v>
          </cell>
          <cell r="BG430">
            <v>1636189</v>
          </cell>
          <cell r="BH430">
            <v>1716410</v>
          </cell>
          <cell r="BI430">
            <v>2.9505144330480185E-3</v>
          </cell>
          <cell r="BJ430">
            <v>26</v>
          </cell>
          <cell r="BK430">
            <v>310876</v>
          </cell>
          <cell r="BL430">
            <v>246464</v>
          </cell>
          <cell r="BM430">
            <v>232776</v>
          </cell>
          <cell r="BN430">
            <v>233833</v>
          </cell>
          <cell r="BO430">
            <v>217229</v>
          </cell>
          <cell r="BP430">
            <v>9.3748191880745554E-2</v>
          </cell>
          <cell r="BQ430">
            <v>81263</v>
          </cell>
          <cell r="BR430">
            <v>73126</v>
          </cell>
          <cell r="BS430">
            <v>69354</v>
          </cell>
          <cell r="BT430">
            <v>70839</v>
          </cell>
          <cell r="BU430">
            <v>73139</v>
          </cell>
          <cell r="BV430">
            <v>229613</v>
          </cell>
          <cell r="BW430">
            <v>173338</v>
          </cell>
          <cell r="BX430">
            <v>163422</v>
          </cell>
          <cell r="BY430">
            <v>162994</v>
          </cell>
          <cell r="BZ430">
            <v>144090</v>
          </cell>
        </row>
        <row r="431">
          <cell r="B431">
            <v>69908</v>
          </cell>
          <cell r="C431" t="str">
            <v>Merrill Lynch Ins Group, Inc.</v>
          </cell>
          <cell r="D431" t="str">
            <v>S</v>
          </cell>
          <cell r="E431" t="str">
            <v>Indiv Ann</v>
          </cell>
          <cell r="F431">
            <v>44</v>
          </cell>
          <cell r="G431">
            <v>15864659</v>
          </cell>
          <cell r="H431">
            <v>14727649</v>
          </cell>
          <cell r="I431">
            <v>13312895</v>
          </cell>
          <cell r="J431">
            <v>12908745</v>
          </cell>
          <cell r="K431">
            <v>12117533</v>
          </cell>
          <cell r="L431">
            <v>6.9680632604919038E-2</v>
          </cell>
          <cell r="M431">
            <v>3127502</v>
          </cell>
          <cell r="N431">
            <v>3280333</v>
          </cell>
          <cell r="O431">
            <v>3403427</v>
          </cell>
          <cell r="P431">
            <v>3698882</v>
          </cell>
          <cell r="Q431">
            <v>4301898</v>
          </cell>
          <cell r="R431">
            <v>-7.6611690672775651E-2</v>
          </cell>
          <cell r="S431">
            <v>12667984</v>
          </cell>
          <cell r="T431">
            <v>11375440</v>
          </cell>
          <cell r="U431">
            <v>9831751</v>
          </cell>
          <cell r="V431">
            <v>9128073</v>
          </cell>
          <cell r="W431">
            <v>7723706</v>
          </cell>
          <cell r="X431">
            <v>0.13167166740472763</v>
          </cell>
          <cell r="Y431">
            <v>193917</v>
          </cell>
          <cell r="Z431">
            <v>216631</v>
          </cell>
          <cell r="AA431">
            <v>239409</v>
          </cell>
          <cell r="AB431">
            <v>273124</v>
          </cell>
          <cell r="AC431">
            <v>362792</v>
          </cell>
          <cell r="AD431">
            <v>-0.14495387035896098</v>
          </cell>
          <cell r="AE431">
            <v>46933</v>
          </cell>
          <cell r="AF431">
            <v>46729</v>
          </cell>
          <cell r="AG431">
            <v>44229</v>
          </cell>
          <cell r="AH431">
            <v>40700</v>
          </cell>
          <cell r="AI431">
            <v>40262</v>
          </cell>
          <cell r="AJ431">
            <v>3.9072241119624068E-2</v>
          </cell>
          <cell r="AK431">
            <v>56504</v>
          </cell>
          <cell r="AL431">
            <v>99697</v>
          </cell>
          <cell r="AM431">
            <v>120888</v>
          </cell>
          <cell r="AN431">
            <v>134969</v>
          </cell>
          <cell r="AO431">
            <v>55221</v>
          </cell>
          <cell r="AP431">
            <v>5.7585461447133956E-3</v>
          </cell>
          <cell r="AQ431">
            <v>354920</v>
          </cell>
          <cell r="AR431">
            <v>296122</v>
          </cell>
          <cell r="AS431">
            <v>304593</v>
          </cell>
          <cell r="AT431">
            <v>376064</v>
          </cell>
          <cell r="AU431">
            <v>329345</v>
          </cell>
          <cell r="AV431">
            <v>1.8872521254286453E-2</v>
          </cell>
          <cell r="AW431">
            <v>215595</v>
          </cell>
          <cell r="AX431">
            <v>228578</v>
          </cell>
          <cell r="AY431">
            <v>155913</v>
          </cell>
          <cell r="AZ431">
            <v>377641</v>
          </cell>
          <cell r="BA431">
            <v>523837</v>
          </cell>
          <cell r="BB431">
            <v>-0.19904036776082615</v>
          </cell>
          <cell r="BC431">
            <v>69</v>
          </cell>
          <cell r="BD431">
            <v>1312851</v>
          </cell>
          <cell r="BE431">
            <v>1344218</v>
          </cell>
          <cell r="BF431">
            <v>700405</v>
          </cell>
          <cell r="BG431">
            <v>903679</v>
          </cell>
          <cell r="BH431">
            <v>2081598</v>
          </cell>
          <cell r="BI431">
            <v>-0.10884213503736209</v>
          </cell>
          <cell r="BJ431">
            <v>50</v>
          </cell>
          <cell r="BK431">
            <v>111063</v>
          </cell>
          <cell r="BL431">
            <v>97590</v>
          </cell>
          <cell r="BM431">
            <v>67321</v>
          </cell>
          <cell r="BN431">
            <v>54496</v>
          </cell>
          <cell r="BO431">
            <v>50893</v>
          </cell>
          <cell r="BP431">
            <v>0.21542408200910412</v>
          </cell>
          <cell r="BQ431">
            <v>37340</v>
          </cell>
          <cell r="BR431">
            <v>27344</v>
          </cell>
          <cell r="BS431">
            <v>19388</v>
          </cell>
          <cell r="BT431">
            <v>16662</v>
          </cell>
          <cell r="BU431">
            <v>15708</v>
          </cell>
          <cell r="BV431">
            <v>73723</v>
          </cell>
          <cell r="BW431">
            <v>70246</v>
          </cell>
          <cell r="BX431">
            <v>47933</v>
          </cell>
          <cell r="BY431">
            <v>37834</v>
          </cell>
          <cell r="BZ431">
            <v>35185</v>
          </cell>
        </row>
        <row r="432">
          <cell r="B432">
            <v>70040</v>
          </cell>
          <cell r="C432" t="str">
            <v>Indianapolis Group</v>
          </cell>
          <cell r="D432" t="str">
            <v>M</v>
          </cell>
          <cell r="E432" t="str">
            <v>Multi-Line</v>
          </cell>
          <cell r="F432">
            <v>84</v>
          </cell>
          <cell r="G432">
            <v>4243251</v>
          </cell>
          <cell r="H432">
            <v>2597110</v>
          </cell>
          <cell r="I432">
            <v>1892454</v>
          </cell>
          <cell r="J432">
            <v>1693134</v>
          </cell>
          <cell r="K432">
            <v>1562554</v>
          </cell>
          <cell r="L432">
            <v>0.28370703670481534</v>
          </cell>
          <cell r="M432">
            <v>3912525</v>
          </cell>
          <cell r="N432">
            <v>2429294</v>
          </cell>
          <cell r="O432">
            <v>1803031</v>
          </cell>
          <cell r="P432">
            <v>1622567</v>
          </cell>
          <cell r="Q432">
            <v>1504487</v>
          </cell>
          <cell r="R432">
            <v>0.26989312365762075</v>
          </cell>
          <cell r="S432">
            <v>220862</v>
          </cell>
          <cell r="T432">
            <v>85386</v>
          </cell>
          <cell r="U432">
            <v>19804</v>
          </cell>
          <cell r="V432">
            <v>287</v>
          </cell>
          <cell r="W432">
            <v>0</v>
          </cell>
          <cell r="X432" t="str">
            <v>N/A</v>
          </cell>
          <cell r="Y432">
            <v>177468</v>
          </cell>
          <cell r="Z432">
            <v>142502</v>
          </cell>
          <cell r="AA432">
            <v>125879</v>
          </cell>
          <cell r="AB432">
            <v>121401</v>
          </cell>
          <cell r="AC432">
            <v>110901</v>
          </cell>
          <cell r="AD432">
            <v>0.12472448099641766</v>
          </cell>
          <cell r="AE432">
            <v>60059</v>
          </cell>
          <cell r="AF432">
            <v>50512</v>
          </cell>
          <cell r="AG432">
            <v>47037</v>
          </cell>
          <cell r="AH432">
            <v>42256</v>
          </cell>
          <cell r="AI432">
            <v>40003</v>
          </cell>
          <cell r="AJ432">
            <v>0.10693312432884687</v>
          </cell>
          <cell r="AK432">
            <v>-3371</v>
          </cell>
          <cell r="AL432">
            <v>7791</v>
          </cell>
          <cell r="AM432">
            <v>9179</v>
          </cell>
          <cell r="AN432">
            <v>10394</v>
          </cell>
          <cell r="AO432">
            <v>9164</v>
          </cell>
          <cell r="AP432" t="str">
            <v>N/A</v>
          </cell>
          <cell r="AQ432">
            <v>161496</v>
          </cell>
          <cell r="AR432">
            <v>131160</v>
          </cell>
          <cell r="AS432">
            <v>121581</v>
          </cell>
          <cell r="AT432">
            <v>105702</v>
          </cell>
          <cell r="AU432">
            <v>111175</v>
          </cell>
          <cell r="AV432">
            <v>9.7839008167989211E-2</v>
          </cell>
          <cell r="AW432">
            <v>67741</v>
          </cell>
          <cell r="AX432">
            <v>62254</v>
          </cell>
          <cell r="AY432">
            <v>169189</v>
          </cell>
          <cell r="AZ432">
            <v>112054</v>
          </cell>
          <cell r="BA432">
            <v>98504</v>
          </cell>
          <cell r="BB432">
            <v>-8.9354314634231394E-2</v>
          </cell>
          <cell r="BC432">
            <v>91</v>
          </cell>
          <cell r="BD432">
            <v>698197</v>
          </cell>
          <cell r="BE432">
            <v>405949</v>
          </cell>
          <cell r="BF432">
            <v>313149</v>
          </cell>
          <cell r="BG432">
            <v>254254</v>
          </cell>
          <cell r="BH432">
            <v>236073</v>
          </cell>
          <cell r="BI432">
            <v>0.31139316214209639</v>
          </cell>
          <cell r="BJ432">
            <v>68</v>
          </cell>
          <cell r="BK432">
            <v>60279</v>
          </cell>
          <cell r="BL432">
            <v>52101</v>
          </cell>
          <cell r="BM432">
            <v>51810</v>
          </cell>
          <cell r="BN432">
            <v>52556</v>
          </cell>
          <cell r="BO432">
            <v>54396</v>
          </cell>
          <cell r="BP432">
            <v>2.60056880647343E-2</v>
          </cell>
          <cell r="BQ432">
            <v>33463</v>
          </cell>
          <cell r="BR432">
            <v>24366</v>
          </cell>
          <cell r="BS432">
            <v>22847</v>
          </cell>
          <cell r="BT432">
            <v>24666</v>
          </cell>
          <cell r="BU432">
            <v>24016</v>
          </cell>
          <cell r="BV432">
            <v>26816</v>
          </cell>
          <cell r="BW432">
            <v>27735</v>
          </cell>
          <cell r="BX432">
            <v>28963</v>
          </cell>
          <cell r="BY432">
            <v>27890</v>
          </cell>
          <cell r="BZ432">
            <v>30380</v>
          </cell>
        </row>
        <row r="433">
          <cell r="B433">
            <v>70169</v>
          </cell>
          <cell r="C433" t="str">
            <v>Southern Farm Bureau Group</v>
          </cell>
          <cell r="D433" t="str">
            <v>S</v>
          </cell>
          <cell r="E433" t="str">
            <v>Ord Life</v>
          </cell>
          <cell r="F433">
            <v>75</v>
          </cell>
          <cell r="G433">
            <v>5749835</v>
          </cell>
          <cell r="H433">
            <v>5446747</v>
          </cell>
          <cell r="I433">
            <v>5070323</v>
          </cell>
          <cell r="J433">
            <v>4664781</v>
          </cell>
          <cell r="K433">
            <v>4172301</v>
          </cell>
          <cell r="L433">
            <v>8.3477601193466242E-2</v>
          </cell>
          <cell r="M433">
            <v>5590428</v>
          </cell>
          <cell r="N433">
            <v>5300023</v>
          </cell>
          <cell r="O433">
            <v>4933971</v>
          </cell>
          <cell r="P433">
            <v>4471532</v>
          </cell>
          <cell r="Q433">
            <v>4044101</v>
          </cell>
          <cell r="R433">
            <v>8.4315750501370634E-2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 t="str">
            <v>N/A</v>
          </cell>
          <cell r="Y433">
            <v>387105</v>
          </cell>
          <cell r="Z433">
            <v>368924</v>
          </cell>
          <cell r="AA433">
            <v>253402</v>
          </cell>
          <cell r="AB433">
            <v>318637</v>
          </cell>
          <cell r="AC433">
            <v>287457</v>
          </cell>
          <cell r="AD433">
            <v>7.7243725082795353E-2</v>
          </cell>
          <cell r="AE433">
            <v>74661</v>
          </cell>
          <cell r="AF433">
            <v>76934</v>
          </cell>
          <cell r="AG433">
            <v>72981</v>
          </cell>
          <cell r="AH433">
            <v>69957</v>
          </cell>
          <cell r="AI433">
            <v>66997</v>
          </cell>
          <cell r="AJ433">
            <v>2.7447433321557545E-2</v>
          </cell>
          <cell r="AK433">
            <v>71795</v>
          </cell>
          <cell r="AL433">
            <v>44421</v>
          </cell>
          <cell r="AM433">
            <v>-54450</v>
          </cell>
          <cell r="AN433">
            <v>27178</v>
          </cell>
          <cell r="AO433">
            <v>22084</v>
          </cell>
          <cell r="AP433">
            <v>0.34277768514210483</v>
          </cell>
          <cell r="AQ433">
            <v>553018</v>
          </cell>
          <cell r="AR433">
            <v>489279</v>
          </cell>
          <cell r="AS433">
            <v>372273</v>
          </cell>
          <cell r="AT433">
            <v>312896</v>
          </cell>
          <cell r="AU433">
            <v>279341</v>
          </cell>
          <cell r="AV433">
            <v>0.18618149877332762</v>
          </cell>
          <cell r="AW433">
            <v>75425</v>
          </cell>
          <cell r="AX433">
            <v>74629</v>
          </cell>
          <cell r="AY433">
            <v>85945</v>
          </cell>
          <cell r="AZ433">
            <v>79108</v>
          </cell>
          <cell r="BA433">
            <v>78004</v>
          </cell>
          <cell r="BB433">
            <v>-8.3701045685683588E-3</v>
          </cell>
          <cell r="BC433">
            <v>103</v>
          </cell>
          <cell r="BD433">
            <v>516731</v>
          </cell>
          <cell r="BE433">
            <v>543282</v>
          </cell>
          <cell r="BF433">
            <v>515307</v>
          </cell>
          <cell r="BG433">
            <v>514605</v>
          </cell>
          <cell r="BH433">
            <v>512562</v>
          </cell>
          <cell r="BI433">
            <v>2.0272396567536906E-3</v>
          </cell>
          <cell r="BJ433">
            <v>62</v>
          </cell>
          <cell r="BK433">
            <v>71802</v>
          </cell>
          <cell r="BL433">
            <v>69254</v>
          </cell>
          <cell r="BM433">
            <v>76262</v>
          </cell>
          <cell r="BN433">
            <v>74371</v>
          </cell>
          <cell r="BO433">
            <v>73916</v>
          </cell>
          <cell r="BP433">
            <v>-7.2279970935964673E-3</v>
          </cell>
          <cell r="BQ433">
            <v>39740</v>
          </cell>
          <cell r="BR433">
            <v>41067</v>
          </cell>
          <cell r="BS433">
            <v>42930</v>
          </cell>
          <cell r="BT433">
            <v>39627</v>
          </cell>
          <cell r="BU433">
            <v>36717</v>
          </cell>
          <cell r="BV433">
            <v>32062</v>
          </cell>
          <cell r="BW433">
            <v>28187</v>
          </cell>
          <cell r="BX433">
            <v>33332</v>
          </cell>
          <cell r="BY433">
            <v>34744</v>
          </cell>
          <cell r="BZ433">
            <v>37199</v>
          </cell>
        </row>
        <row r="434">
          <cell r="B434">
            <v>70364</v>
          </cell>
          <cell r="C434" t="str">
            <v>USAA Life Group</v>
          </cell>
          <cell r="D434" t="str">
            <v>S</v>
          </cell>
          <cell r="E434" t="str">
            <v>Ord Life</v>
          </cell>
          <cell r="F434">
            <v>68</v>
          </cell>
          <cell r="G434">
            <v>7057615</v>
          </cell>
          <cell r="H434">
            <v>6863270</v>
          </cell>
          <cell r="I434">
            <v>6237884</v>
          </cell>
          <cell r="J434">
            <v>5788085</v>
          </cell>
          <cell r="K434">
            <v>5281937</v>
          </cell>
          <cell r="L434">
            <v>7.5142888528267532E-2</v>
          </cell>
          <cell r="M434">
            <v>6586853</v>
          </cell>
          <cell r="N434">
            <v>6480111</v>
          </cell>
          <cell r="O434">
            <v>5974293</v>
          </cell>
          <cell r="P434">
            <v>5522774</v>
          </cell>
          <cell r="Q434">
            <v>5142216</v>
          </cell>
          <cell r="R434">
            <v>6.3853713803692647E-2</v>
          </cell>
          <cell r="S434">
            <v>282489</v>
          </cell>
          <cell r="T434">
            <v>184797</v>
          </cell>
          <cell r="U434">
            <v>93804</v>
          </cell>
          <cell r="V434">
            <v>122819</v>
          </cell>
          <cell r="W434">
            <v>0</v>
          </cell>
          <cell r="X434" t="str">
            <v>N/A</v>
          </cell>
          <cell r="Y434">
            <v>456216</v>
          </cell>
          <cell r="Z434">
            <v>445563</v>
          </cell>
          <cell r="AA434">
            <v>428116</v>
          </cell>
          <cell r="AB434">
            <v>406974</v>
          </cell>
          <cell r="AC434">
            <v>372019</v>
          </cell>
          <cell r="AD434">
            <v>5.2328537257043242E-2</v>
          </cell>
          <cell r="AE434">
            <v>150574</v>
          </cell>
          <cell r="AF434">
            <v>128437</v>
          </cell>
          <cell r="AG434">
            <v>126925</v>
          </cell>
          <cell r="AH434">
            <v>119780</v>
          </cell>
          <cell r="AI434">
            <v>107085</v>
          </cell>
          <cell r="AJ434">
            <v>8.8943474273945292E-2</v>
          </cell>
          <cell r="AK434">
            <v>55693</v>
          </cell>
          <cell r="AL434">
            <v>66872</v>
          </cell>
          <cell r="AM434">
            <v>47976</v>
          </cell>
          <cell r="AN434">
            <v>52722</v>
          </cell>
          <cell r="AO434">
            <v>41072</v>
          </cell>
          <cell r="AP434">
            <v>7.9104963900324635E-2</v>
          </cell>
          <cell r="AQ434">
            <v>488224</v>
          </cell>
          <cell r="AR434">
            <v>540052</v>
          </cell>
          <cell r="AS434">
            <v>470263</v>
          </cell>
          <cell r="AT434">
            <v>396676</v>
          </cell>
          <cell r="AU434">
            <v>341166</v>
          </cell>
          <cell r="AV434">
            <v>9.3738110952859777E-2</v>
          </cell>
          <cell r="AW434">
            <v>343271</v>
          </cell>
          <cell r="AX434">
            <v>595593</v>
          </cell>
          <cell r="AY434">
            <v>229592</v>
          </cell>
          <cell r="AZ434">
            <v>261395</v>
          </cell>
          <cell r="BA434">
            <v>243099</v>
          </cell>
          <cell r="BB434">
            <v>9.0092836509303567E-2</v>
          </cell>
          <cell r="BC434">
            <v>88</v>
          </cell>
          <cell r="BD434">
            <v>710895</v>
          </cell>
          <cell r="BE434">
            <v>849124</v>
          </cell>
          <cell r="BF434">
            <v>665576</v>
          </cell>
          <cell r="BG434">
            <v>680458</v>
          </cell>
          <cell r="BH434">
            <v>695927</v>
          </cell>
          <cell r="BI434">
            <v>5.3341687370674533E-3</v>
          </cell>
          <cell r="BJ434">
            <v>39</v>
          </cell>
          <cell r="BK434">
            <v>178675</v>
          </cell>
          <cell r="BL434">
            <v>416341</v>
          </cell>
          <cell r="BM434">
            <v>46078</v>
          </cell>
          <cell r="BN434">
            <v>45530</v>
          </cell>
          <cell r="BO434">
            <v>45577</v>
          </cell>
          <cell r="BP434">
            <v>0.40711474456727287</v>
          </cell>
          <cell r="BQ434">
            <v>157440</v>
          </cell>
          <cell r="BR434">
            <v>398362</v>
          </cell>
          <cell r="BS434">
            <v>30639</v>
          </cell>
          <cell r="BT434">
            <v>32302</v>
          </cell>
          <cell r="BU434">
            <v>34167</v>
          </cell>
          <cell r="BV434">
            <v>21235</v>
          </cell>
          <cell r="BW434">
            <v>17979</v>
          </cell>
          <cell r="BX434">
            <v>15439</v>
          </cell>
          <cell r="BY434">
            <v>13228</v>
          </cell>
          <cell r="BZ434">
            <v>11410</v>
          </cell>
        </row>
        <row r="435">
          <cell r="B435">
            <v>9867</v>
          </cell>
          <cell r="C435" t="str">
            <v>Sun Life Assur Co of Can USB</v>
          </cell>
          <cell r="D435" t="str">
            <v>M</v>
          </cell>
          <cell r="E435" t="str">
            <v>Ord Life</v>
          </cell>
          <cell r="F435">
            <v>69</v>
          </cell>
          <cell r="G435">
            <v>6970725</v>
          </cell>
          <cell r="H435">
            <v>6039468</v>
          </cell>
          <cell r="I435">
            <v>5517476</v>
          </cell>
          <cell r="J435">
            <v>5015873</v>
          </cell>
          <cell r="K435">
            <v>4289727</v>
          </cell>
          <cell r="L435">
            <v>0.12904713711732629</v>
          </cell>
          <cell r="M435">
            <v>5973648</v>
          </cell>
          <cell r="N435">
            <v>5070089</v>
          </cell>
          <cell r="O435">
            <v>4425104</v>
          </cell>
          <cell r="P435">
            <v>3844982</v>
          </cell>
          <cell r="Q435">
            <v>3703287</v>
          </cell>
          <cell r="R435">
            <v>0.12697184005298037</v>
          </cell>
          <cell r="S435">
            <v>643396</v>
          </cell>
          <cell r="T435">
            <v>696820</v>
          </cell>
          <cell r="U435">
            <v>657910</v>
          </cell>
          <cell r="V435">
            <v>729373</v>
          </cell>
          <cell r="W435">
            <v>199043</v>
          </cell>
          <cell r="X435">
            <v>0.3408582298774363</v>
          </cell>
          <cell r="Y435">
            <v>511875</v>
          </cell>
          <cell r="Z435">
            <v>350344</v>
          </cell>
          <cell r="AA435">
            <v>320668</v>
          </cell>
          <cell r="AB435">
            <v>320456</v>
          </cell>
          <cell r="AC435">
            <v>221269</v>
          </cell>
          <cell r="AD435">
            <v>0.23327758014821331</v>
          </cell>
          <cell r="AE435">
            <v>252855</v>
          </cell>
          <cell r="AF435">
            <v>171803</v>
          </cell>
          <cell r="AG435">
            <v>161040</v>
          </cell>
          <cell r="AH435">
            <v>142584</v>
          </cell>
          <cell r="AI435">
            <v>144988</v>
          </cell>
          <cell r="AJ435">
            <v>0.1491715659930046</v>
          </cell>
          <cell r="AK435">
            <v>-86738</v>
          </cell>
          <cell r="AL435">
            <v>-49191</v>
          </cell>
          <cell r="AM435">
            <v>-72105</v>
          </cell>
          <cell r="AN435">
            <v>-25179</v>
          </cell>
          <cell r="AO435">
            <v>-48397</v>
          </cell>
          <cell r="AP435">
            <v>0.15703831455975181</v>
          </cell>
          <cell r="AQ435">
            <v>519608</v>
          </cell>
          <cell r="AR435">
            <v>274612</v>
          </cell>
          <cell r="AS435">
            <v>158623</v>
          </cell>
          <cell r="AT435">
            <v>138179</v>
          </cell>
          <cell r="AU435">
            <v>132972</v>
          </cell>
          <cell r="AV435">
            <v>0.40597923628930965</v>
          </cell>
          <cell r="AW435">
            <v>331164</v>
          </cell>
          <cell r="AX435">
            <v>273020</v>
          </cell>
          <cell r="AY435">
            <v>268484</v>
          </cell>
          <cell r="AZ435">
            <v>269109</v>
          </cell>
          <cell r="BA435">
            <v>261815</v>
          </cell>
          <cell r="BB435">
            <v>6.0503603951190352E-2</v>
          </cell>
          <cell r="BC435">
            <v>63</v>
          </cell>
          <cell r="BD435">
            <v>1471319</v>
          </cell>
          <cell r="BE435">
            <v>1209462</v>
          </cell>
          <cell r="BF435">
            <v>1125369</v>
          </cell>
          <cell r="BG435">
            <v>1064884</v>
          </cell>
          <cell r="BH435">
            <v>923982</v>
          </cell>
          <cell r="BI435">
            <v>0.12333899007600688</v>
          </cell>
          <cell r="BJ435">
            <v>31</v>
          </cell>
          <cell r="BK435">
            <v>259959</v>
          </cell>
          <cell r="BL435">
            <v>196464</v>
          </cell>
          <cell r="BM435">
            <v>211294</v>
          </cell>
          <cell r="BN435">
            <v>210872</v>
          </cell>
          <cell r="BO435">
            <v>203389</v>
          </cell>
          <cell r="BP435">
            <v>6.3271930858929626E-2</v>
          </cell>
          <cell r="BQ435">
            <v>67731</v>
          </cell>
          <cell r="BR435">
            <v>71947</v>
          </cell>
          <cell r="BS435">
            <v>96842</v>
          </cell>
          <cell r="BT435">
            <v>103042</v>
          </cell>
          <cell r="BU435">
            <v>101499</v>
          </cell>
          <cell r="BV435">
            <v>192228</v>
          </cell>
          <cell r="BW435">
            <v>124517</v>
          </cell>
          <cell r="BX435">
            <v>114452</v>
          </cell>
          <cell r="BY435">
            <v>107830</v>
          </cell>
          <cell r="BZ435">
            <v>101890</v>
          </cell>
        </row>
        <row r="436">
          <cell r="B436">
            <v>70262</v>
          </cell>
          <cell r="C436" t="str">
            <v>CUNA Mutual Insurance Group</v>
          </cell>
          <cell r="D436" t="str">
            <v>M</v>
          </cell>
          <cell r="E436" t="str">
            <v>Multi-Line</v>
          </cell>
          <cell r="F436">
            <v>71</v>
          </cell>
          <cell r="G436">
            <v>6709059</v>
          </cell>
          <cell r="H436">
            <v>6119374</v>
          </cell>
          <cell r="I436">
            <v>5632689</v>
          </cell>
          <cell r="J436">
            <v>5180846</v>
          </cell>
          <cell r="K436">
            <v>4691124</v>
          </cell>
          <cell r="L436">
            <v>9.3568959806270793E-2</v>
          </cell>
          <cell r="M436">
            <v>4659424</v>
          </cell>
          <cell r="N436">
            <v>4693562</v>
          </cell>
          <cell r="O436">
            <v>4749308</v>
          </cell>
          <cell r="P436">
            <v>4655478</v>
          </cell>
          <cell r="Q436">
            <v>4320006</v>
          </cell>
          <cell r="R436">
            <v>1.9088663796842171E-2</v>
          </cell>
          <cell r="S436">
            <v>1830012</v>
          </cell>
          <cell r="T436">
            <v>1198978</v>
          </cell>
          <cell r="U436">
            <v>645710</v>
          </cell>
          <cell r="V436">
            <v>296874</v>
          </cell>
          <cell r="W436">
            <v>147894</v>
          </cell>
          <cell r="X436">
            <v>0.87553790427987477</v>
          </cell>
          <cell r="Y436">
            <v>337800</v>
          </cell>
          <cell r="Z436">
            <v>309938</v>
          </cell>
          <cell r="AA436">
            <v>317684</v>
          </cell>
          <cell r="AB436">
            <v>307930</v>
          </cell>
          <cell r="AC436">
            <v>286669</v>
          </cell>
          <cell r="AD436">
            <v>4.1884863008677144E-2</v>
          </cell>
          <cell r="AE436">
            <v>412849</v>
          </cell>
          <cell r="AF436">
            <v>381295</v>
          </cell>
          <cell r="AG436">
            <v>354815</v>
          </cell>
          <cell r="AH436">
            <v>341200</v>
          </cell>
          <cell r="AI436">
            <v>321298</v>
          </cell>
          <cell r="AJ436">
            <v>6.4684186641850688E-2</v>
          </cell>
          <cell r="AK436">
            <v>53477</v>
          </cell>
          <cell r="AL436">
            <v>8848</v>
          </cell>
          <cell r="AM436">
            <v>27985</v>
          </cell>
          <cell r="AN436">
            <v>26615</v>
          </cell>
          <cell r="AO436">
            <v>40558</v>
          </cell>
          <cell r="AP436">
            <v>7.1575131605170692E-2</v>
          </cell>
          <cell r="AQ436">
            <v>596509</v>
          </cell>
          <cell r="AR436">
            <v>533750</v>
          </cell>
          <cell r="AS436">
            <v>480598</v>
          </cell>
          <cell r="AT436">
            <v>443664</v>
          </cell>
          <cell r="AU436">
            <v>400684</v>
          </cell>
          <cell r="AV436">
            <v>0.10459672176612907</v>
          </cell>
          <cell r="AW436">
            <v>365664</v>
          </cell>
          <cell r="AX436">
            <v>337035</v>
          </cell>
          <cell r="AY436">
            <v>293232</v>
          </cell>
          <cell r="AZ436">
            <v>249723</v>
          </cell>
          <cell r="BA436">
            <v>266608</v>
          </cell>
          <cell r="BB436">
            <v>8.2186861972095251E-2</v>
          </cell>
          <cell r="BC436">
            <v>56</v>
          </cell>
          <cell r="BD436">
            <v>1749019</v>
          </cell>
          <cell r="BE436">
            <v>1586800</v>
          </cell>
          <cell r="BF436">
            <v>1442955</v>
          </cell>
          <cell r="BG436">
            <v>1334513</v>
          </cell>
          <cell r="BH436">
            <v>1315734</v>
          </cell>
          <cell r="BI436">
            <v>7.3758481920198293E-2</v>
          </cell>
          <cell r="BJ436">
            <v>86</v>
          </cell>
          <cell r="BK436">
            <v>36774</v>
          </cell>
          <cell r="BL436">
            <v>40638</v>
          </cell>
          <cell r="BM436">
            <v>40161</v>
          </cell>
          <cell r="BN436">
            <v>39361</v>
          </cell>
          <cell r="BO436">
            <v>44803</v>
          </cell>
          <cell r="BP436">
            <v>-4.8172070578395079E-2</v>
          </cell>
          <cell r="BQ436">
            <v>19025</v>
          </cell>
          <cell r="BR436">
            <v>23795</v>
          </cell>
          <cell r="BS436">
            <v>23793</v>
          </cell>
          <cell r="BT436">
            <v>24043</v>
          </cell>
          <cell r="BU436">
            <v>29864</v>
          </cell>
          <cell r="BV436">
            <v>17749</v>
          </cell>
          <cell r="BW436">
            <v>16843</v>
          </cell>
          <cell r="BX436">
            <v>16368</v>
          </cell>
          <cell r="BY436">
            <v>15318</v>
          </cell>
          <cell r="BZ436">
            <v>14939</v>
          </cell>
        </row>
        <row r="437">
          <cell r="B437">
            <v>70214</v>
          </cell>
          <cell r="C437" t="str">
            <v>Employers Re Group</v>
          </cell>
          <cell r="D437" t="str">
            <v>S</v>
          </cell>
          <cell r="E437" t="str">
            <v>Ord Life</v>
          </cell>
          <cell r="F437">
            <v>72</v>
          </cell>
          <cell r="G437">
            <v>6534781</v>
          </cell>
          <cell r="H437">
            <v>6357066</v>
          </cell>
          <cell r="I437">
            <v>4500804</v>
          </cell>
          <cell r="J437">
            <v>3706562</v>
          </cell>
          <cell r="K437">
            <v>2270518</v>
          </cell>
          <cell r="L437">
            <v>0.30249637149411757</v>
          </cell>
          <cell r="M437">
            <v>6091493</v>
          </cell>
          <cell r="N437">
            <v>5870864</v>
          </cell>
          <cell r="O437">
            <v>4299214</v>
          </cell>
          <cell r="P437">
            <v>3486389</v>
          </cell>
          <cell r="Q437">
            <v>2163866</v>
          </cell>
          <cell r="R437">
            <v>0.29530889121327952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 t="str">
            <v>N/A</v>
          </cell>
          <cell r="Y437">
            <v>366270</v>
          </cell>
          <cell r="Z437">
            <v>1306554</v>
          </cell>
          <cell r="AA437">
            <v>1192561</v>
          </cell>
          <cell r="AB437">
            <v>691045</v>
          </cell>
          <cell r="AC437">
            <v>282585</v>
          </cell>
          <cell r="AD437">
            <v>6.6996662105109364E-2</v>
          </cell>
          <cell r="AE437">
            <v>11828</v>
          </cell>
          <cell r="AF437">
            <v>8720</v>
          </cell>
          <cell r="AG437">
            <v>8809</v>
          </cell>
          <cell r="AH437">
            <v>8867</v>
          </cell>
          <cell r="AI437">
            <v>8368</v>
          </cell>
          <cell r="AJ437">
            <v>9.03662769211344E-2</v>
          </cell>
          <cell r="AK437">
            <v>163866</v>
          </cell>
          <cell r="AL437">
            <v>-289078</v>
          </cell>
          <cell r="AM437">
            <v>284503</v>
          </cell>
          <cell r="AN437">
            <v>118672</v>
          </cell>
          <cell r="AO437">
            <v>67347</v>
          </cell>
          <cell r="AP437">
            <v>0.24894308988061664</v>
          </cell>
          <cell r="AQ437">
            <v>2212959</v>
          </cell>
          <cell r="AR437">
            <v>2176064</v>
          </cell>
          <cell r="AS437">
            <v>2192992</v>
          </cell>
          <cell r="AT437">
            <v>1912636</v>
          </cell>
          <cell r="AU437">
            <v>821644</v>
          </cell>
          <cell r="AV437">
            <v>0.28106869870579998</v>
          </cell>
          <cell r="AW437">
            <v>137</v>
          </cell>
          <cell r="AX437">
            <v>138</v>
          </cell>
          <cell r="AY437">
            <v>0</v>
          </cell>
          <cell r="AZ437">
            <v>0</v>
          </cell>
          <cell r="BA437">
            <v>0</v>
          </cell>
          <cell r="BB437" t="str">
            <v>N/A</v>
          </cell>
          <cell r="BC437">
            <v>70</v>
          </cell>
          <cell r="BD437">
            <v>1308387</v>
          </cell>
          <cell r="BE437">
            <v>3071563</v>
          </cell>
          <cell r="BF437">
            <v>1216628</v>
          </cell>
          <cell r="BG437">
            <v>1107874</v>
          </cell>
          <cell r="BH437">
            <v>952194</v>
          </cell>
          <cell r="BI437">
            <v>8.2686433565244577E-2</v>
          </cell>
          <cell r="BJ437">
            <v>415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 t="str">
            <v>N/A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</row>
        <row r="438">
          <cell r="B438">
            <v>70220</v>
          </cell>
          <cell r="C438" t="str">
            <v>American Financial Insurance</v>
          </cell>
          <cell r="D438" t="str">
            <v>S</v>
          </cell>
          <cell r="E438" t="str">
            <v>Indiv Ann</v>
          </cell>
          <cell r="F438">
            <v>73</v>
          </cell>
          <cell r="G438">
            <v>6523510</v>
          </cell>
          <cell r="H438">
            <v>6307543</v>
          </cell>
          <cell r="I438">
            <v>6104637</v>
          </cell>
          <cell r="J438">
            <v>5744959</v>
          </cell>
          <cell r="K438">
            <v>5467634</v>
          </cell>
          <cell r="L438">
            <v>4.5130385271805538E-2</v>
          </cell>
          <cell r="M438">
            <v>6266379</v>
          </cell>
          <cell r="N438">
            <v>6147971</v>
          </cell>
          <cell r="O438">
            <v>5981371</v>
          </cell>
          <cell r="P438">
            <v>5631492</v>
          </cell>
          <cell r="Q438">
            <v>5359840</v>
          </cell>
          <cell r="R438">
            <v>3.9839254256222215E-2</v>
          </cell>
          <cell r="S438">
            <v>120049</v>
          </cell>
          <cell r="T438">
            <v>37248</v>
          </cell>
          <cell r="U438">
            <v>3389</v>
          </cell>
          <cell r="V438">
            <v>0</v>
          </cell>
          <cell r="W438">
            <v>0</v>
          </cell>
          <cell r="X438" t="str">
            <v>N/A</v>
          </cell>
          <cell r="Y438">
            <v>464029</v>
          </cell>
          <cell r="Z438">
            <v>457544</v>
          </cell>
          <cell r="AA438">
            <v>444951</v>
          </cell>
          <cell r="AB438">
            <v>427913</v>
          </cell>
          <cell r="AC438">
            <v>403414</v>
          </cell>
          <cell r="AD438">
            <v>3.5615493926050353E-2</v>
          </cell>
          <cell r="AE438">
            <v>92022</v>
          </cell>
          <cell r="AF438">
            <v>74110</v>
          </cell>
          <cell r="AG438">
            <v>71828</v>
          </cell>
          <cell r="AH438">
            <v>61711</v>
          </cell>
          <cell r="AI438">
            <v>59553</v>
          </cell>
          <cell r="AJ438">
            <v>0.11492847138784301</v>
          </cell>
          <cell r="AK438">
            <v>54299</v>
          </cell>
          <cell r="AL438">
            <v>75221</v>
          </cell>
          <cell r="AM438">
            <v>71963</v>
          </cell>
          <cell r="AN438">
            <v>68704</v>
          </cell>
          <cell r="AO438">
            <v>64549</v>
          </cell>
          <cell r="AP438">
            <v>-4.2308620440030746E-2</v>
          </cell>
          <cell r="AQ438">
            <v>355722</v>
          </cell>
          <cell r="AR438">
            <v>303482</v>
          </cell>
          <cell r="AS438">
            <v>290759</v>
          </cell>
          <cell r="AT438">
            <v>271866</v>
          </cell>
          <cell r="AU438">
            <v>342128</v>
          </cell>
          <cell r="AV438">
            <v>9.7887471285082617E-3</v>
          </cell>
          <cell r="AW438">
            <v>346435</v>
          </cell>
          <cell r="AX438">
            <v>328410</v>
          </cell>
          <cell r="AY438">
            <v>385696</v>
          </cell>
          <cell r="AZ438">
            <v>288511</v>
          </cell>
          <cell r="BA438">
            <v>265205</v>
          </cell>
          <cell r="BB438">
            <v>6.9079528766253895E-2</v>
          </cell>
          <cell r="BC438">
            <v>99</v>
          </cell>
          <cell r="BD438">
            <v>624738</v>
          </cell>
          <cell r="BE438">
            <v>599907</v>
          </cell>
          <cell r="BF438">
            <v>663394</v>
          </cell>
          <cell r="BG438">
            <v>575648</v>
          </cell>
          <cell r="BH438">
            <v>553011</v>
          </cell>
          <cell r="BI438">
            <v>3.0958154848753857E-2</v>
          </cell>
          <cell r="BJ438">
            <v>85</v>
          </cell>
          <cell r="BK438">
            <v>39128</v>
          </cell>
          <cell r="BL438">
            <v>22108</v>
          </cell>
          <cell r="BM438">
            <v>11158</v>
          </cell>
          <cell r="BN438">
            <v>9101</v>
          </cell>
          <cell r="BO438">
            <v>8121</v>
          </cell>
          <cell r="BP438">
            <v>0.48156099157738441</v>
          </cell>
          <cell r="BQ438">
            <v>30723</v>
          </cell>
          <cell r="BR438">
            <v>11854</v>
          </cell>
          <cell r="BS438">
            <v>9245</v>
          </cell>
          <cell r="BT438">
            <v>9052</v>
          </cell>
          <cell r="BU438">
            <v>8075</v>
          </cell>
          <cell r="BV438">
            <v>8405</v>
          </cell>
          <cell r="BW438">
            <v>10254</v>
          </cell>
          <cell r="BX438">
            <v>1913</v>
          </cell>
          <cell r="BY438">
            <v>49</v>
          </cell>
          <cell r="BZ438">
            <v>46</v>
          </cell>
        </row>
        <row r="439">
          <cell r="B439">
            <v>69717</v>
          </cell>
          <cell r="C439" t="str">
            <v>Ohio National Life Group</v>
          </cell>
          <cell r="D439" t="str">
            <v>M</v>
          </cell>
          <cell r="E439" t="str">
            <v>Multi-Line</v>
          </cell>
          <cell r="F439">
            <v>74</v>
          </cell>
          <cell r="G439">
            <v>6347319</v>
          </cell>
          <cell r="H439">
            <v>5874078</v>
          </cell>
          <cell r="I439">
            <v>5438743</v>
          </cell>
          <cell r="J439">
            <v>4890103</v>
          </cell>
          <cell r="K439">
            <v>4286669</v>
          </cell>
          <cell r="L439">
            <v>0.10310688132174617</v>
          </cell>
          <cell r="M439">
            <v>5066267</v>
          </cell>
          <cell r="N439">
            <v>4837765</v>
          </cell>
          <cell r="O439">
            <v>4655268</v>
          </cell>
          <cell r="P439">
            <v>4329026</v>
          </cell>
          <cell r="Q439">
            <v>3885324</v>
          </cell>
          <cell r="R439">
            <v>6.8600094651812243E-2</v>
          </cell>
          <cell r="S439">
            <v>1154576</v>
          </cell>
          <cell r="T439">
            <v>916790</v>
          </cell>
          <cell r="U439">
            <v>661871</v>
          </cell>
          <cell r="V439">
            <v>453405</v>
          </cell>
          <cell r="W439">
            <v>307373</v>
          </cell>
          <cell r="X439">
            <v>0.39216016387248626</v>
          </cell>
          <cell r="Y439">
            <v>384178</v>
          </cell>
          <cell r="Z439">
            <v>382557</v>
          </cell>
          <cell r="AA439">
            <v>362333</v>
          </cell>
          <cell r="AB439">
            <v>344303</v>
          </cell>
          <cell r="AC439">
            <v>317717</v>
          </cell>
          <cell r="AD439">
            <v>4.8631765926161648E-2</v>
          </cell>
          <cell r="AE439">
            <v>69343</v>
          </cell>
          <cell r="AF439">
            <v>57407</v>
          </cell>
          <cell r="AG439">
            <v>52981</v>
          </cell>
          <cell r="AH439">
            <v>48162</v>
          </cell>
          <cell r="AI439">
            <v>43984</v>
          </cell>
          <cell r="AJ439">
            <v>0.12053899854198337</v>
          </cell>
          <cell r="AK439">
            <v>57095</v>
          </cell>
          <cell r="AL439">
            <v>56489</v>
          </cell>
          <cell r="AM439">
            <v>43008</v>
          </cell>
          <cell r="AN439">
            <v>30099</v>
          </cell>
          <cell r="AO439">
            <v>25151</v>
          </cell>
          <cell r="AP439">
            <v>0.22746948694512265</v>
          </cell>
          <cell r="AQ439">
            <v>405698</v>
          </cell>
          <cell r="AR439">
            <v>358617</v>
          </cell>
          <cell r="AS439">
            <v>309080</v>
          </cell>
          <cell r="AT439">
            <v>237865</v>
          </cell>
          <cell r="AU439">
            <v>225872</v>
          </cell>
          <cell r="AV439">
            <v>0.15767090168883041</v>
          </cell>
          <cell r="AW439">
            <v>191795</v>
          </cell>
          <cell r="AX439">
            <v>152525</v>
          </cell>
          <cell r="AY439">
            <v>89572</v>
          </cell>
          <cell r="AZ439">
            <v>130220</v>
          </cell>
          <cell r="BA439">
            <v>78353</v>
          </cell>
          <cell r="BB439">
            <v>0.25082171691805283</v>
          </cell>
          <cell r="BC439">
            <v>79</v>
          </cell>
          <cell r="BD439">
            <v>991315</v>
          </cell>
          <cell r="BE439">
            <v>921435</v>
          </cell>
          <cell r="BF439">
            <v>898065</v>
          </cell>
          <cell r="BG439">
            <v>876956</v>
          </cell>
          <cell r="BH439">
            <v>587842</v>
          </cell>
          <cell r="BI439">
            <v>0.13956149518927968</v>
          </cell>
          <cell r="BJ439">
            <v>42</v>
          </cell>
          <cell r="BK439">
            <v>153576</v>
          </cell>
          <cell r="BL439">
            <v>111300</v>
          </cell>
          <cell r="BM439">
            <v>62006</v>
          </cell>
          <cell r="BN439">
            <v>103036</v>
          </cell>
          <cell r="BO439">
            <v>56990</v>
          </cell>
          <cell r="BP439">
            <v>0.28124202073298282</v>
          </cell>
          <cell r="BQ439">
            <v>34922</v>
          </cell>
          <cell r="BR439">
            <v>29639</v>
          </cell>
          <cell r="BS439">
            <v>26347</v>
          </cell>
          <cell r="BT439">
            <v>22835</v>
          </cell>
          <cell r="BU439">
            <v>24781</v>
          </cell>
          <cell r="BV439">
            <v>118654</v>
          </cell>
          <cell r="BW439">
            <v>81661</v>
          </cell>
          <cell r="BX439">
            <v>35659</v>
          </cell>
          <cell r="BY439">
            <v>80201</v>
          </cell>
          <cell r="BZ439">
            <v>32209</v>
          </cell>
        </row>
        <row r="440">
          <cell r="B440">
            <v>69501</v>
          </cell>
          <cell r="C440" t="str">
            <v>Union Central Life Group</v>
          </cell>
          <cell r="D440" t="str">
            <v>M</v>
          </cell>
          <cell r="E440" t="str">
            <v>Multi-Line</v>
          </cell>
          <cell r="F440">
            <v>76</v>
          </cell>
          <cell r="G440">
            <v>5500158</v>
          </cell>
          <cell r="H440">
            <v>5206376</v>
          </cell>
          <cell r="I440">
            <v>4861114</v>
          </cell>
          <cell r="J440">
            <v>4528194</v>
          </cell>
          <cell r="K440">
            <v>4207825</v>
          </cell>
          <cell r="L440">
            <v>6.92502832125131E-2</v>
          </cell>
          <cell r="M440">
            <v>3877124</v>
          </cell>
          <cell r="N440">
            <v>3833446</v>
          </cell>
          <cell r="O440">
            <v>3774400</v>
          </cell>
          <cell r="P440">
            <v>3718848</v>
          </cell>
          <cell r="Q440">
            <v>3622153</v>
          </cell>
          <cell r="R440">
            <v>1.7151689991561674E-2</v>
          </cell>
          <cell r="S440">
            <v>1530755</v>
          </cell>
          <cell r="T440">
            <v>1288349</v>
          </cell>
          <cell r="U440">
            <v>1000469</v>
          </cell>
          <cell r="V440">
            <v>729792</v>
          </cell>
          <cell r="W440">
            <v>509493</v>
          </cell>
          <cell r="X440">
            <v>0.31656366856559265</v>
          </cell>
          <cell r="Y440">
            <v>310896</v>
          </cell>
          <cell r="Z440">
            <v>298876</v>
          </cell>
          <cell r="AA440">
            <v>297433</v>
          </cell>
          <cell r="AB440">
            <v>289077</v>
          </cell>
          <cell r="AC440">
            <v>267226</v>
          </cell>
          <cell r="AD440">
            <v>3.8566012131864648E-2</v>
          </cell>
          <cell r="AE440">
            <v>111649</v>
          </cell>
          <cell r="AF440">
            <v>97413</v>
          </cell>
          <cell r="AG440">
            <v>90478</v>
          </cell>
          <cell r="AH440">
            <v>94369</v>
          </cell>
          <cell r="AI440">
            <v>90139</v>
          </cell>
          <cell r="AJ440">
            <v>5.4958863879687805E-2</v>
          </cell>
          <cell r="AK440">
            <v>40100</v>
          </cell>
          <cell r="AL440">
            <v>43807</v>
          </cell>
          <cell r="AM440">
            <v>40472</v>
          </cell>
          <cell r="AN440">
            <v>24185</v>
          </cell>
          <cell r="AO440">
            <v>26044</v>
          </cell>
          <cell r="AP440">
            <v>0.1139332602868017</v>
          </cell>
          <cell r="AQ440">
            <v>343896</v>
          </cell>
          <cell r="AR440">
            <v>317952</v>
          </cell>
          <cell r="AS440">
            <v>284869</v>
          </cell>
          <cell r="AT440">
            <v>209313</v>
          </cell>
          <cell r="AU440">
            <v>198697</v>
          </cell>
          <cell r="AV440">
            <v>0.14698820952788849</v>
          </cell>
          <cell r="AW440">
            <v>83194</v>
          </cell>
          <cell r="AX440">
            <v>53541</v>
          </cell>
          <cell r="AY440">
            <v>52793</v>
          </cell>
          <cell r="AZ440">
            <v>58013</v>
          </cell>
          <cell r="BA440">
            <v>58966</v>
          </cell>
          <cell r="BB440">
            <v>8.9864695326234159E-2</v>
          </cell>
          <cell r="BC440">
            <v>84</v>
          </cell>
          <cell r="BD440">
            <v>837080</v>
          </cell>
          <cell r="BE440">
            <v>716391</v>
          </cell>
          <cell r="BF440">
            <v>637169</v>
          </cell>
          <cell r="BG440">
            <v>617942</v>
          </cell>
          <cell r="BH440">
            <v>621178</v>
          </cell>
          <cell r="BI440">
            <v>7.7426678099172488E-2</v>
          </cell>
          <cell r="BJ440">
            <v>64</v>
          </cell>
          <cell r="BK440">
            <v>64458</v>
          </cell>
          <cell r="BL440">
            <v>37247</v>
          </cell>
          <cell r="BM440">
            <v>36665</v>
          </cell>
          <cell r="BN440">
            <v>37579</v>
          </cell>
          <cell r="BO440">
            <v>39211</v>
          </cell>
          <cell r="BP440">
            <v>0.13231491245635302</v>
          </cell>
          <cell r="BQ440">
            <v>51004</v>
          </cell>
          <cell r="BR440">
            <v>23959</v>
          </cell>
          <cell r="BS440">
            <v>22939</v>
          </cell>
          <cell r="BT440">
            <v>24919</v>
          </cell>
          <cell r="BU440">
            <v>26423</v>
          </cell>
          <cell r="BV440">
            <v>13454</v>
          </cell>
          <cell r="BW440">
            <v>13288</v>
          </cell>
          <cell r="BX440">
            <v>13726</v>
          </cell>
          <cell r="BY440">
            <v>12660</v>
          </cell>
          <cell r="BZ440">
            <v>12788</v>
          </cell>
        </row>
        <row r="441">
          <cell r="B441">
            <v>70166</v>
          </cell>
          <cell r="C441" t="str">
            <v>American National Group</v>
          </cell>
          <cell r="D441" t="str">
            <v>S</v>
          </cell>
          <cell r="E441" t="str">
            <v>Multi-Line</v>
          </cell>
          <cell r="F441">
            <v>66</v>
          </cell>
          <cell r="G441">
            <v>7355733</v>
          </cell>
          <cell r="H441">
            <v>7256133</v>
          </cell>
          <cell r="I441">
            <v>6868142</v>
          </cell>
          <cell r="J441">
            <v>6106629</v>
          </cell>
          <cell r="K441">
            <v>5102955</v>
          </cell>
          <cell r="L441">
            <v>9.5723697991549145E-2</v>
          </cell>
          <cell r="M441">
            <v>6872174</v>
          </cell>
          <cell r="N441">
            <v>6835442</v>
          </cell>
          <cell r="O441">
            <v>6490054</v>
          </cell>
          <cell r="P441">
            <v>5742051</v>
          </cell>
          <cell r="Q441">
            <v>4776517</v>
          </cell>
          <cell r="R441">
            <v>9.5205723727214989E-2</v>
          </cell>
          <cell r="S441">
            <v>245996</v>
          </cell>
          <cell r="T441">
            <v>192608</v>
          </cell>
          <cell r="U441">
            <v>164130</v>
          </cell>
          <cell r="V441">
            <v>152803</v>
          </cell>
          <cell r="W441">
            <v>129823</v>
          </cell>
          <cell r="X441">
            <v>0.17325955868550438</v>
          </cell>
          <cell r="Y441">
            <v>484422</v>
          </cell>
          <cell r="Z441">
            <v>449242</v>
          </cell>
          <cell r="AA441">
            <v>414782</v>
          </cell>
          <cell r="AB441">
            <v>359928</v>
          </cell>
          <cell r="AC441">
            <v>324616</v>
          </cell>
          <cell r="AD441">
            <v>0.10525753436576796</v>
          </cell>
          <cell r="AE441">
            <v>167734</v>
          </cell>
          <cell r="AF441">
            <v>148320</v>
          </cell>
          <cell r="AG441">
            <v>137774</v>
          </cell>
          <cell r="AH441">
            <v>135039</v>
          </cell>
          <cell r="AI441">
            <v>136778</v>
          </cell>
          <cell r="AJ441">
            <v>5.2328212191872045E-2</v>
          </cell>
          <cell r="AK441">
            <v>136632</v>
          </cell>
          <cell r="AL441">
            <v>118147</v>
          </cell>
          <cell r="AM441">
            <v>95549</v>
          </cell>
          <cell r="AN441">
            <v>65146</v>
          </cell>
          <cell r="AO441">
            <v>118927</v>
          </cell>
          <cell r="AP441">
            <v>3.5304234814894343E-2</v>
          </cell>
          <cell r="AQ441">
            <v>1706027</v>
          </cell>
          <cell r="AR441">
            <v>1592512</v>
          </cell>
          <cell r="AS441">
            <v>1414918</v>
          </cell>
          <cell r="AT441">
            <v>1312853</v>
          </cell>
          <cell r="AU441">
            <v>1177294</v>
          </cell>
          <cell r="AV441">
            <v>9.717333025356234E-2</v>
          </cell>
          <cell r="AW441">
            <v>454015</v>
          </cell>
          <cell r="AX441">
            <v>265801</v>
          </cell>
          <cell r="AY441">
            <v>258089</v>
          </cell>
          <cell r="AZ441">
            <v>236993</v>
          </cell>
          <cell r="BA441">
            <v>229007</v>
          </cell>
          <cell r="BB441">
            <v>0.18660277872405798</v>
          </cell>
          <cell r="BC441">
            <v>77</v>
          </cell>
          <cell r="BD441">
            <v>1009819</v>
          </cell>
          <cell r="BE441">
            <v>1115260</v>
          </cell>
          <cell r="BF441">
            <v>1444104</v>
          </cell>
          <cell r="BG441">
            <v>1546328</v>
          </cell>
          <cell r="BH441">
            <v>1142712</v>
          </cell>
          <cell r="BI441">
            <v>-3.043554076823873E-2</v>
          </cell>
          <cell r="BJ441">
            <v>76</v>
          </cell>
          <cell r="BK441">
            <v>50346</v>
          </cell>
          <cell r="BL441">
            <v>50537</v>
          </cell>
          <cell r="BM441">
            <v>49565</v>
          </cell>
          <cell r="BN441">
            <v>53432</v>
          </cell>
          <cell r="BO441">
            <v>63074</v>
          </cell>
          <cell r="BP441">
            <v>-5.4789256196961185E-2</v>
          </cell>
          <cell r="BQ441">
            <v>48924</v>
          </cell>
          <cell r="BR441">
            <v>48831</v>
          </cell>
          <cell r="BS441">
            <v>47028</v>
          </cell>
          <cell r="BT441">
            <v>50833</v>
          </cell>
          <cell r="BU441">
            <v>59483</v>
          </cell>
          <cell r="BV441">
            <v>1422</v>
          </cell>
          <cell r="BW441">
            <v>1706</v>
          </cell>
          <cell r="BX441">
            <v>2537</v>
          </cell>
          <cell r="BY441">
            <v>2599</v>
          </cell>
          <cell r="BZ441">
            <v>3591</v>
          </cell>
        </row>
        <row r="442">
          <cell r="B442">
            <v>69731</v>
          </cell>
          <cell r="C442" t="str">
            <v>Sammons Insurance Group</v>
          </cell>
          <cell r="D442" t="str">
            <v>S</v>
          </cell>
          <cell r="E442" t="str">
            <v>Ord Life</v>
          </cell>
          <cell r="F442">
            <v>77</v>
          </cell>
          <cell r="G442">
            <v>5386481</v>
          </cell>
          <cell r="H442">
            <v>5658762</v>
          </cell>
          <cell r="I442">
            <v>4963717</v>
          </cell>
          <cell r="J442">
            <v>4423086</v>
          </cell>
          <cell r="K442">
            <v>4341168</v>
          </cell>
          <cell r="L442">
            <v>5.5418335550255396E-2</v>
          </cell>
          <cell r="M442">
            <v>4977590</v>
          </cell>
          <cell r="N442">
            <v>5350125</v>
          </cell>
          <cell r="O442">
            <v>4403076</v>
          </cell>
          <cell r="P442">
            <v>4174068</v>
          </cell>
          <cell r="Q442">
            <v>4119829</v>
          </cell>
          <cell r="R442">
            <v>4.8419241106544206E-2</v>
          </cell>
          <cell r="S442">
            <v>249145</v>
          </cell>
          <cell r="T442">
            <v>139072</v>
          </cell>
          <cell r="U442">
            <v>81516</v>
          </cell>
          <cell r="V442">
            <v>44274</v>
          </cell>
          <cell r="W442">
            <v>22799</v>
          </cell>
          <cell r="X442">
            <v>0.8181683536508394</v>
          </cell>
          <cell r="Y442">
            <v>353612</v>
          </cell>
          <cell r="Z442">
            <v>306640</v>
          </cell>
          <cell r="AA442">
            <v>305002</v>
          </cell>
          <cell r="AB442">
            <v>306854</v>
          </cell>
          <cell r="AC442">
            <v>306073</v>
          </cell>
          <cell r="AD442">
            <v>3.6753460332386675E-2</v>
          </cell>
          <cell r="AE442">
            <v>95698</v>
          </cell>
          <cell r="AF442">
            <v>84766</v>
          </cell>
          <cell r="AG442">
            <v>85668</v>
          </cell>
          <cell r="AH442">
            <v>83086</v>
          </cell>
          <cell r="AI442">
            <v>69496</v>
          </cell>
          <cell r="AJ442">
            <v>8.3267623561926088E-2</v>
          </cell>
          <cell r="AK442">
            <v>85629</v>
          </cell>
          <cell r="AL442">
            <v>62532</v>
          </cell>
          <cell r="AM442">
            <v>32929</v>
          </cell>
          <cell r="AN442">
            <v>51596</v>
          </cell>
          <cell r="AO442">
            <v>45326</v>
          </cell>
          <cell r="AP442">
            <v>0.17237991465176847</v>
          </cell>
          <cell r="AQ442">
            <v>564968</v>
          </cell>
          <cell r="AR442">
            <v>498457</v>
          </cell>
          <cell r="AS442">
            <v>445949</v>
          </cell>
          <cell r="AT442">
            <v>424791</v>
          </cell>
          <cell r="AU442">
            <v>391420</v>
          </cell>
          <cell r="AV442">
            <v>9.6087460451893203E-2</v>
          </cell>
          <cell r="AW442">
            <v>179262</v>
          </cell>
          <cell r="AX442">
            <v>147555</v>
          </cell>
          <cell r="AY442">
            <v>165449</v>
          </cell>
          <cell r="AZ442">
            <v>169550</v>
          </cell>
          <cell r="BA442">
            <v>156872</v>
          </cell>
          <cell r="BB442">
            <v>3.3917059027134593E-2</v>
          </cell>
          <cell r="BC442">
            <v>92</v>
          </cell>
          <cell r="BD442">
            <v>667797</v>
          </cell>
          <cell r="BE442">
            <v>631833</v>
          </cell>
          <cell r="BF442">
            <v>564036</v>
          </cell>
          <cell r="BG442">
            <v>541553</v>
          </cell>
          <cell r="BH442">
            <v>502956</v>
          </cell>
          <cell r="BI442">
            <v>7.3442083732152982E-2</v>
          </cell>
          <cell r="BJ442">
            <v>49</v>
          </cell>
          <cell r="BK442">
            <v>117494</v>
          </cell>
          <cell r="BL442">
            <v>105788</v>
          </cell>
          <cell r="BM442">
            <v>122297</v>
          </cell>
          <cell r="BN442">
            <v>121310</v>
          </cell>
          <cell r="BO442">
            <v>116681</v>
          </cell>
          <cell r="BP442">
            <v>1.7373957858825067E-3</v>
          </cell>
          <cell r="BQ442">
            <v>116493</v>
          </cell>
          <cell r="BR442">
            <v>104770</v>
          </cell>
          <cell r="BS442">
            <v>121282</v>
          </cell>
          <cell r="BT442">
            <v>120383</v>
          </cell>
          <cell r="BU442">
            <v>115776</v>
          </cell>
          <cell r="BV442">
            <v>1001</v>
          </cell>
          <cell r="BW442">
            <v>1018</v>
          </cell>
          <cell r="BX442">
            <v>1015</v>
          </cell>
          <cell r="BY442">
            <v>927</v>
          </cell>
          <cell r="BZ442">
            <v>905</v>
          </cell>
        </row>
        <row r="443">
          <cell r="B443">
            <v>69921</v>
          </cell>
          <cell r="C443" t="str">
            <v>PennCorp Financial Group</v>
          </cell>
          <cell r="D443" t="str">
            <v>S</v>
          </cell>
          <cell r="E443" t="str">
            <v>Multi-Line</v>
          </cell>
          <cell r="F443">
            <v>78</v>
          </cell>
          <cell r="G443">
            <v>5169471</v>
          </cell>
          <cell r="H443">
            <v>5540679</v>
          </cell>
          <cell r="I443">
            <v>5623077</v>
          </cell>
          <cell r="J443">
            <v>5807612</v>
          </cell>
          <cell r="K443">
            <v>6169637</v>
          </cell>
          <cell r="L443">
            <v>-4.3254071492637443E-2</v>
          </cell>
          <cell r="M443">
            <v>4892869</v>
          </cell>
          <cell r="N443">
            <v>5254247</v>
          </cell>
          <cell r="O443">
            <v>5407044</v>
          </cell>
          <cell r="P443">
            <v>5612462</v>
          </cell>
          <cell r="Q443">
            <v>5667731</v>
          </cell>
          <cell r="R443">
            <v>-3.6085330656794687E-2</v>
          </cell>
          <cell r="S443">
            <v>133764</v>
          </cell>
          <cell r="T443">
            <v>59933</v>
          </cell>
          <cell r="U443">
            <v>24430</v>
          </cell>
          <cell r="V443">
            <v>5569</v>
          </cell>
          <cell r="W443">
            <v>303017</v>
          </cell>
          <cell r="X443">
            <v>-0.1848865427557578</v>
          </cell>
          <cell r="Y443">
            <v>332446</v>
          </cell>
          <cell r="Z443">
            <v>349730</v>
          </cell>
          <cell r="AA443">
            <v>335057</v>
          </cell>
          <cell r="AB443">
            <v>394561</v>
          </cell>
          <cell r="AC443">
            <v>392021</v>
          </cell>
          <cell r="AD443">
            <v>-4.0371925729930196E-2</v>
          </cell>
          <cell r="AE443">
            <v>161516</v>
          </cell>
          <cell r="AF443">
            <v>141449</v>
          </cell>
          <cell r="AG443">
            <v>154531</v>
          </cell>
          <cell r="AH443">
            <v>155115</v>
          </cell>
          <cell r="AI443">
            <v>165063</v>
          </cell>
          <cell r="AJ443">
            <v>-5.4160326834032622E-3</v>
          </cell>
          <cell r="AK443">
            <v>-31819</v>
          </cell>
          <cell r="AL443">
            <v>18671</v>
          </cell>
          <cell r="AM443">
            <v>-24815</v>
          </cell>
          <cell r="AN443">
            <v>-24276</v>
          </cell>
          <cell r="AO443">
            <v>8698</v>
          </cell>
          <cell r="AP443" t="str">
            <v>N/A</v>
          </cell>
          <cell r="AQ443">
            <v>399766</v>
          </cell>
          <cell r="AR443">
            <v>473777</v>
          </cell>
          <cell r="AS443">
            <v>453145</v>
          </cell>
          <cell r="AT443">
            <v>436467</v>
          </cell>
          <cell r="AU443">
            <v>408424</v>
          </cell>
          <cell r="AV443">
            <v>-5.342297538412458E-3</v>
          </cell>
          <cell r="AW443">
            <v>229786</v>
          </cell>
          <cell r="AX443">
            <v>240977</v>
          </cell>
          <cell r="AY443">
            <v>234084</v>
          </cell>
          <cell r="AZ443">
            <v>287454</v>
          </cell>
          <cell r="BA443">
            <v>476801</v>
          </cell>
          <cell r="BB443">
            <v>-0.16680510201493082</v>
          </cell>
          <cell r="BC443">
            <v>95</v>
          </cell>
          <cell r="BD443">
            <v>640495</v>
          </cell>
          <cell r="BE443">
            <v>622771</v>
          </cell>
          <cell r="BF443">
            <v>678415</v>
          </cell>
          <cell r="BG443">
            <v>762085</v>
          </cell>
          <cell r="BH443">
            <v>928600</v>
          </cell>
          <cell r="BI443">
            <v>-8.8678185668430096E-2</v>
          </cell>
          <cell r="BJ443">
            <v>74</v>
          </cell>
          <cell r="BK443">
            <v>53987</v>
          </cell>
          <cell r="BL443">
            <v>48251</v>
          </cell>
          <cell r="BM443">
            <v>47745</v>
          </cell>
          <cell r="BN443">
            <v>48561</v>
          </cell>
          <cell r="BO443">
            <v>66046</v>
          </cell>
          <cell r="BP443">
            <v>-4.9152938544273189E-2</v>
          </cell>
          <cell r="BQ443">
            <v>48742</v>
          </cell>
          <cell r="BR443">
            <v>44348</v>
          </cell>
          <cell r="BS443">
            <v>44311</v>
          </cell>
          <cell r="BT443">
            <v>45661</v>
          </cell>
          <cell r="BU443">
            <v>60957</v>
          </cell>
          <cell r="BV443">
            <v>5245</v>
          </cell>
          <cell r="BW443">
            <v>3903</v>
          </cell>
          <cell r="BX443">
            <v>3434</v>
          </cell>
          <cell r="BY443">
            <v>2900</v>
          </cell>
          <cell r="BZ443">
            <v>5089</v>
          </cell>
        </row>
        <row r="444">
          <cell r="B444">
            <v>7069</v>
          </cell>
          <cell r="C444" t="str">
            <v>Standard Insurance Company</v>
          </cell>
          <cell r="D444" t="str">
            <v>M</v>
          </cell>
          <cell r="E444" t="str">
            <v>Multi-Line</v>
          </cell>
          <cell r="F444">
            <v>79</v>
          </cell>
          <cell r="G444">
            <v>4973630</v>
          </cell>
          <cell r="H444">
            <v>4524596</v>
          </cell>
          <cell r="I444">
            <v>4111671</v>
          </cell>
          <cell r="J444">
            <v>3749250</v>
          </cell>
          <cell r="K444">
            <v>3391029</v>
          </cell>
          <cell r="L444">
            <v>0.1004884593120665</v>
          </cell>
          <cell r="M444">
            <v>4178690</v>
          </cell>
          <cell r="N444">
            <v>3915712</v>
          </cell>
          <cell r="O444">
            <v>3679488</v>
          </cell>
          <cell r="P444">
            <v>3454923</v>
          </cell>
          <cell r="Q444">
            <v>3194745</v>
          </cell>
          <cell r="R444">
            <v>6.9426616018415682E-2</v>
          </cell>
          <cell r="S444">
            <v>668513</v>
          </cell>
          <cell r="T444">
            <v>483260</v>
          </cell>
          <cell r="U444">
            <v>322822</v>
          </cell>
          <cell r="V444">
            <v>195633</v>
          </cell>
          <cell r="W444">
            <v>105188</v>
          </cell>
          <cell r="X444">
            <v>0.58776386854673279</v>
          </cell>
          <cell r="Y444">
            <v>316209</v>
          </cell>
          <cell r="Z444">
            <v>302278</v>
          </cell>
          <cell r="AA444">
            <v>287238</v>
          </cell>
          <cell r="AB444">
            <v>272967</v>
          </cell>
          <cell r="AC444">
            <v>250465</v>
          </cell>
          <cell r="AD444">
            <v>6.0002269639528517E-2</v>
          </cell>
          <cell r="AE444">
            <v>163100</v>
          </cell>
          <cell r="AF444">
            <v>138423</v>
          </cell>
          <cell r="AG444">
            <v>124148</v>
          </cell>
          <cell r="AH444">
            <v>110573</v>
          </cell>
          <cell r="AI444">
            <v>104115</v>
          </cell>
          <cell r="AJ444">
            <v>0.11875545104982407</v>
          </cell>
          <cell r="AK444">
            <v>93921</v>
          </cell>
          <cell r="AL444">
            <v>38709</v>
          </cell>
          <cell r="AM444">
            <v>10066</v>
          </cell>
          <cell r="AN444">
            <v>56724</v>
          </cell>
          <cell r="AO444">
            <v>7689</v>
          </cell>
          <cell r="AP444">
            <v>0.86949028123900496</v>
          </cell>
          <cell r="AQ444">
            <v>392925</v>
          </cell>
          <cell r="AR444">
            <v>302159</v>
          </cell>
          <cell r="AS444">
            <v>265153</v>
          </cell>
          <cell r="AT444">
            <v>255699</v>
          </cell>
          <cell r="AU444">
            <v>201188</v>
          </cell>
          <cell r="AV444">
            <v>0.18216173340532316</v>
          </cell>
          <cell r="AW444">
            <v>108017</v>
          </cell>
          <cell r="AX444">
            <v>109200</v>
          </cell>
          <cell r="AY444">
            <v>110369</v>
          </cell>
          <cell r="AZ444">
            <v>93123</v>
          </cell>
          <cell r="BA444">
            <v>79251</v>
          </cell>
          <cell r="BB444">
            <v>8.0492707543954198E-2</v>
          </cell>
          <cell r="BC444">
            <v>76</v>
          </cell>
          <cell r="BD444">
            <v>1127360</v>
          </cell>
          <cell r="BE444">
            <v>1050325</v>
          </cell>
          <cell r="BF444">
            <v>946220</v>
          </cell>
          <cell r="BG444">
            <v>869120</v>
          </cell>
          <cell r="BH444">
            <v>816881</v>
          </cell>
          <cell r="BI444">
            <v>8.386690751477692E-2</v>
          </cell>
          <cell r="BJ444">
            <v>95</v>
          </cell>
          <cell r="BK444">
            <v>30912</v>
          </cell>
          <cell r="BL444">
            <v>35221</v>
          </cell>
          <cell r="BM444">
            <v>40814</v>
          </cell>
          <cell r="BN444">
            <v>37345</v>
          </cell>
          <cell r="BO444">
            <v>40165</v>
          </cell>
          <cell r="BP444">
            <v>-6.3366184070535847E-2</v>
          </cell>
          <cell r="BQ444">
            <v>9260</v>
          </cell>
          <cell r="BR444">
            <v>9809</v>
          </cell>
          <cell r="BS444">
            <v>9399</v>
          </cell>
          <cell r="BT444">
            <v>8736</v>
          </cell>
          <cell r="BU444">
            <v>9210</v>
          </cell>
          <cell r="BV444">
            <v>21652</v>
          </cell>
          <cell r="BW444">
            <v>25412</v>
          </cell>
          <cell r="BX444">
            <v>31415</v>
          </cell>
          <cell r="BY444">
            <v>28609</v>
          </cell>
          <cell r="BZ444">
            <v>30955</v>
          </cell>
        </row>
        <row r="445">
          <cell r="B445">
            <v>7259</v>
          </cell>
          <cell r="C445" t="str">
            <v>Woodmen of the World Life Soc</v>
          </cell>
          <cell r="D445" t="str">
            <v>F</v>
          </cell>
          <cell r="E445" t="str">
            <v>Ord Life</v>
          </cell>
          <cell r="F445">
            <v>80</v>
          </cell>
          <cell r="G445">
            <v>4790811</v>
          </cell>
          <cell r="H445">
            <v>4530850</v>
          </cell>
          <cell r="I445">
            <v>4256514</v>
          </cell>
          <cell r="J445">
            <v>3983154</v>
          </cell>
          <cell r="K445">
            <v>3690708</v>
          </cell>
          <cell r="L445">
            <v>6.7394198408236503E-2</v>
          </cell>
          <cell r="M445">
            <v>4717321</v>
          </cell>
          <cell r="N445">
            <v>4456149</v>
          </cell>
          <cell r="O445">
            <v>4186013</v>
          </cell>
          <cell r="P445">
            <v>3917928</v>
          </cell>
          <cell r="Q445">
            <v>3628878</v>
          </cell>
          <cell r="R445">
            <v>6.7777500567046095E-2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 t="str">
            <v>N/A</v>
          </cell>
          <cell r="Y445">
            <v>328186</v>
          </cell>
          <cell r="Z445">
            <v>318969</v>
          </cell>
          <cell r="AA445">
            <v>303558</v>
          </cell>
          <cell r="AB445">
            <v>295070</v>
          </cell>
          <cell r="AC445">
            <v>274058</v>
          </cell>
          <cell r="AD445">
            <v>4.6090821700074398E-2</v>
          </cell>
          <cell r="AE445">
            <v>71508</v>
          </cell>
          <cell r="AF445">
            <v>72586</v>
          </cell>
          <cell r="AG445">
            <v>68336</v>
          </cell>
          <cell r="AH445">
            <v>71020</v>
          </cell>
          <cell r="AI445">
            <v>66572</v>
          </cell>
          <cell r="AJ445">
            <v>1.8042143607492841E-2</v>
          </cell>
          <cell r="AK445">
            <v>38331</v>
          </cell>
          <cell r="AL445">
            <v>37631</v>
          </cell>
          <cell r="AM445">
            <v>26554</v>
          </cell>
          <cell r="AN445">
            <v>35264</v>
          </cell>
          <cell r="AO445">
            <v>23752</v>
          </cell>
          <cell r="AP445">
            <v>0.12710010756824644</v>
          </cell>
          <cell r="AQ445">
            <v>513722</v>
          </cell>
          <cell r="AR445">
            <v>435370</v>
          </cell>
          <cell r="AS445">
            <v>338069</v>
          </cell>
          <cell r="AT445">
            <v>305335</v>
          </cell>
          <cell r="AU445">
            <v>263978</v>
          </cell>
          <cell r="AV445">
            <v>0.18110935028172437</v>
          </cell>
          <cell r="AW445">
            <v>232051</v>
          </cell>
          <cell r="AX445">
            <v>147210</v>
          </cell>
          <cell r="AY445">
            <v>158383</v>
          </cell>
          <cell r="AZ445">
            <v>166476</v>
          </cell>
          <cell r="BA445">
            <v>202464</v>
          </cell>
          <cell r="BB445">
            <v>3.4686798247183612E-2</v>
          </cell>
          <cell r="BC445">
            <v>105</v>
          </cell>
          <cell r="BD445">
            <v>512756</v>
          </cell>
          <cell r="BE445">
            <v>427652</v>
          </cell>
          <cell r="BF445">
            <v>439079</v>
          </cell>
          <cell r="BG445">
            <v>436906</v>
          </cell>
          <cell r="BH445">
            <v>457783</v>
          </cell>
          <cell r="BI445">
            <v>2.8756927046417292E-2</v>
          </cell>
          <cell r="BJ445">
            <v>57</v>
          </cell>
          <cell r="BK445">
            <v>91857</v>
          </cell>
          <cell r="BL445">
            <v>71497</v>
          </cell>
          <cell r="BM445">
            <v>71686</v>
          </cell>
          <cell r="BN445">
            <v>67111</v>
          </cell>
          <cell r="BO445">
            <v>82040</v>
          </cell>
          <cell r="BP445">
            <v>2.8659524061020406E-2</v>
          </cell>
          <cell r="BQ445">
            <v>75313</v>
          </cell>
          <cell r="BR445">
            <v>56501</v>
          </cell>
          <cell r="BS445">
            <v>57769</v>
          </cell>
          <cell r="BT445">
            <v>54061</v>
          </cell>
          <cell r="BU445">
            <v>70317</v>
          </cell>
          <cell r="BV445">
            <v>16544</v>
          </cell>
          <cell r="BW445">
            <v>14996</v>
          </cell>
          <cell r="BX445">
            <v>13917</v>
          </cell>
          <cell r="BY445">
            <v>13050</v>
          </cell>
          <cell r="BZ445">
            <v>11723</v>
          </cell>
        </row>
        <row r="446">
          <cell r="B446">
            <v>70142</v>
          </cell>
          <cell r="C446" t="str">
            <v>Country Companies</v>
          </cell>
          <cell r="D446" t="str">
            <v>S</v>
          </cell>
          <cell r="E446" t="str">
            <v>Multi-Line</v>
          </cell>
          <cell r="F446">
            <v>81</v>
          </cell>
          <cell r="G446">
            <v>4497269</v>
          </cell>
          <cell r="H446">
            <v>4204325</v>
          </cell>
          <cell r="I446">
            <v>3932467</v>
          </cell>
          <cell r="J446">
            <v>3673861</v>
          </cell>
          <cell r="K446">
            <v>3594355</v>
          </cell>
          <cell r="L446">
            <v>5.7625648161704235E-2</v>
          </cell>
          <cell r="M446">
            <v>4073186</v>
          </cell>
          <cell r="N446">
            <v>3892297</v>
          </cell>
          <cell r="O446">
            <v>3699340</v>
          </cell>
          <cell r="P446">
            <v>3487811</v>
          </cell>
          <cell r="Q446">
            <v>3438509</v>
          </cell>
          <cell r="R446">
            <v>4.3256307783883147E-2</v>
          </cell>
          <cell r="S446">
            <v>332895</v>
          </cell>
          <cell r="T446">
            <v>221884</v>
          </cell>
          <cell r="U446">
            <v>147457</v>
          </cell>
          <cell r="V446">
            <v>103292</v>
          </cell>
          <cell r="W446">
            <v>62748</v>
          </cell>
          <cell r="X446">
            <v>0.51766824094716368</v>
          </cell>
          <cell r="Y446">
            <v>295681</v>
          </cell>
          <cell r="Z446">
            <v>288056</v>
          </cell>
          <cell r="AA446">
            <v>275286</v>
          </cell>
          <cell r="AB446">
            <v>278395</v>
          </cell>
          <cell r="AC446">
            <v>240911</v>
          </cell>
          <cell r="AD446">
            <v>5.2547482899771555E-2</v>
          </cell>
          <cell r="AE446">
            <v>67652</v>
          </cell>
          <cell r="AF446">
            <v>62699</v>
          </cell>
          <cell r="AG446">
            <v>62259</v>
          </cell>
          <cell r="AH446">
            <v>70183</v>
          </cell>
          <cell r="AI446">
            <v>68461</v>
          </cell>
          <cell r="AJ446">
            <v>-2.9674189712957633E-3</v>
          </cell>
          <cell r="AK446">
            <v>53354</v>
          </cell>
          <cell r="AL446">
            <v>49231</v>
          </cell>
          <cell r="AM446">
            <v>53144</v>
          </cell>
          <cell r="AN446">
            <v>55890</v>
          </cell>
          <cell r="AO446">
            <v>45772</v>
          </cell>
          <cell r="AP446">
            <v>3.906274517798717E-2</v>
          </cell>
          <cell r="AQ446">
            <v>744268</v>
          </cell>
          <cell r="AR446">
            <v>649158</v>
          </cell>
          <cell r="AS446">
            <v>570083</v>
          </cell>
          <cell r="AT446">
            <v>515869</v>
          </cell>
          <cell r="AU446">
            <v>461543</v>
          </cell>
          <cell r="AV446">
            <v>0.12688421254773424</v>
          </cell>
          <cell r="AW446">
            <v>103891</v>
          </cell>
          <cell r="AX446">
            <v>91033</v>
          </cell>
          <cell r="AY446">
            <v>93427</v>
          </cell>
          <cell r="AZ446">
            <v>84758</v>
          </cell>
          <cell r="BA446">
            <v>111315</v>
          </cell>
          <cell r="BB446">
            <v>-1.7107414441418379E-2</v>
          </cell>
          <cell r="BC446">
            <v>112</v>
          </cell>
          <cell r="BD446">
            <v>451843</v>
          </cell>
          <cell r="BE446">
            <v>441649</v>
          </cell>
          <cell r="BF446">
            <v>448363</v>
          </cell>
          <cell r="BG446">
            <v>420143</v>
          </cell>
          <cell r="BH446">
            <v>456884</v>
          </cell>
          <cell r="BI446">
            <v>-2.7698456272011659E-3</v>
          </cell>
          <cell r="BJ446">
            <v>67</v>
          </cell>
          <cell r="BK446">
            <v>60344</v>
          </cell>
          <cell r="BL446">
            <v>62428</v>
          </cell>
          <cell r="BM446">
            <v>58923</v>
          </cell>
          <cell r="BN446">
            <v>55240</v>
          </cell>
          <cell r="BO446">
            <v>63708</v>
          </cell>
          <cell r="BP446">
            <v>-1.3470603529287698E-2</v>
          </cell>
          <cell r="BQ446">
            <v>16211</v>
          </cell>
          <cell r="BR446">
            <v>20495</v>
          </cell>
          <cell r="BS446">
            <v>21446</v>
          </cell>
          <cell r="BT446">
            <v>21951</v>
          </cell>
          <cell r="BU446">
            <v>23001</v>
          </cell>
          <cell r="BV446">
            <v>44133</v>
          </cell>
          <cell r="BW446">
            <v>41933</v>
          </cell>
          <cell r="BX446">
            <v>37477</v>
          </cell>
          <cell r="BY446">
            <v>33289</v>
          </cell>
          <cell r="BZ446">
            <v>40707</v>
          </cell>
        </row>
        <row r="447">
          <cell r="B447">
            <v>9342</v>
          </cell>
          <cell r="C447" t="str">
            <v>Lutheran Brotherhood Var Ins</v>
          </cell>
          <cell r="D447" t="str">
            <v>S</v>
          </cell>
          <cell r="E447" t="str">
            <v>Indiv Ann</v>
          </cell>
          <cell r="F447">
            <v>82</v>
          </cell>
          <cell r="G447">
            <v>4420858</v>
          </cell>
          <cell r="H447">
            <v>3824519</v>
          </cell>
          <cell r="I447">
            <v>3102969</v>
          </cell>
          <cell r="J447">
            <v>2521469</v>
          </cell>
          <cell r="K447">
            <v>1928179</v>
          </cell>
          <cell r="L447">
            <v>0.23052319431299667</v>
          </cell>
          <cell r="M447">
            <v>281687</v>
          </cell>
          <cell r="N447">
            <v>236938</v>
          </cell>
          <cell r="O447">
            <v>192755</v>
          </cell>
          <cell r="P447">
            <v>165388</v>
          </cell>
          <cell r="Q447">
            <v>107757</v>
          </cell>
          <cell r="R447">
            <v>0.27154088251062408</v>
          </cell>
          <cell r="S447">
            <v>4129161</v>
          </cell>
          <cell r="T447">
            <v>3580001</v>
          </cell>
          <cell r="U447">
            <v>2903551</v>
          </cell>
          <cell r="V447">
            <v>2348212</v>
          </cell>
          <cell r="W447">
            <v>1816516</v>
          </cell>
          <cell r="X447">
            <v>0.22787921339780606</v>
          </cell>
          <cell r="Y447">
            <v>17481</v>
          </cell>
          <cell r="Z447">
            <v>14771</v>
          </cell>
          <cell r="AA447">
            <v>11402</v>
          </cell>
          <cell r="AB447">
            <v>10666</v>
          </cell>
          <cell r="AC447">
            <v>3467</v>
          </cell>
          <cell r="AD447">
            <v>0.49848744225842201</v>
          </cell>
          <cell r="AE447">
            <v>22143</v>
          </cell>
          <cell r="AF447">
            <v>20311</v>
          </cell>
          <cell r="AG447">
            <v>16930</v>
          </cell>
          <cell r="AH447">
            <v>15130</v>
          </cell>
          <cell r="AI447">
            <v>24984</v>
          </cell>
          <cell r="AJ447">
            <v>-2.9727724160764184E-2</v>
          </cell>
          <cell r="AK447">
            <v>326</v>
          </cell>
          <cell r="AL447">
            <v>8901</v>
          </cell>
          <cell r="AM447">
            <v>8667</v>
          </cell>
          <cell r="AN447">
            <v>16369</v>
          </cell>
          <cell r="AO447">
            <v>-21640</v>
          </cell>
          <cell r="AP447" t="str">
            <v>N/A</v>
          </cell>
          <cell r="AQ447">
            <v>80632</v>
          </cell>
          <cell r="AR447">
            <v>80582</v>
          </cell>
          <cell r="AS447">
            <v>76941</v>
          </cell>
          <cell r="AT447">
            <v>63625</v>
          </cell>
          <cell r="AU447">
            <v>45325</v>
          </cell>
          <cell r="AV447">
            <v>0.15489474402049613</v>
          </cell>
          <cell r="AW447">
            <v>279854</v>
          </cell>
          <cell r="AX447">
            <v>250510</v>
          </cell>
          <cell r="AY447">
            <v>266951</v>
          </cell>
          <cell r="AZ447">
            <v>143398</v>
          </cell>
          <cell r="BA447">
            <v>417156</v>
          </cell>
          <cell r="BB447">
            <v>-9.4979834751882028E-2</v>
          </cell>
          <cell r="BC447">
            <v>117</v>
          </cell>
          <cell r="BD447">
            <v>402932</v>
          </cell>
          <cell r="BE447">
            <v>383366</v>
          </cell>
          <cell r="BF447">
            <v>392317</v>
          </cell>
          <cell r="BG447">
            <v>238237</v>
          </cell>
          <cell r="BH447">
            <v>491268</v>
          </cell>
          <cell r="BI447">
            <v>-4.8347657777602776E-2</v>
          </cell>
          <cell r="BJ447">
            <v>137</v>
          </cell>
          <cell r="BK447">
            <v>9412</v>
          </cell>
          <cell r="BL447">
            <v>8716</v>
          </cell>
          <cell r="BM447">
            <v>9386</v>
          </cell>
          <cell r="BN447">
            <v>7420</v>
          </cell>
          <cell r="BO447">
            <v>21594</v>
          </cell>
          <cell r="BP447">
            <v>-0.18747411503313652</v>
          </cell>
          <cell r="BQ447">
            <v>9412</v>
          </cell>
          <cell r="BR447">
            <v>8716</v>
          </cell>
          <cell r="BS447">
            <v>9386</v>
          </cell>
          <cell r="BT447">
            <v>7420</v>
          </cell>
          <cell r="BU447">
            <v>21594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</row>
        <row r="448">
          <cell r="B448">
            <v>69882</v>
          </cell>
          <cell r="C448" t="str">
            <v>Security Benefit Group</v>
          </cell>
          <cell r="D448" t="str">
            <v>M</v>
          </cell>
          <cell r="E448" t="str">
            <v>Indiv Ann</v>
          </cell>
          <cell r="F448">
            <v>67</v>
          </cell>
          <cell r="G448">
            <v>7195858</v>
          </cell>
          <cell r="H448">
            <v>6175575</v>
          </cell>
          <cell r="I448">
            <v>5529443</v>
          </cell>
          <cell r="J448">
            <v>4697733</v>
          </cell>
          <cell r="K448">
            <v>4055743</v>
          </cell>
          <cell r="L448">
            <v>0.15412550692171095</v>
          </cell>
          <cell r="M448">
            <v>2735113</v>
          </cell>
          <cell r="N448">
            <v>2412543</v>
          </cell>
          <cell r="O448">
            <v>2677177</v>
          </cell>
          <cell r="P448">
            <v>2583997</v>
          </cell>
          <cell r="Q448">
            <v>2489012</v>
          </cell>
          <cell r="R448">
            <v>2.3851735594650612E-2</v>
          </cell>
          <cell r="S448">
            <v>4416194</v>
          </cell>
          <cell r="T448">
            <v>3716640</v>
          </cell>
          <cell r="U448">
            <v>2802926</v>
          </cell>
          <cell r="V448">
            <v>2065306</v>
          </cell>
          <cell r="W448">
            <v>1517627</v>
          </cell>
          <cell r="X448">
            <v>0.30608299404682032</v>
          </cell>
          <cell r="Y448">
            <v>194883</v>
          </cell>
          <cell r="Z448">
            <v>200746</v>
          </cell>
          <cell r="AA448">
            <v>202968</v>
          </cell>
          <cell r="AB448">
            <v>186010</v>
          </cell>
          <cell r="AC448">
            <v>173708</v>
          </cell>
          <cell r="AD448">
            <v>2.9173355433521293E-2</v>
          </cell>
          <cell r="AE448">
            <v>39000</v>
          </cell>
          <cell r="AF448">
            <v>38292</v>
          </cell>
          <cell r="AG448">
            <v>33259</v>
          </cell>
          <cell r="AH448">
            <v>30558</v>
          </cell>
          <cell r="AI448">
            <v>29163</v>
          </cell>
          <cell r="AJ448">
            <v>7.5370459718561281E-2</v>
          </cell>
          <cell r="AK448">
            <v>50970</v>
          </cell>
          <cell r="AL448">
            <v>42426</v>
          </cell>
          <cell r="AM448">
            <v>38387</v>
          </cell>
          <cell r="AN448">
            <v>29914</v>
          </cell>
          <cell r="AO448">
            <v>28591</v>
          </cell>
          <cell r="AP448">
            <v>0.15550365093380802</v>
          </cell>
          <cell r="AQ448">
            <v>427350</v>
          </cell>
          <cell r="AR448">
            <v>382005</v>
          </cell>
          <cell r="AS448">
            <v>286689</v>
          </cell>
          <cell r="AT448">
            <v>207669</v>
          </cell>
          <cell r="AU448">
            <v>150727</v>
          </cell>
          <cell r="AV448">
            <v>0.29762189024561847</v>
          </cell>
          <cell r="AW448">
            <v>5119</v>
          </cell>
          <cell r="AX448">
            <v>10462</v>
          </cell>
          <cell r="AY448">
            <v>12051</v>
          </cell>
          <cell r="AZ448">
            <v>11350</v>
          </cell>
          <cell r="BA448">
            <v>18714</v>
          </cell>
          <cell r="BB448">
            <v>-0.27680631346533802</v>
          </cell>
          <cell r="BC448">
            <v>78</v>
          </cell>
          <cell r="BD448">
            <v>997503</v>
          </cell>
          <cell r="BE448">
            <v>727027</v>
          </cell>
          <cell r="BF448">
            <v>731760</v>
          </cell>
          <cell r="BG448">
            <v>489996</v>
          </cell>
          <cell r="BH448">
            <v>599871</v>
          </cell>
          <cell r="BI448">
            <v>0.13557045823608191</v>
          </cell>
          <cell r="BJ448">
            <v>329</v>
          </cell>
          <cell r="BK448">
            <v>129</v>
          </cell>
          <cell r="BL448">
            <v>3289</v>
          </cell>
          <cell r="BM448">
            <v>3179</v>
          </cell>
          <cell r="BN448">
            <v>4755</v>
          </cell>
          <cell r="BO448">
            <v>7490</v>
          </cell>
          <cell r="BP448">
            <v>-0.63773450270627241</v>
          </cell>
          <cell r="BQ448">
            <v>110</v>
          </cell>
          <cell r="BR448">
            <v>2708</v>
          </cell>
          <cell r="BS448">
            <v>2577</v>
          </cell>
          <cell r="BT448">
            <v>4098</v>
          </cell>
          <cell r="BU448">
            <v>6734</v>
          </cell>
          <cell r="BV448">
            <v>19</v>
          </cell>
          <cell r="BW448">
            <v>581</v>
          </cell>
          <cell r="BX448">
            <v>602</v>
          </cell>
          <cell r="BY448">
            <v>657</v>
          </cell>
          <cell r="BZ448">
            <v>756</v>
          </cell>
        </row>
        <row r="449">
          <cell r="B449">
            <v>69751</v>
          </cell>
          <cell r="C449" t="str">
            <v>Provident Mutual Life Group</v>
          </cell>
          <cell r="D449" t="str">
            <v>M</v>
          </cell>
          <cell r="E449" t="str">
            <v>Multi-Line</v>
          </cell>
          <cell r="F449">
            <v>64</v>
          </cell>
          <cell r="G449">
            <v>7802311</v>
          </cell>
          <cell r="H449">
            <v>6693588</v>
          </cell>
          <cell r="I449">
            <v>5979911</v>
          </cell>
          <cell r="J449">
            <v>5528388</v>
          </cell>
          <cell r="K449">
            <v>5119504</v>
          </cell>
          <cell r="L449">
            <v>0.11108898629637376</v>
          </cell>
          <cell r="M449">
            <v>4347796</v>
          </cell>
          <cell r="N449">
            <v>4029566</v>
          </cell>
          <cell r="O449">
            <v>3995451</v>
          </cell>
          <cell r="P449">
            <v>3965746</v>
          </cell>
          <cell r="Q449">
            <v>3894930</v>
          </cell>
          <cell r="R449">
            <v>2.7879904362247774E-2</v>
          </cell>
          <cell r="S449">
            <v>3273308</v>
          </cell>
          <cell r="T449">
            <v>2512796</v>
          </cell>
          <cell r="U449">
            <v>1819679</v>
          </cell>
          <cell r="V449">
            <v>1402358</v>
          </cell>
          <cell r="W449">
            <v>1064544</v>
          </cell>
          <cell r="X449">
            <v>0.32420680040338207</v>
          </cell>
          <cell r="Y449">
            <v>338189</v>
          </cell>
          <cell r="Z449">
            <v>312201</v>
          </cell>
          <cell r="AA449">
            <v>308511</v>
          </cell>
          <cell r="AB449">
            <v>309703</v>
          </cell>
          <cell r="AC449">
            <v>258951</v>
          </cell>
          <cell r="AD449">
            <v>6.9019116033999059E-2</v>
          </cell>
          <cell r="AE449">
            <v>125429</v>
          </cell>
          <cell r="AF449">
            <v>124381</v>
          </cell>
          <cell r="AG449">
            <v>131067</v>
          </cell>
          <cell r="AH449">
            <v>118131</v>
          </cell>
          <cell r="AI449">
            <v>113604</v>
          </cell>
          <cell r="AJ449">
            <v>2.5064242385020832E-2</v>
          </cell>
          <cell r="AK449">
            <v>71342</v>
          </cell>
          <cell r="AL449">
            <v>54261</v>
          </cell>
          <cell r="AM449">
            <v>41497</v>
          </cell>
          <cell r="AN449">
            <v>45646</v>
          </cell>
          <cell r="AO449">
            <v>23537</v>
          </cell>
          <cell r="AP449">
            <v>0.31946703118567188</v>
          </cell>
          <cell r="AQ449">
            <v>382412</v>
          </cell>
          <cell r="AR449">
            <v>374386</v>
          </cell>
          <cell r="AS449">
            <v>343068</v>
          </cell>
          <cell r="AT449">
            <v>312093</v>
          </cell>
          <cell r="AU449">
            <v>268370</v>
          </cell>
          <cell r="AV449">
            <v>9.2570289370982078E-2</v>
          </cell>
          <cell r="AW449">
            <v>184834</v>
          </cell>
          <cell r="AX449">
            <v>172021</v>
          </cell>
          <cell r="AY449">
            <v>156715</v>
          </cell>
          <cell r="AZ449">
            <v>130542</v>
          </cell>
          <cell r="BA449">
            <v>119634</v>
          </cell>
          <cell r="BB449">
            <v>0.11488945971567013</v>
          </cell>
          <cell r="BC449">
            <v>65</v>
          </cell>
          <cell r="BD449">
            <v>1430259</v>
          </cell>
          <cell r="BE449">
            <v>1052331</v>
          </cell>
          <cell r="BF449">
            <v>872897</v>
          </cell>
          <cell r="BG449">
            <v>810352</v>
          </cell>
          <cell r="BH449">
            <v>780844</v>
          </cell>
          <cell r="BI449">
            <v>0.16335591663870355</v>
          </cell>
          <cell r="BJ449">
            <v>40</v>
          </cell>
          <cell r="BK449">
            <v>178253</v>
          </cell>
          <cell r="BL449">
            <v>167241</v>
          </cell>
          <cell r="BM449">
            <v>150812</v>
          </cell>
          <cell r="BN449">
            <v>122781</v>
          </cell>
          <cell r="BO449">
            <v>113893</v>
          </cell>
          <cell r="BP449">
            <v>0.11849733531935257</v>
          </cell>
          <cell r="BQ449">
            <v>141846</v>
          </cell>
          <cell r="BR449">
            <v>57475</v>
          </cell>
          <cell r="BS449">
            <v>55097</v>
          </cell>
          <cell r="BT449">
            <v>47258</v>
          </cell>
          <cell r="BU449">
            <v>43849</v>
          </cell>
          <cell r="BV449">
            <v>36407</v>
          </cell>
          <cell r="BW449">
            <v>109766</v>
          </cell>
          <cell r="BX449">
            <v>95715</v>
          </cell>
          <cell r="BY449">
            <v>75523</v>
          </cell>
          <cell r="BZ449">
            <v>70044</v>
          </cell>
        </row>
        <row r="450">
          <cell r="B450">
            <v>6616</v>
          </cell>
          <cell r="C450" t="str">
            <v>Knights of Columbus</v>
          </cell>
          <cell r="D450" t="str">
            <v>F</v>
          </cell>
          <cell r="E450" t="str">
            <v>Ord Life</v>
          </cell>
          <cell r="F450">
            <v>65</v>
          </cell>
          <cell r="G450">
            <v>7488373</v>
          </cell>
          <cell r="H450">
            <v>6920827</v>
          </cell>
          <cell r="I450">
            <v>6338763</v>
          </cell>
          <cell r="J450">
            <v>5775910</v>
          </cell>
          <cell r="K450">
            <v>5196238</v>
          </cell>
          <cell r="L450">
            <v>9.5656976822140694E-2</v>
          </cell>
          <cell r="M450">
            <v>7367016</v>
          </cell>
          <cell r="N450">
            <v>6803930</v>
          </cell>
          <cell r="O450">
            <v>6226449</v>
          </cell>
          <cell r="P450">
            <v>5674315</v>
          </cell>
          <cell r="Q450">
            <v>5104544</v>
          </cell>
          <cell r="R450">
            <v>9.6058325741939871E-2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 t="str">
            <v>N/A</v>
          </cell>
          <cell r="Y450">
            <v>481733</v>
          </cell>
          <cell r="Z450">
            <v>455776</v>
          </cell>
          <cell r="AA450">
            <v>429392</v>
          </cell>
          <cell r="AB450">
            <v>403930</v>
          </cell>
          <cell r="AC450">
            <v>358715</v>
          </cell>
          <cell r="AD450">
            <v>7.6500448370799917E-2</v>
          </cell>
          <cell r="AE450">
            <v>76950</v>
          </cell>
          <cell r="AF450">
            <v>76158</v>
          </cell>
          <cell r="AG450">
            <v>74782</v>
          </cell>
          <cell r="AH450">
            <v>71515</v>
          </cell>
          <cell r="AI450">
            <v>68711</v>
          </cell>
          <cell r="AJ450">
            <v>2.8716222934238107E-2</v>
          </cell>
          <cell r="AK450">
            <v>87117</v>
          </cell>
          <cell r="AL450">
            <v>74858</v>
          </cell>
          <cell r="AM450">
            <v>73613</v>
          </cell>
          <cell r="AN450">
            <v>59537</v>
          </cell>
          <cell r="AO450">
            <v>51534</v>
          </cell>
          <cell r="AP450">
            <v>0.14025573328242164</v>
          </cell>
          <cell r="AQ450">
            <v>1106220</v>
          </cell>
          <cell r="AR450">
            <v>964655</v>
          </cell>
          <cell r="AS450">
            <v>821876</v>
          </cell>
          <cell r="AT450">
            <v>719058</v>
          </cell>
          <cell r="AU450">
            <v>627905</v>
          </cell>
          <cell r="AV450">
            <v>0.15209128437430949</v>
          </cell>
          <cell r="AW450">
            <v>313586</v>
          </cell>
          <cell r="AX450">
            <v>349659</v>
          </cell>
          <cell r="AY450">
            <v>351963</v>
          </cell>
          <cell r="AZ450">
            <v>309763</v>
          </cell>
          <cell r="BA450">
            <v>368260</v>
          </cell>
          <cell r="BB450">
            <v>-3.9382422494803046E-2</v>
          </cell>
          <cell r="BC450">
            <v>87</v>
          </cell>
          <cell r="BD450">
            <v>719908</v>
          </cell>
          <cell r="BE450">
            <v>735426</v>
          </cell>
          <cell r="BF450">
            <v>717186</v>
          </cell>
          <cell r="BG450">
            <v>651224</v>
          </cell>
          <cell r="BH450">
            <v>687674</v>
          </cell>
          <cell r="BI450">
            <v>1.1517961146906223E-2</v>
          </cell>
          <cell r="BJ450">
            <v>38</v>
          </cell>
          <cell r="BK450">
            <v>195708</v>
          </cell>
          <cell r="BL450">
            <v>196876</v>
          </cell>
          <cell r="BM450">
            <v>189224</v>
          </cell>
          <cell r="BN450">
            <v>140708</v>
          </cell>
          <cell r="BO450">
            <v>124360</v>
          </cell>
          <cell r="BP450">
            <v>0.12003595986965017</v>
          </cell>
          <cell r="BQ450">
            <v>37798</v>
          </cell>
          <cell r="BR450">
            <v>36876</v>
          </cell>
          <cell r="BS450">
            <v>37758</v>
          </cell>
          <cell r="BT450">
            <v>35806</v>
          </cell>
          <cell r="BU450">
            <v>35047</v>
          </cell>
          <cell r="BV450">
            <v>157910</v>
          </cell>
          <cell r="BW450">
            <v>160000</v>
          </cell>
          <cell r="BX450">
            <v>151466</v>
          </cell>
          <cell r="BY450">
            <v>104902</v>
          </cell>
          <cell r="BZ450">
            <v>89313</v>
          </cell>
        </row>
        <row r="451">
          <cell r="B451">
            <v>70123</v>
          </cell>
          <cell r="C451" t="str">
            <v>SAFECO Group</v>
          </cell>
          <cell r="D451" t="str">
            <v>S</v>
          </cell>
          <cell r="E451" t="str">
            <v>Indiv Ann</v>
          </cell>
          <cell r="F451">
            <v>45</v>
          </cell>
          <cell r="G451">
            <v>15388607</v>
          </cell>
          <cell r="H451">
            <v>14368050</v>
          </cell>
          <cell r="I451">
            <v>13077214</v>
          </cell>
          <cell r="J451">
            <v>11896530</v>
          </cell>
          <cell r="K451">
            <v>10543504</v>
          </cell>
          <cell r="L451">
            <v>9.9141448496615173E-2</v>
          </cell>
          <cell r="M451">
            <v>13808674</v>
          </cell>
          <cell r="N451">
            <v>13181253</v>
          </cell>
          <cell r="O451">
            <v>12270136</v>
          </cell>
          <cell r="P451">
            <v>11333243</v>
          </cell>
          <cell r="Q451">
            <v>10135276</v>
          </cell>
          <cell r="R451">
            <v>8.0386376725631467E-2</v>
          </cell>
          <cell r="S451">
            <v>1276256</v>
          </cell>
          <cell r="T451">
            <v>909789</v>
          </cell>
          <cell r="U451">
            <v>577908</v>
          </cell>
          <cell r="V451">
            <v>337046</v>
          </cell>
          <cell r="W451">
            <v>199260</v>
          </cell>
          <cell r="X451">
            <v>0.59085067920870349</v>
          </cell>
          <cell r="Y451">
            <v>1042221</v>
          </cell>
          <cell r="Z451">
            <v>1003574</v>
          </cell>
          <cell r="AA451">
            <v>934050</v>
          </cell>
          <cell r="AB451">
            <v>872736</v>
          </cell>
          <cell r="AC451">
            <v>788651</v>
          </cell>
          <cell r="AD451">
            <v>7.2182563861326043E-2</v>
          </cell>
          <cell r="AE451">
            <v>122083</v>
          </cell>
          <cell r="AF451">
            <v>107597</v>
          </cell>
          <cell r="AG451">
            <v>100151</v>
          </cell>
          <cell r="AH451">
            <v>95734</v>
          </cell>
          <cell r="AI451">
            <v>94346</v>
          </cell>
          <cell r="AJ451">
            <v>6.6554187572000142E-2</v>
          </cell>
          <cell r="AK451">
            <v>59027</v>
          </cell>
          <cell r="AL451">
            <v>121755</v>
          </cell>
          <cell r="AM451">
            <v>123145</v>
          </cell>
          <cell r="AN451">
            <v>126798</v>
          </cell>
          <cell r="AO451">
            <v>66956</v>
          </cell>
          <cell r="AP451">
            <v>-3.1018908040885699E-2</v>
          </cell>
          <cell r="AQ451">
            <v>646467</v>
          </cell>
          <cell r="AR451">
            <v>710556</v>
          </cell>
          <cell r="AS451">
            <v>715947</v>
          </cell>
          <cell r="AT451">
            <v>632856</v>
          </cell>
          <cell r="AU451">
            <v>546207</v>
          </cell>
          <cell r="AV451">
            <v>4.3031140266389253E-2</v>
          </cell>
          <cell r="AW451">
            <v>1281073</v>
          </cell>
          <cell r="AX451">
            <v>1244315</v>
          </cell>
          <cell r="AY451">
            <v>1223634</v>
          </cell>
          <cell r="AZ451">
            <v>1048761</v>
          </cell>
          <cell r="BA451">
            <v>1094155</v>
          </cell>
          <cell r="BB451">
            <v>4.0216545221882213E-2</v>
          </cell>
          <cell r="BC451">
            <v>55</v>
          </cell>
          <cell r="BD451">
            <v>1811212</v>
          </cell>
          <cell r="BE451">
            <v>1918504</v>
          </cell>
          <cell r="BF451">
            <v>1847693</v>
          </cell>
          <cell r="BG451">
            <v>1587038</v>
          </cell>
          <cell r="BH451">
            <v>1559103</v>
          </cell>
          <cell r="BI451">
            <v>3.8182299078895664E-2</v>
          </cell>
          <cell r="BJ451">
            <v>32</v>
          </cell>
          <cell r="BK451">
            <v>237495</v>
          </cell>
          <cell r="BL451">
            <v>165731</v>
          </cell>
          <cell r="BM451">
            <v>372376</v>
          </cell>
          <cell r="BN451">
            <v>53653</v>
          </cell>
          <cell r="BO451">
            <v>41600</v>
          </cell>
          <cell r="BP451">
            <v>0.54575366556812122</v>
          </cell>
          <cell r="BQ451">
            <v>237493</v>
          </cell>
          <cell r="BR451">
            <v>165727</v>
          </cell>
          <cell r="BS451">
            <v>372372</v>
          </cell>
          <cell r="BT451">
            <v>53646</v>
          </cell>
          <cell r="BU451">
            <v>41594</v>
          </cell>
          <cell r="BV451">
            <v>2</v>
          </cell>
          <cell r="BW451">
            <v>4</v>
          </cell>
          <cell r="BX451">
            <v>4</v>
          </cell>
          <cell r="BY451">
            <v>7</v>
          </cell>
          <cell r="BZ451">
            <v>6</v>
          </cell>
        </row>
        <row r="452">
          <cell r="B452">
            <v>69871</v>
          </cell>
          <cell r="C452" t="str">
            <v>Mutual of America Group</v>
          </cell>
          <cell r="D452" t="str">
            <v>M</v>
          </cell>
          <cell r="E452" t="str">
            <v>Group Ann</v>
          </cell>
          <cell r="F452">
            <v>55</v>
          </cell>
          <cell r="G452">
            <v>10112517</v>
          </cell>
          <cell r="H452">
            <v>9543622</v>
          </cell>
          <cell r="I452">
            <v>8699692</v>
          </cell>
          <cell r="J452">
            <v>8248993</v>
          </cell>
          <cell r="K452">
            <v>7646121</v>
          </cell>
          <cell r="L452">
            <v>7.2394368181568275E-2</v>
          </cell>
          <cell r="M452">
            <v>5961030</v>
          </cell>
          <cell r="N452">
            <v>5965999</v>
          </cell>
          <cell r="O452">
            <v>5946650</v>
          </cell>
          <cell r="P452">
            <v>5982250</v>
          </cell>
          <cell r="Q452">
            <v>5890902</v>
          </cell>
          <cell r="R452">
            <v>2.9629203178178011E-3</v>
          </cell>
          <cell r="S452">
            <v>4039275</v>
          </cell>
          <cell r="T452">
            <v>3456073</v>
          </cell>
          <cell r="U452">
            <v>2627081</v>
          </cell>
          <cell r="V452">
            <v>2138668</v>
          </cell>
          <cell r="W452">
            <v>1628444</v>
          </cell>
          <cell r="X452">
            <v>0.25496798925462144</v>
          </cell>
          <cell r="Y452">
            <v>359986</v>
          </cell>
          <cell r="Z452">
            <v>421054</v>
          </cell>
          <cell r="AA452">
            <v>416252</v>
          </cell>
          <cell r="AB452">
            <v>410770</v>
          </cell>
          <cell r="AC452">
            <v>374627</v>
          </cell>
          <cell r="AD452">
            <v>-9.9169303362457734E-3</v>
          </cell>
          <cell r="AE452">
            <v>141686</v>
          </cell>
          <cell r="AF452">
            <v>136910</v>
          </cell>
          <cell r="AG452">
            <v>133931</v>
          </cell>
          <cell r="AH452">
            <v>124100</v>
          </cell>
          <cell r="AI452">
            <v>112353</v>
          </cell>
          <cell r="AJ452">
            <v>5.9706422912595702E-2</v>
          </cell>
          <cell r="AK452">
            <v>56305</v>
          </cell>
          <cell r="AL452">
            <v>61290</v>
          </cell>
          <cell r="AM452">
            <v>45341</v>
          </cell>
          <cell r="AN452">
            <v>45861</v>
          </cell>
          <cell r="AO452">
            <v>51294</v>
          </cell>
          <cell r="AP452">
            <v>2.357601059343941E-2</v>
          </cell>
          <cell r="AQ452">
            <v>594830</v>
          </cell>
          <cell r="AR452">
            <v>523940</v>
          </cell>
          <cell r="AS452">
            <v>431045</v>
          </cell>
          <cell r="AT452">
            <v>397489</v>
          </cell>
          <cell r="AU452">
            <v>363448</v>
          </cell>
          <cell r="AV452">
            <v>0.13106521217445</v>
          </cell>
          <cell r="AW452">
            <v>22716</v>
          </cell>
          <cell r="AX452">
            <v>26800</v>
          </cell>
          <cell r="AY452">
            <v>2840</v>
          </cell>
          <cell r="AZ452">
            <v>1759</v>
          </cell>
          <cell r="BA452">
            <v>3987</v>
          </cell>
          <cell r="BB452">
            <v>0.54497482142403508</v>
          </cell>
          <cell r="BC452">
            <v>83</v>
          </cell>
          <cell r="BD452">
            <v>849334</v>
          </cell>
          <cell r="BE452">
            <v>766753</v>
          </cell>
          <cell r="BF452">
            <v>713476</v>
          </cell>
          <cell r="BG452">
            <v>790973</v>
          </cell>
          <cell r="BH452">
            <v>744884</v>
          </cell>
          <cell r="BI452">
            <v>3.335005282845576E-2</v>
          </cell>
          <cell r="BJ452">
            <v>280</v>
          </cell>
          <cell r="BK452">
            <v>536</v>
          </cell>
          <cell r="BL452">
            <v>1467</v>
          </cell>
          <cell r="BM452">
            <v>1494</v>
          </cell>
          <cell r="BN452">
            <v>876</v>
          </cell>
          <cell r="BO452">
            <v>278</v>
          </cell>
          <cell r="BP452">
            <v>0.17836544472650559</v>
          </cell>
          <cell r="BQ452">
            <v>516</v>
          </cell>
          <cell r="BR452">
            <v>1447</v>
          </cell>
          <cell r="BS452">
            <v>1477</v>
          </cell>
          <cell r="BT452">
            <v>872</v>
          </cell>
          <cell r="BU452">
            <v>249</v>
          </cell>
          <cell r="BV452">
            <v>20</v>
          </cell>
          <cell r="BW452">
            <v>20</v>
          </cell>
          <cell r="BX452">
            <v>17</v>
          </cell>
          <cell r="BY452">
            <v>4</v>
          </cell>
          <cell r="BZ452">
            <v>29</v>
          </cell>
        </row>
        <row r="453">
          <cell r="B453">
            <v>69763</v>
          </cell>
          <cell r="C453" t="str">
            <v>Minnesota Mutual Group</v>
          </cell>
          <cell r="D453" t="str">
            <v>M</v>
          </cell>
          <cell r="E453" t="str">
            <v>Multi-Line</v>
          </cell>
          <cell r="F453">
            <v>46</v>
          </cell>
          <cell r="G453">
            <v>15297346</v>
          </cell>
          <cell r="H453">
            <v>13326248</v>
          </cell>
          <cell r="I453">
            <v>11389386</v>
          </cell>
          <cell r="J453">
            <v>10089348</v>
          </cell>
          <cell r="K453">
            <v>8567022</v>
          </cell>
          <cell r="L453">
            <v>0.15596996962747278</v>
          </cell>
          <cell r="M453">
            <v>8041365</v>
          </cell>
          <cell r="N453">
            <v>7692068</v>
          </cell>
          <cell r="O453">
            <v>7418973</v>
          </cell>
          <cell r="P453">
            <v>7205643</v>
          </cell>
          <cell r="Q453">
            <v>6546219</v>
          </cell>
          <cell r="R453">
            <v>5.2773176966318093E-2</v>
          </cell>
          <cell r="S453">
            <v>6994752</v>
          </cell>
          <cell r="T453">
            <v>5366810</v>
          </cell>
          <cell r="U453">
            <v>3706256</v>
          </cell>
          <cell r="V453">
            <v>2609460</v>
          </cell>
          <cell r="W453">
            <v>1750680</v>
          </cell>
          <cell r="X453">
            <v>0.41381110215012151</v>
          </cell>
          <cell r="Y453">
            <v>522569</v>
          </cell>
          <cell r="Z453">
            <v>533632</v>
          </cell>
          <cell r="AA453">
            <v>532588</v>
          </cell>
          <cell r="AB453">
            <v>521857</v>
          </cell>
          <cell r="AC453">
            <v>486066</v>
          </cell>
          <cell r="AD453">
            <v>1.8268009234633158E-2</v>
          </cell>
          <cell r="AE453">
            <v>349283</v>
          </cell>
          <cell r="AF453">
            <v>335270</v>
          </cell>
          <cell r="AG453">
            <v>303291</v>
          </cell>
          <cell r="AH453">
            <v>274295</v>
          </cell>
          <cell r="AI453">
            <v>248344</v>
          </cell>
          <cell r="AJ453">
            <v>8.9007684079144E-2</v>
          </cell>
          <cell r="AK453">
            <v>75448</v>
          </cell>
          <cell r="AL453">
            <v>99431</v>
          </cell>
          <cell r="AM453">
            <v>75824</v>
          </cell>
          <cell r="AN453">
            <v>61012</v>
          </cell>
          <cell r="AO453">
            <v>48599</v>
          </cell>
          <cell r="AP453">
            <v>0.11623362189855915</v>
          </cell>
          <cell r="AQ453">
            <v>949632</v>
          </cell>
          <cell r="AR453">
            <v>872428</v>
          </cell>
          <cell r="AS453">
            <v>684411</v>
          </cell>
          <cell r="AT453">
            <v>603580</v>
          </cell>
          <cell r="AU453">
            <v>384153</v>
          </cell>
          <cell r="AV453">
            <v>0.25389964061256304</v>
          </cell>
          <cell r="AW453">
            <v>425019</v>
          </cell>
          <cell r="AX453">
            <v>428468</v>
          </cell>
          <cell r="AY453">
            <v>172934</v>
          </cell>
          <cell r="AZ453">
            <v>167577</v>
          </cell>
          <cell r="BA453">
            <v>164479</v>
          </cell>
          <cell r="BB453">
            <v>0.26786925922385146</v>
          </cell>
          <cell r="BC453">
            <v>50</v>
          </cell>
          <cell r="BD453">
            <v>2166722</v>
          </cell>
          <cell r="BE453">
            <v>2194995</v>
          </cell>
          <cell r="BF453">
            <v>1712011</v>
          </cell>
          <cell r="BG453">
            <v>1455764</v>
          </cell>
          <cell r="BH453">
            <v>1392669</v>
          </cell>
          <cell r="BI453">
            <v>0.11683449970144413</v>
          </cell>
          <cell r="BJ453">
            <v>37</v>
          </cell>
          <cell r="BK453">
            <v>199774</v>
          </cell>
          <cell r="BL453">
            <v>185109</v>
          </cell>
          <cell r="BM453">
            <v>172918</v>
          </cell>
          <cell r="BN453">
            <v>167387</v>
          </cell>
          <cell r="BO453">
            <v>164298</v>
          </cell>
          <cell r="BP453">
            <v>5.0090361329341464E-2</v>
          </cell>
          <cell r="BQ453">
            <v>66459</v>
          </cell>
          <cell r="BR453">
            <v>60355</v>
          </cell>
          <cell r="BS453">
            <v>57356</v>
          </cell>
          <cell r="BT453">
            <v>69802</v>
          </cell>
          <cell r="BU453">
            <v>72071</v>
          </cell>
          <cell r="BV453">
            <v>133315</v>
          </cell>
          <cell r="BW453">
            <v>124754</v>
          </cell>
          <cell r="BX453">
            <v>115562</v>
          </cell>
          <cell r="BY453">
            <v>97585</v>
          </cell>
          <cell r="BZ453">
            <v>92227</v>
          </cell>
        </row>
        <row r="454">
          <cell r="B454">
            <v>6673</v>
          </cell>
          <cell r="C454" t="str">
            <v>Lutheran Brotherhood</v>
          </cell>
          <cell r="D454" t="str">
            <v>F</v>
          </cell>
          <cell r="E454" t="str">
            <v>Indiv Ann</v>
          </cell>
          <cell r="F454">
            <v>47</v>
          </cell>
          <cell r="G454">
            <v>14936553</v>
          </cell>
          <cell r="H454">
            <v>13151846</v>
          </cell>
          <cell r="I454">
            <v>11777890</v>
          </cell>
          <cell r="J454">
            <v>10953936</v>
          </cell>
          <cell r="K454">
            <v>9414326</v>
          </cell>
          <cell r="L454">
            <v>0.12231634484092302</v>
          </cell>
          <cell r="M454">
            <v>12003927</v>
          </cell>
          <cell r="N454">
            <v>11078716</v>
          </cell>
          <cell r="O454">
            <v>10482900</v>
          </cell>
          <cell r="P454">
            <v>10325575</v>
          </cell>
          <cell r="Q454">
            <v>9087409</v>
          </cell>
          <cell r="R454">
            <v>7.2064259375924297E-2</v>
          </cell>
          <cell r="S454">
            <v>2723906</v>
          </cell>
          <cell r="T454">
            <v>1870774</v>
          </cell>
          <cell r="U454">
            <v>1107515</v>
          </cell>
          <cell r="V454">
            <v>446250</v>
          </cell>
          <cell r="W454">
            <v>0</v>
          </cell>
          <cell r="X454" t="str">
            <v>N/A</v>
          </cell>
          <cell r="Y454">
            <v>720354</v>
          </cell>
          <cell r="Z454">
            <v>755147</v>
          </cell>
          <cell r="AA454">
            <v>707927</v>
          </cell>
          <cell r="AB454">
            <v>695729</v>
          </cell>
          <cell r="AC454">
            <v>647095</v>
          </cell>
          <cell r="AD454">
            <v>2.7175097579408232E-2</v>
          </cell>
          <cell r="AE454">
            <v>205645</v>
          </cell>
          <cell r="AF454">
            <v>182391</v>
          </cell>
          <cell r="AG454">
            <v>161593</v>
          </cell>
          <cell r="AH454">
            <v>142761</v>
          </cell>
          <cell r="AI454">
            <v>135685</v>
          </cell>
          <cell r="AJ454">
            <v>0.10954923651013108</v>
          </cell>
          <cell r="AK454">
            <v>54094</v>
          </cell>
          <cell r="AL454">
            <v>141291</v>
          </cell>
          <cell r="AM454">
            <v>110371</v>
          </cell>
          <cell r="AN454">
            <v>104259</v>
          </cell>
          <cell r="AO454">
            <v>76159</v>
          </cell>
          <cell r="AP454">
            <v>-8.1969804814126287E-2</v>
          </cell>
          <cell r="AQ454">
            <v>1141273</v>
          </cell>
          <cell r="AR454">
            <v>1020632</v>
          </cell>
          <cell r="AS454">
            <v>811000</v>
          </cell>
          <cell r="AT454">
            <v>661022</v>
          </cell>
          <cell r="AU454">
            <v>532364</v>
          </cell>
          <cell r="AV454">
            <v>0.21002743122555367</v>
          </cell>
          <cell r="AW454">
            <v>953129</v>
          </cell>
          <cell r="AX454">
            <v>885262</v>
          </cell>
          <cell r="AY454">
            <v>881423</v>
          </cell>
          <cell r="AZ454">
            <v>813453</v>
          </cell>
          <cell r="BA454">
            <v>589807</v>
          </cell>
          <cell r="BB454">
            <v>0.127484136803554</v>
          </cell>
          <cell r="BC454">
            <v>66</v>
          </cell>
          <cell r="BD454">
            <v>1425042</v>
          </cell>
          <cell r="BE454">
            <v>1330419</v>
          </cell>
          <cell r="BF454">
            <v>1286927</v>
          </cell>
          <cell r="BG454">
            <v>1190064</v>
          </cell>
          <cell r="BH454">
            <v>949002</v>
          </cell>
          <cell r="BI454">
            <v>0.10698091685643334</v>
          </cell>
          <cell r="BJ454">
            <v>35</v>
          </cell>
          <cell r="BK454">
            <v>221179</v>
          </cell>
          <cell r="BL454">
            <v>217226</v>
          </cell>
          <cell r="BM454">
            <v>212477</v>
          </cell>
          <cell r="BN454">
            <v>197967</v>
          </cell>
          <cell r="BO454">
            <v>195745</v>
          </cell>
          <cell r="BP454">
            <v>3.101101024510005E-2</v>
          </cell>
          <cell r="BQ454">
            <v>56859</v>
          </cell>
          <cell r="BR454">
            <v>63915</v>
          </cell>
          <cell r="BS454">
            <v>65557</v>
          </cell>
          <cell r="BT454">
            <v>57971</v>
          </cell>
          <cell r="BU454">
            <v>52963</v>
          </cell>
          <cell r="BV454">
            <v>164320</v>
          </cell>
          <cell r="BW454">
            <v>153311</v>
          </cell>
          <cell r="BX454">
            <v>146920</v>
          </cell>
          <cell r="BY454">
            <v>139996</v>
          </cell>
          <cell r="BZ454">
            <v>142782</v>
          </cell>
        </row>
        <row r="455">
          <cell r="B455">
            <v>70203</v>
          </cell>
          <cell r="C455" t="str">
            <v>Mutual of Omaha Group</v>
          </cell>
          <cell r="D455" t="str">
            <v>M</v>
          </cell>
          <cell r="E455" t="str">
            <v>Multi-Line</v>
          </cell>
          <cell r="F455">
            <v>50</v>
          </cell>
          <cell r="G455">
            <v>13092950</v>
          </cell>
          <cell r="H455">
            <v>12501139</v>
          </cell>
          <cell r="I455">
            <v>11592705</v>
          </cell>
          <cell r="J455">
            <v>10480252</v>
          </cell>
          <cell r="K455">
            <v>9378221</v>
          </cell>
          <cell r="L455">
            <v>8.6999293087589746E-2</v>
          </cell>
          <cell r="M455">
            <v>11261518</v>
          </cell>
          <cell r="N455">
            <v>11027338</v>
          </cell>
          <cell r="O455">
            <v>10620838</v>
          </cell>
          <cell r="P455">
            <v>9841598</v>
          </cell>
          <cell r="Q455">
            <v>8830701</v>
          </cell>
          <cell r="R455">
            <v>6.267493907308129E-2</v>
          </cell>
          <cell r="S455">
            <v>1158915</v>
          </cell>
          <cell r="T455">
            <v>942926</v>
          </cell>
          <cell r="U455">
            <v>506311</v>
          </cell>
          <cell r="V455">
            <v>162756</v>
          </cell>
          <cell r="W455">
            <v>90896</v>
          </cell>
          <cell r="X455">
            <v>0.8896296858049062</v>
          </cell>
          <cell r="Y455">
            <v>763898</v>
          </cell>
          <cell r="Z455">
            <v>796375</v>
          </cell>
          <cell r="AA455">
            <v>749078</v>
          </cell>
          <cell r="AB455">
            <v>702151</v>
          </cell>
          <cell r="AC455">
            <v>637826</v>
          </cell>
          <cell r="AD455">
            <v>4.612429596892087E-2</v>
          </cell>
          <cell r="AE455">
            <v>508680</v>
          </cell>
          <cell r="AF455">
            <v>507123</v>
          </cell>
          <cell r="AG455">
            <v>485021</v>
          </cell>
          <cell r="AH455">
            <v>512434</v>
          </cell>
          <cell r="AI455">
            <v>511262</v>
          </cell>
          <cell r="AJ455">
            <v>-1.2649602153995227E-3</v>
          </cell>
          <cell r="AK455">
            <v>148235</v>
          </cell>
          <cell r="AL455">
            <v>119224</v>
          </cell>
          <cell r="AM455">
            <v>86159</v>
          </cell>
          <cell r="AN455">
            <v>84925</v>
          </cell>
          <cell r="AO455">
            <v>88278</v>
          </cell>
          <cell r="AP455">
            <v>0.13834673983653684</v>
          </cell>
          <cell r="AQ455">
            <v>1431194</v>
          </cell>
          <cell r="AR455">
            <v>1374831</v>
          </cell>
          <cell r="AS455">
            <v>1281785</v>
          </cell>
          <cell r="AT455">
            <v>1216269</v>
          </cell>
          <cell r="AU455">
            <v>1074465</v>
          </cell>
          <cell r="AV455">
            <v>7.4302430841757888E-2</v>
          </cell>
          <cell r="AW455">
            <v>370973</v>
          </cell>
          <cell r="AX455">
            <v>569919</v>
          </cell>
          <cell r="AY455">
            <v>735064</v>
          </cell>
          <cell r="AZ455">
            <v>726397</v>
          </cell>
          <cell r="BA455">
            <v>728756</v>
          </cell>
          <cell r="BB455">
            <v>-0.15532422358620684</v>
          </cell>
          <cell r="BC455">
            <v>42</v>
          </cell>
          <cell r="BD455">
            <v>2699510</v>
          </cell>
          <cell r="BE455">
            <v>3251878</v>
          </cell>
          <cell r="BF455">
            <v>3225111</v>
          </cell>
          <cell r="BG455">
            <v>3078896</v>
          </cell>
          <cell r="BH455">
            <v>3099070</v>
          </cell>
          <cell r="BI455">
            <v>-3.3919338613773831E-2</v>
          </cell>
          <cell r="BJ455">
            <v>53</v>
          </cell>
          <cell r="BK455">
            <v>104482</v>
          </cell>
          <cell r="BL455">
            <v>112753</v>
          </cell>
          <cell r="BM455">
            <v>108037</v>
          </cell>
          <cell r="BN455">
            <v>95359</v>
          </cell>
          <cell r="BO455">
            <v>90189</v>
          </cell>
          <cell r="BP455">
            <v>3.7461469745110408E-2</v>
          </cell>
          <cell r="BQ455">
            <v>97093</v>
          </cell>
          <cell r="BR455">
            <v>101934</v>
          </cell>
          <cell r="BS455">
            <v>101556</v>
          </cell>
          <cell r="BT455">
            <v>89759</v>
          </cell>
          <cell r="BU455">
            <v>85804</v>
          </cell>
          <cell r="BV455">
            <v>7389</v>
          </cell>
          <cell r="BW455">
            <v>10819</v>
          </cell>
          <cell r="BX455">
            <v>6481</v>
          </cell>
          <cell r="BY455">
            <v>5600</v>
          </cell>
          <cell r="BZ455">
            <v>4385</v>
          </cell>
        </row>
        <row r="456">
          <cell r="B456">
            <v>69754</v>
          </cell>
          <cell r="C456" t="str">
            <v>Western &amp; Southern Group</v>
          </cell>
          <cell r="D456" t="str">
            <v>M</v>
          </cell>
          <cell r="E456" t="str">
            <v>Multi-Line</v>
          </cell>
          <cell r="F456">
            <v>51</v>
          </cell>
          <cell r="G456">
            <v>13022295</v>
          </cell>
          <cell r="H456">
            <v>11622840</v>
          </cell>
          <cell r="I456">
            <v>9898413</v>
          </cell>
          <cell r="J456">
            <v>8984944</v>
          </cell>
          <cell r="K456">
            <v>7856571</v>
          </cell>
          <cell r="L456">
            <v>0.134654454498288</v>
          </cell>
          <cell r="M456">
            <v>11720514</v>
          </cell>
          <cell r="N456">
            <v>10470653</v>
          </cell>
          <cell r="O456">
            <v>8948627</v>
          </cell>
          <cell r="P456">
            <v>8112787</v>
          </cell>
          <cell r="Q456">
            <v>7139032</v>
          </cell>
          <cell r="R456">
            <v>0.13194892751608245</v>
          </cell>
          <cell r="S456">
            <v>1012563</v>
          </cell>
          <cell r="T456">
            <v>823723</v>
          </cell>
          <cell r="U456">
            <v>646827</v>
          </cell>
          <cell r="V456">
            <v>584902</v>
          </cell>
          <cell r="W456">
            <v>488691</v>
          </cell>
          <cell r="X456">
            <v>0.19976704387215838</v>
          </cell>
          <cell r="Y456">
            <v>708717</v>
          </cell>
          <cell r="Z456">
            <v>661162</v>
          </cell>
          <cell r="AA456">
            <v>589079</v>
          </cell>
          <cell r="AB456">
            <v>611148</v>
          </cell>
          <cell r="AC456">
            <v>507406</v>
          </cell>
          <cell r="AD456">
            <v>8.7124574204429414E-2</v>
          </cell>
          <cell r="AE456">
            <v>196249</v>
          </cell>
          <cell r="AF456">
            <v>194924</v>
          </cell>
          <cell r="AG456">
            <v>183048</v>
          </cell>
          <cell r="AH456">
            <v>173345</v>
          </cell>
          <cell r="AI456">
            <v>163958</v>
          </cell>
          <cell r="AJ456">
            <v>4.5968751497248925E-2</v>
          </cell>
          <cell r="AK456">
            <v>104481</v>
          </cell>
          <cell r="AL456">
            <v>94425</v>
          </cell>
          <cell r="AM456">
            <v>63974</v>
          </cell>
          <cell r="AN456">
            <v>69844</v>
          </cell>
          <cell r="AO456">
            <v>58806</v>
          </cell>
          <cell r="AP456">
            <v>0.15452653848692705</v>
          </cell>
          <cell r="AQ456">
            <v>2143300</v>
          </cell>
          <cell r="AR456">
            <v>1738277</v>
          </cell>
          <cell r="AS456">
            <v>1204337</v>
          </cell>
          <cell r="AT456">
            <v>964789</v>
          </cell>
          <cell r="AU456">
            <v>690002</v>
          </cell>
          <cell r="AV456">
            <v>0.32757221254430824</v>
          </cell>
          <cell r="AW456">
            <v>675857</v>
          </cell>
          <cell r="AX456">
            <v>705636</v>
          </cell>
          <cell r="AY456">
            <v>594250</v>
          </cell>
          <cell r="AZ456">
            <v>471000</v>
          </cell>
          <cell r="BA456">
            <v>545804</v>
          </cell>
          <cell r="BB456">
            <v>5.4883563584068214E-2</v>
          </cell>
          <cell r="BC456">
            <v>64</v>
          </cell>
          <cell r="BD456">
            <v>1464696</v>
          </cell>
          <cell r="BE456">
            <v>1551176</v>
          </cell>
          <cell r="BF456">
            <v>1113382</v>
          </cell>
          <cell r="BG456">
            <v>1131399</v>
          </cell>
          <cell r="BH456">
            <v>1024284</v>
          </cell>
          <cell r="BI456">
            <v>9.3532705967023844E-2</v>
          </cell>
          <cell r="BJ456">
            <v>47</v>
          </cell>
          <cell r="BK456">
            <v>125765</v>
          </cell>
          <cell r="BL456">
            <v>112231</v>
          </cell>
          <cell r="BM456">
            <v>106520</v>
          </cell>
          <cell r="BN456">
            <v>104070</v>
          </cell>
          <cell r="BO456">
            <v>94529</v>
          </cell>
          <cell r="BP456">
            <v>7.3986155177932292E-2</v>
          </cell>
          <cell r="BQ456">
            <v>82694</v>
          </cell>
          <cell r="BR456">
            <v>71937</v>
          </cell>
          <cell r="BS456">
            <v>69641</v>
          </cell>
          <cell r="BT456">
            <v>69403</v>
          </cell>
          <cell r="BU456">
            <v>59819</v>
          </cell>
          <cell r="BV456">
            <v>43071</v>
          </cell>
          <cell r="BW456">
            <v>40294</v>
          </cell>
          <cell r="BX456">
            <v>36879</v>
          </cell>
          <cell r="BY456">
            <v>34667</v>
          </cell>
          <cell r="BZ456">
            <v>34710</v>
          </cell>
        </row>
        <row r="457">
          <cell r="B457">
            <v>70110</v>
          </cell>
          <cell r="C457" t="str">
            <v>CNA Insurance Group</v>
          </cell>
          <cell r="D457" t="str">
            <v>S</v>
          </cell>
          <cell r="E457" t="str">
            <v>Group A&amp;H</v>
          </cell>
          <cell r="F457">
            <v>52</v>
          </cell>
          <cell r="G457">
            <v>12121966</v>
          </cell>
          <cell r="H457">
            <v>12772922</v>
          </cell>
          <cell r="I457">
            <v>12197173</v>
          </cell>
          <cell r="J457">
            <v>11667988</v>
          </cell>
          <cell r="K457">
            <v>11450736</v>
          </cell>
          <cell r="L457">
            <v>1.4343183143647097E-2</v>
          </cell>
          <cell r="M457">
            <v>6320341</v>
          </cell>
          <cell r="N457">
            <v>6271199</v>
          </cell>
          <cell r="O457">
            <v>5569366</v>
          </cell>
          <cell r="P457">
            <v>5168015</v>
          </cell>
          <cell r="Q457">
            <v>4613505</v>
          </cell>
          <cell r="R457">
            <v>8.1875731021643999E-2</v>
          </cell>
          <cell r="S457">
            <v>5120062</v>
          </cell>
          <cell r="T457">
            <v>5694025</v>
          </cell>
          <cell r="U457">
            <v>5837828</v>
          </cell>
          <cell r="V457">
            <v>5852943</v>
          </cell>
          <cell r="W457">
            <v>6147099</v>
          </cell>
          <cell r="X457">
            <v>-4.4674757782892247E-2</v>
          </cell>
          <cell r="Y457">
            <v>378198</v>
          </cell>
          <cell r="Z457">
            <v>352326</v>
          </cell>
          <cell r="AA457">
            <v>332893</v>
          </cell>
          <cell r="AB457">
            <v>313203</v>
          </cell>
          <cell r="AC457">
            <v>264550</v>
          </cell>
          <cell r="AD457">
            <v>9.3459911415825547E-2</v>
          </cell>
          <cell r="AE457">
            <v>450916</v>
          </cell>
          <cell r="AF457">
            <v>396882</v>
          </cell>
          <cell r="AG457">
            <v>323768</v>
          </cell>
          <cell r="AH457">
            <v>293384</v>
          </cell>
          <cell r="AI457">
            <v>237367</v>
          </cell>
          <cell r="AJ457">
            <v>0.17400197148345067</v>
          </cell>
          <cell r="AK457">
            <v>-50312</v>
          </cell>
          <cell r="AL457">
            <v>41711</v>
          </cell>
          <cell r="AM457">
            <v>66857</v>
          </cell>
          <cell r="AN457">
            <v>36495</v>
          </cell>
          <cell r="AO457">
            <v>54438</v>
          </cell>
          <cell r="AP457" t="str">
            <v>N/A</v>
          </cell>
          <cell r="AQ457">
            <v>1109248</v>
          </cell>
          <cell r="AR457">
            <v>1223577</v>
          </cell>
          <cell r="AS457">
            <v>1163506</v>
          </cell>
          <cell r="AT457">
            <v>1127685</v>
          </cell>
          <cell r="AU457">
            <v>1054731</v>
          </cell>
          <cell r="AV457">
            <v>1.2678841049041451E-2</v>
          </cell>
          <cell r="AW457">
            <v>343754</v>
          </cell>
          <cell r="AX457">
            <v>451681</v>
          </cell>
          <cell r="AY457">
            <v>430951</v>
          </cell>
          <cell r="AZ457">
            <v>275998</v>
          </cell>
          <cell r="BA457">
            <v>203508</v>
          </cell>
          <cell r="BB457">
            <v>0.14003075747293761</v>
          </cell>
          <cell r="BC457">
            <v>35</v>
          </cell>
          <cell r="BD457">
            <v>4020514</v>
          </cell>
          <cell r="BE457">
            <v>4564950</v>
          </cell>
          <cell r="BF457">
            <v>5104576</v>
          </cell>
          <cell r="BG457">
            <v>4062431</v>
          </cell>
          <cell r="BH457">
            <v>3896916</v>
          </cell>
          <cell r="BI457">
            <v>7.8366178221568241E-3</v>
          </cell>
          <cell r="BJ457">
            <v>33</v>
          </cell>
          <cell r="BK457">
            <v>231585</v>
          </cell>
          <cell r="BL457">
            <v>250327</v>
          </cell>
          <cell r="BM457">
            <v>213808</v>
          </cell>
          <cell r="BN457">
            <v>138089</v>
          </cell>
          <cell r="BO457">
            <v>62809</v>
          </cell>
          <cell r="BP457">
            <v>0.38570931642637357</v>
          </cell>
          <cell r="BQ457">
            <v>221781</v>
          </cell>
          <cell r="BR457">
            <v>240304</v>
          </cell>
          <cell r="BS457">
            <v>205151</v>
          </cell>
          <cell r="BT457">
            <v>128911</v>
          </cell>
          <cell r="BU457">
            <v>54270</v>
          </cell>
          <cell r="BV457">
            <v>9804</v>
          </cell>
          <cell r="BW457">
            <v>10023</v>
          </cell>
          <cell r="BX457">
            <v>8657</v>
          </cell>
          <cell r="BY457">
            <v>9178</v>
          </cell>
          <cell r="BZ457">
            <v>8539</v>
          </cell>
        </row>
        <row r="458">
          <cell r="B458">
            <v>70020</v>
          </cell>
          <cell r="C458" t="str">
            <v>Fidelity Investments Group</v>
          </cell>
          <cell r="D458" t="str">
            <v>S</v>
          </cell>
          <cell r="E458" t="str">
            <v>Indiv Ann</v>
          </cell>
          <cell r="F458">
            <v>54</v>
          </cell>
          <cell r="G458">
            <v>11074983</v>
          </cell>
          <cell r="H458">
            <v>8527018</v>
          </cell>
          <cell r="I458">
            <v>6341931</v>
          </cell>
          <cell r="J458">
            <v>4646298</v>
          </cell>
          <cell r="K458">
            <v>3103688</v>
          </cell>
          <cell r="L458">
            <v>0.37440983048092874</v>
          </cell>
          <cell r="M458">
            <v>234516</v>
          </cell>
          <cell r="N458">
            <v>204798</v>
          </cell>
          <cell r="O458">
            <v>173322</v>
          </cell>
          <cell r="P458">
            <v>158530</v>
          </cell>
          <cell r="Q458">
            <v>128937</v>
          </cell>
          <cell r="R458">
            <v>0.16131150673461575</v>
          </cell>
          <cell r="S458">
            <v>10835950</v>
          </cell>
          <cell r="T458">
            <v>8317683</v>
          </cell>
          <cell r="U458">
            <v>6165793</v>
          </cell>
          <cell r="V458">
            <v>4485145</v>
          </cell>
          <cell r="W458">
            <v>2972642</v>
          </cell>
          <cell r="X458">
            <v>0.38175516200667892</v>
          </cell>
          <cell r="Y458">
            <v>13262</v>
          </cell>
          <cell r="Z458">
            <v>11898</v>
          </cell>
          <cell r="AA458">
            <v>10637</v>
          </cell>
          <cell r="AB458">
            <v>9685</v>
          </cell>
          <cell r="AC458">
            <v>6036</v>
          </cell>
          <cell r="AD458">
            <v>0.21748872543687064</v>
          </cell>
          <cell r="AE458">
            <v>24859</v>
          </cell>
          <cell r="AF458">
            <v>15652</v>
          </cell>
          <cell r="AG458">
            <v>13768</v>
          </cell>
          <cell r="AH458">
            <v>11431</v>
          </cell>
          <cell r="AI458">
            <v>8022</v>
          </cell>
          <cell r="AJ458">
            <v>0.32678407196149611</v>
          </cell>
          <cell r="AK458">
            <v>26509</v>
          </cell>
          <cell r="AL458">
            <v>30620</v>
          </cell>
          <cell r="AM458">
            <v>19978</v>
          </cell>
          <cell r="AN458">
            <v>12752</v>
          </cell>
          <cell r="AO458">
            <v>7870</v>
          </cell>
          <cell r="AP458">
            <v>0.3547359424043342</v>
          </cell>
          <cell r="AQ458">
            <v>162810</v>
          </cell>
          <cell r="AR458">
            <v>136356</v>
          </cell>
          <cell r="AS458">
            <v>105643</v>
          </cell>
          <cell r="AT458">
            <v>86495</v>
          </cell>
          <cell r="AU458">
            <v>74228</v>
          </cell>
          <cell r="AV458">
            <v>0.2169656759847429</v>
          </cell>
          <cell r="AW458">
            <v>147249</v>
          </cell>
          <cell r="AX458">
            <v>93883</v>
          </cell>
          <cell r="AY458">
            <v>74855</v>
          </cell>
          <cell r="AZ458">
            <v>34957</v>
          </cell>
          <cell r="BA458">
            <v>17299</v>
          </cell>
          <cell r="BB458">
            <v>0.70807854995358477</v>
          </cell>
          <cell r="BC458">
            <v>74</v>
          </cell>
          <cell r="BD458">
            <v>1222338</v>
          </cell>
          <cell r="BE458">
            <v>1042147</v>
          </cell>
          <cell r="BF458">
            <v>1152934</v>
          </cell>
          <cell r="BG458">
            <v>908261</v>
          </cell>
          <cell r="BH458">
            <v>952371</v>
          </cell>
          <cell r="BI458">
            <v>6.4378976175367128E-2</v>
          </cell>
          <cell r="BJ458">
            <v>239</v>
          </cell>
          <cell r="BK458">
            <v>1430</v>
          </cell>
          <cell r="BL458">
            <v>601</v>
          </cell>
          <cell r="BM458">
            <v>1</v>
          </cell>
          <cell r="BN458">
            <v>0</v>
          </cell>
          <cell r="BO458">
            <v>0</v>
          </cell>
          <cell r="BP458" t="str">
            <v>N/A</v>
          </cell>
          <cell r="BQ458">
            <v>1430</v>
          </cell>
          <cell r="BR458">
            <v>601</v>
          </cell>
          <cell r="BS458">
            <v>1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</row>
        <row r="459">
          <cell r="B459">
            <v>69728</v>
          </cell>
          <cell r="C459" t="str">
            <v>Protective Life Corp.</v>
          </cell>
          <cell r="D459" t="str">
            <v>S</v>
          </cell>
          <cell r="E459" t="str">
            <v>Multi-Line</v>
          </cell>
          <cell r="F459">
            <v>56</v>
          </cell>
          <cell r="G459">
            <v>10029584</v>
          </cell>
          <cell r="H459">
            <v>9121976</v>
          </cell>
          <cell r="I459">
            <v>8143554</v>
          </cell>
          <cell r="J459">
            <v>7246171</v>
          </cell>
          <cell r="K459">
            <v>6489164</v>
          </cell>
          <cell r="L459">
            <v>0.11499659842802669</v>
          </cell>
          <cell r="M459">
            <v>7609800</v>
          </cell>
          <cell r="N459">
            <v>6991637</v>
          </cell>
          <cell r="O459">
            <v>6508939</v>
          </cell>
          <cell r="P459">
            <v>5977373</v>
          </cell>
          <cell r="Q459">
            <v>5529099</v>
          </cell>
          <cell r="R459">
            <v>8.3127840927999352E-2</v>
          </cell>
          <cell r="S459">
            <v>2084143</v>
          </cell>
          <cell r="T459">
            <v>1845224</v>
          </cell>
          <cell r="U459">
            <v>1414575</v>
          </cell>
          <cell r="V459">
            <v>1053185</v>
          </cell>
          <cell r="W459">
            <v>794302</v>
          </cell>
          <cell r="X459">
            <v>0.27272760672836488</v>
          </cell>
          <cell r="Y459">
            <v>525543</v>
          </cell>
          <cell r="Z459">
            <v>516431</v>
          </cell>
          <cell r="AA459">
            <v>497172</v>
          </cell>
          <cell r="AB459">
            <v>451572</v>
          </cell>
          <cell r="AC459">
            <v>413856</v>
          </cell>
          <cell r="AD459">
            <v>6.1548277566742172E-2</v>
          </cell>
          <cell r="AE459">
            <v>189982</v>
          </cell>
          <cell r="AF459">
            <v>164141</v>
          </cell>
          <cell r="AG459">
            <v>146813</v>
          </cell>
          <cell r="AH459">
            <v>132442</v>
          </cell>
          <cell r="AI459">
            <v>130510</v>
          </cell>
          <cell r="AJ459">
            <v>9.8416799268032554E-2</v>
          </cell>
          <cell r="AK459">
            <v>154387</v>
          </cell>
          <cell r="AL459">
            <v>139054</v>
          </cell>
          <cell r="AM459">
            <v>113456</v>
          </cell>
          <cell r="AN459">
            <v>133151</v>
          </cell>
          <cell r="AO459">
            <v>70596</v>
          </cell>
          <cell r="AP459">
            <v>0.21606743433153147</v>
          </cell>
          <cell r="AQ459">
            <v>533111</v>
          </cell>
          <cell r="AR459">
            <v>587634</v>
          </cell>
          <cell r="AS459">
            <v>629218</v>
          </cell>
          <cell r="AT459">
            <v>496749</v>
          </cell>
          <cell r="AU459">
            <v>469527</v>
          </cell>
          <cell r="AV459">
            <v>3.2260402429198573E-2</v>
          </cell>
          <cell r="AW459">
            <v>637491</v>
          </cell>
          <cell r="AX459">
            <v>555397</v>
          </cell>
          <cell r="AY459">
            <v>510230</v>
          </cell>
          <cell r="AZ459">
            <v>452081</v>
          </cell>
          <cell r="BA459">
            <v>374507</v>
          </cell>
          <cell r="BB459">
            <v>0.14222991344465327</v>
          </cell>
          <cell r="BC459">
            <v>67</v>
          </cell>
          <cell r="BD459">
            <v>1361234</v>
          </cell>
          <cell r="BE459">
            <v>1264523</v>
          </cell>
          <cell r="BF459">
            <v>1088290</v>
          </cell>
          <cell r="BG459">
            <v>977714</v>
          </cell>
          <cell r="BH459">
            <v>1127694</v>
          </cell>
          <cell r="BI459">
            <v>4.8178819255364616E-2</v>
          </cell>
          <cell r="BJ459">
            <v>24</v>
          </cell>
          <cell r="BK459">
            <v>321614</v>
          </cell>
          <cell r="BL459">
            <v>212718</v>
          </cell>
          <cell r="BM459">
            <v>134003</v>
          </cell>
          <cell r="BN459">
            <v>115829</v>
          </cell>
          <cell r="BO459">
            <v>112551</v>
          </cell>
          <cell r="BP459">
            <v>0.30015879123316985</v>
          </cell>
          <cell r="BQ459">
            <v>227521</v>
          </cell>
          <cell r="BR459">
            <v>100195</v>
          </cell>
          <cell r="BS459">
            <v>127353</v>
          </cell>
          <cell r="BT459">
            <v>103995</v>
          </cell>
          <cell r="BU459">
            <v>95987</v>
          </cell>
          <cell r="BV459">
            <v>94093</v>
          </cell>
          <cell r="BW459">
            <v>112523</v>
          </cell>
          <cell r="BX459">
            <v>6650</v>
          </cell>
          <cell r="BY459">
            <v>11834</v>
          </cell>
          <cell r="BZ459">
            <v>16564</v>
          </cell>
        </row>
        <row r="460">
          <cell r="B460">
            <v>69953</v>
          </cell>
          <cell r="C460" t="str">
            <v>National Life Group</v>
          </cell>
          <cell r="D460" t="str">
            <v>M</v>
          </cell>
          <cell r="E460" t="str">
            <v>Ord Life</v>
          </cell>
          <cell r="F460">
            <v>63</v>
          </cell>
          <cell r="G460">
            <v>8023305</v>
          </cell>
          <cell r="H460">
            <v>7914309</v>
          </cell>
          <cell r="I460">
            <v>7506469</v>
          </cell>
          <cell r="J460">
            <v>7361768</v>
          </cell>
          <cell r="K460">
            <v>6946282</v>
          </cell>
          <cell r="L460">
            <v>3.6693135503946588E-2</v>
          </cell>
          <cell r="M460">
            <v>7453612</v>
          </cell>
          <cell r="N460">
            <v>7444750</v>
          </cell>
          <cell r="O460">
            <v>7068729</v>
          </cell>
          <cell r="P460">
            <v>6916853</v>
          </cell>
          <cell r="Q460">
            <v>6522817</v>
          </cell>
          <cell r="R460">
            <v>3.3910383206574538E-2</v>
          </cell>
          <cell r="S460">
            <v>283948</v>
          </cell>
          <cell r="T460">
            <v>206948</v>
          </cell>
          <cell r="U460">
            <v>181310</v>
          </cell>
          <cell r="V460">
            <v>176531</v>
          </cell>
          <cell r="W460">
            <v>159821</v>
          </cell>
          <cell r="X460">
            <v>0.15451942017797901</v>
          </cell>
          <cell r="Y460">
            <v>558539</v>
          </cell>
          <cell r="Z460">
            <v>537234</v>
          </cell>
          <cell r="AA460">
            <v>519149</v>
          </cell>
          <cell r="AB460">
            <v>500403</v>
          </cell>
          <cell r="AC460">
            <v>472477</v>
          </cell>
          <cell r="AD460">
            <v>4.2721210354810031E-2</v>
          </cell>
          <cell r="AE460">
            <v>114712</v>
          </cell>
          <cell r="AF460">
            <v>119739</v>
          </cell>
          <cell r="AG460">
            <v>118986</v>
          </cell>
          <cell r="AH460">
            <v>106678</v>
          </cell>
          <cell r="AI460">
            <v>99140</v>
          </cell>
          <cell r="AJ460">
            <v>3.7146209114839714E-2</v>
          </cell>
          <cell r="AK460">
            <v>74477</v>
          </cell>
          <cell r="AL460">
            <v>58676</v>
          </cell>
          <cell r="AM460">
            <v>27438</v>
          </cell>
          <cell r="AN460">
            <v>16123</v>
          </cell>
          <cell r="AO460">
            <v>26794</v>
          </cell>
          <cell r="AP460">
            <v>0.29120784306281555</v>
          </cell>
          <cell r="AQ460">
            <v>386041</v>
          </cell>
          <cell r="AR460">
            <v>358101</v>
          </cell>
          <cell r="AS460">
            <v>315419</v>
          </cell>
          <cell r="AT460">
            <v>403513</v>
          </cell>
          <cell r="AU460">
            <v>402464</v>
          </cell>
          <cell r="AV460">
            <v>-1.0361463930946994E-2</v>
          </cell>
          <cell r="AW460">
            <v>378295</v>
          </cell>
          <cell r="AX460">
            <v>414111</v>
          </cell>
          <cell r="AY460">
            <v>303646</v>
          </cell>
          <cell r="AZ460">
            <v>293527</v>
          </cell>
          <cell r="BA460">
            <v>292438</v>
          </cell>
          <cell r="BB460">
            <v>6.6471364971147001E-2</v>
          </cell>
          <cell r="BC460">
            <v>86</v>
          </cell>
          <cell r="BD460">
            <v>779389</v>
          </cell>
          <cell r="BE460">
            <v>824549</v>
          </cell>
          <cell r="BF460">
            <v>695796</v>
          </cell>
          <cell r="BG460">
            <v>708211</v>
          </cell>
          <cell r="BH460">
            <v>684591</v>
          </cell>
          <cell r="BI460">
            <v>3.2953500341800432E-2</v>
          </cell>
          <cell r="BJ460">
            <v>48</v>
          </cell>
          <cell r="BK460">
            <v>120412</v>
          </cell>
          <cell r="BL460">
            <v>121347</v>
          </cell>
          <cell r="BM460">
            <v>112353</v>
          </cell>
          <cell r="BN460">
            <v>117923</v>
          </cell>
          <cell r="BO460">
            <v>119199</v>
          </cell>
          <cell r="BP460">
            <v>2.5344137975458645E-3</v>
          </cell>
          <cell r="BQ460">
            <v>33839</v>
          </cell>
          <cell r="BR460">
            <v>34270</v>
          </cell>
          <cell r="BS460">
            <v>30830</v>
          </cell>
          <cell r="BT460">
            <v>32084</v>
          </cell>
          <cell r="BU460">
            <v>39153</v>
          </cell>
          <cell r="BV460">
            <v>86573</v>
          </cell>
          <cell r="BW460">
            <v>87077</v>
          </cell>
          <cell r="BX460">
            <v>81523</v>
          </cell>
          <cell r="BY460">
            <v>85839</v>
          </cell>
          <cell r="BZ460">
            <v>80046</v>
          </cell>
        </row>
        <row r="461">
          <cell r="B461">
            <v>70265</v>
          </cell>
          <cell r="C461" t="str">
            <v>Torchmark Corp.</v>
          </cell>
          <cell r="D461" t="str">
            <v>S</v>
          </cell>
          <cell r="E461" t="str">
            <v>Multi-Line</v>
          </cell>
          <cell r="F461">
            <v>57</v>
          </cell>
          <cell r="G461">
            <v>9246693</v>
          </cell>
          <cell r="H461">
            <v>8391139</v>
          </cell>
          <cell r="I461">
            <v>7359189</v>
          </cell>
          <cell r="J461">
            <v>6734532</v>
          </cell>
          <cell r="K461">
            <v>5917418</v>
          </cell>
          <cell r="L461">
            <v>0.11805597688005665</v>
          </cell>
          <cell r="M461">
            <v>6269060</v>
          </cell>
          <cell r="N461">
            <v>6019276</v>
          </cell>
          <cell r="O461">
            <v>5663411</v>
          </cell>
          <cell r="P461">
            <v>5386296</v>
          </cell>
          <cell r="Q461">
            <v>4993010</v>
          </cell>
          <cell r="R461">
            <v>5.8546639188169818E-2</v>
          </cell>
          <cell r="S461">
            <v>2426108</v>
          </cell>
          <cell r="T461">
            <v>1876439</v>
          </cell>
          <cell r="U461">
            <v>1420025</v>
          </cell>
          <cell r="V461">
            <v>1085844</v>
          </cell>
          <cell r="W461">
            <v>715203</v>
          </cell>
          <cell r="X461">
            <v>0.3571260929871376</v>
          </cell>
          <cell r="Y461">
            <v>497614</v>
          </cell>
          <cell r="Z461">
            <v>479183</v>
          </cell>
          <cell r="AA461">
            <v>453481</v>
          </cell>
          <cell r="AB461">
            <v>386246</v>
          </cell>
          <cell r="AC461">
            <v>355269</v>
          </cell>
          <cell r="AD461">
            <v>8.7887080526739381E-2</v>
          </cell>
          <cell r="AE461">
            <v>246418</v>
          </cell>
          <cell r="AF461">
            <v>223189</v>
          </cell>
          <cell r="AG461">
            <v>217316</v>
          </cell>
          <cell r="AH461">
            <v>237660</v>
          </cell>
          <cell r="AI461">
            <v>249382</v>
          </cell>
          <cell r="AJ461">
            <v>-2.9846810782992333E-3</v>
          </cell>
          <cell r="AK461">
            <v>286390</v>
          </cell>
          <cell r="AL461">
            <v>314148</v>
          </cell>
          <cell r="AM461">
            <v>292269</v>
          </cell>
          <cell r="AN461">
            <v>238993</v>
          </cell>
          <cell r="AO461">
            <v>222333</v>
          </cell>
          <cell r="AP461">
            <v>6.5340605146665759E-2</v>
          </cell>
          <cell r="AQ461">
            <v>638233</v>
          </cell>
          <cell r="AR461">
            <v>669275</v>
          </cell>
          <cell r="AS461">
            <v>620226</v>
          </cell>
          <cell r="AT461">
            <v>616456</v>
          </cell>
          <cell r="AU461">
            <v>605690</v>
          </cell>
          <cell r="AV461">
            <v>1.3169746255891407E-2</v>
          </cell>
          <cell r="AW461">
            <v>236059</v>
          </cell>
          <cell r="AX461">
            <v>240192</v>
          </cell>
          <cell r="AY461">
            <v>236934</v>
          </cell>
          <cell r="AZ461">
            <v>269643</v>
          </cell>
          <cell r="BA461">
            <v>182039</v>
          </cell>
          <cell r="BB461">
            <v>6.7121894284552036E-2</v>
          </cell>
          <cell r="BC461">
            <v>53</v>
          </cell>
          <cell r="BD461">
            <v>2140130</v>
          </cell>
          <cell r="BE461">
            <v>2021168</v>
          </cell>
          <cell r="BF461">
            <v>1958900</v>
          </cell>
          <cell r="BG461">
            <v>1880404</v>
          </cell>
          <cell r="BH461">
            <v>1785957</v>
          </cell>
          <cell r="BI461">
            <v>4.6266425612950364E-2</v>
          </cell>
          <cell r="BJ461">
            <v>43</v>
          </cell>
          <cell r="BK461">
            <v>152294</v>
          </cell>
          <cell r="BL461">
            <v>144185</v>
          </cell>
          <cell r="BM461">
            <v>144641</v>
          </cell>
          <cell r="BN461">
            <v>158178</v>
          </cell>
          <cell r="BO461">
            <v>124008</v>
          </cell>
          <cell r="BP461">
            <v>5.2708846518057108E-2</v>
          </cell>
          <cell r="BQ461">
            <v>148026</v>
          </cell>
          <cell r="BR461">
            <v>139389</v>
          </cell>
          <cell r="BS461">
            <v>135727</v>
          </cell>
          <cell r="BT461">
            <v>152254</v>
          </cell>
          <cell r="BU461">
            <v>114355</v>
          </cell>
          <cell r="BV461">
            <v>4268</v>
          </cell>
          <cell r="BW461">
            <v>4796</v>
          </cell>
          <cell r="BX461">
            <v>8914</v>
          </cell>
          <cell r="BY461">
            <v>5924</v>
          </cell>
          <cell r="BZ461">
            <v>9653</v>
          </cell>
        </row>
        <row r="462">
          <cell r="B462">
            <v>69601</v>
          </cell>
          <cell r="C462" t="str">
            <v>AmerUs Life Group</v>
          </cell>
          <cell r="D462" t="str">
            <v>M</v>
          </cell>
          <cell r="E462" t="str">
            <v>Indiv Ann</v>
          </cell>
          <cell r="F462">
            <v>58</v>
          </cell>
          <cell r="G462">
            <v>9076975</v>
          </cell>
          <cell r="H462">
            <v>8914465</v>
          </cell>
          <cell r="I462">
            <v>8577732</v>
          </cell>
          <cell r="J462">
            <v>8268148</v>
          </cell>
          <cell r="K462">
            <v>7688966</v>
          </cell>
          <cell r="L462">
            <v>4.2361350055286254E-2</v>
          </cell>
          <cell r="M462">
            <v>8869973</v>
          </cell>
          <cell r="N462">
            <v>8718976</v>
          </cell>
          <cell r="O462">
            <v>8394952</v>
          </cell>
          <cell r="P462">
            <v>8073675</v>
          </cell>
          <cell r="Q462">
            <v>7509534</v>
          </cell>
          <cell r="R462">
            <v>4.2503033766337968E-2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 t="str">
            <v>N/A</v>
          </cell>
          <cell r="Y462">
            <v>636546</v>
          </cell>
          <cell r="Z462">
            <v>641440</v>
          </cell>
          <cell r="AA462">
            <v>618505</v>
          </cell>
          <cell r="AB462">
            <v>599134</v>
          </cell>
          <cell r="AC462">
            <v>546472</v>
          </cell>
          <cell r="AD462">
            <v>3.8880201368825175E-2</v>
          </cell>
          <cell r="AE462">
            <v>86391</v>
          </cell>
          <cell r="AF462">
            <v>81959</v>
          </cell>
          <cell r="AG462">
            <v>86897</v>
          </cell>
          <cell r="AH462">
            <v>78397</v>
          </cell>
          <cell r="AI462">
            <v>86153</v>
          </cell>
          <cell r="AJ462">
            <v>6.8991747535873291E-4</v>
          </cell>
          <cell r="AK462">
            <v>58136</v>
          </cell>
          <cell r="AL462">
            <v>69408</v>
          </cell>
          <cell r="AM462">
            <v>50518</v>
          </cell>
          <cell r="AN462">
            <v>47800</v>
          </cell>
          <cell r="AO462">
            <v>34506</v>
          </cell>
          <cell r="AP462">
            <v>0.13929877994334677</v>
          </cell>
          <cell r="AQ462">
            <v>454012</v>
          </cell>
          <cell r="AR462">
            <v>560420</v>
          </cell>
          <cell r="AS462">
            <v>505615</v>
          </cell>
          <cell r="AT462">
            <v>483131</v>
          </cell>
          <cell r="AU462">
            <v>436525</v>
          </cell>
          <cell r="AV462">
            <v>9.8678649379389041E-3</v>
          </cell>
          <cell r="AW462">
            <v>246389</v>
          </cell>
          <cell r="AX462">
            <v>342052</v>
          </cell>
          <cell r="AY462">
            <v>431586</v>
          </cell>
          <cell r="AZ462">
            <v>465842</v>
          </cell>
          <cell r="BA462">
            <v>471812</v>
          </cell>
          <cell r="BB462">
            <v>-0.14991357087007087</v>
          </cell>
          <cell r="BC462">
            <v>75</v>
          </cell>
          <cell r="BD462">
            <v>1127714</v>
          </cell>
          <cell r="BE462">
            <v>1123725</v>
          </cell>
          <cell r="BF462">
            <v>1076315</v>
          </cell>
          <cell r="BG462">
            <v>1247666</v>
          </cell>
          <cell r="BH462">
            <v>1139602</v>
          </cell>
          <cell r="BI462">
            <v>-2.6181924931271377E-3</v>
          </cell>
          <cell r="BJ462">
            <v>55</v>
          </cell>
          <cell r="BK462">
            <v>101967</v>
          </cell>
          <cell r="BL462">
            <v>89473</v>
          </cell>
          <cell r="BM462">
            <v>86545</v>
          </cell>
          <cell r="BN462">
            <v>89159</v>
          </cell>
          <cell r="BO462">
            <v>82652</v>
          </cell>
          <cell r="BP462">
            <v>5.3905251937512243E-2</v>
          </cell>
          <cell r="BQ462">
            <v>44973</v>
          </cell>
          <cell r="BR462">
            <v>39120</v>
          </cell>
          <cell r="BS462">
            <v>41118</v>
          </cell>
          <cell r="BT462">
            <v>49748</v>
          </cell>
          <cell r="BU462">
            <v>46495</v>
          </cell>
          <cell r="BV462">
            <v>56994</v>
          </cell>
          <cell r="BW462">
            <v>50353</v>
          </cell>
          <cell r="BX462">
            <v>45427</v>
          </cell>
          <cell r="BY462">
            <v>39411</v>
          </cell>
          <cell r="BZ462">
            <v>36157</v>
          </cell>
        </row>
        <row r="463">
          <cell r="B463">
            <v>69743</v>
          </cell>
          <cell r="C463" t="str">
            <v>UNUM Corp.</v>
          </cell>
          <cell r="D463" t="str">
            <v>S</v>
          </cell>
          <cell r="E463" t="str">
            <v>Group A&amp;H</v>
          </cell>
          <cell r="F463">
            <v>59</v>
          </cell>
          <cell r="G463">
            <v>9023843</v>
          </cell>
          <cell r="H463">
            <v>8501986</v>
          </cell>
          <cell r="I463">
            <v>9159685</v>
          </cell>
          <cell r="J463">
            <v>11761305</v>
          </cell>
          <cell r="K463">
            <v>10943015</v>
          </cell>
          <cell r="L463">
            <v>-4.7064219388320255E-2</v>
          </cell>
          <cell r="M463">
            <v>8370002</v>
          </cell>
          <cell r="N463">
            <v>7976650</v>
          </cell>
          <cell r="O463">
            <v>7942094</v>
          </cell>
          <cell r="P463">
            <v>10749111</v>
          </cell>
          <cell r="Q463">
            <v>10175810</v>
          </cell>
          <cell r="R463">
            <v>-4.7666321424802739E-2</v>
          </cell>
          <cell r="S463">
            <v>35287</v>
          </cell>
          <cell r="T463">
            <v>29642</v>
          </cell>
          <cell r="U463">
            <v>755521</v>
          </cell>
          <cell r="V463">
            <v>532216</v>
          </cell>
          <cell r="W463">
            <v>345885</v>
          </cell>
          <cell r="X463">
            <v>-0.43484086432317787</v>
          </cell>
          <cell r="Y463">
            <v>585125</v>
          </cell>
          <cell r="Z463">
            <v>607173</v>
          </cell>
          <cell r="AA463">
            <v>750463</v>
          </cell>
          <cell r="AB463">
            <v>767811</v>
          </cell>
          <cell r="AC463">
            <v>744257</v>
          </cell>
          <cell r="AD463">
            <v>-5.83675174244273E-2</v>
          </cell>
          <cell r="AE463">
            <v>676499</v>
          </cell>
          <cell r="AF463">
            <v>615641</v>
          </cell>
          <cell r="AG463">
            <v>603733</v>
          </cell>
          <cell r="AH463">
            <v>551928</v>
          </cell>
          <cell r="AI463">
            <v>528241</v>
          </cell>
          <cell r="AJ463">
            <v>6.3797004648036656E-2</v>
          </cell>
          <cell r="AK463">
            <v>55254</v>
          </cell>
          <cell r="AL463">
            <v>226693</v>
          </cell>
          <cell r="AM463">
            <v>167398</v>
          </cell>
          <cell r="AN463">
            <v>143166</v>
          </cell>
          <cell r="AO463">
            <v>32966</v>
          </cell>
          <cell r="AP463">
            <v>0.13782210633766023</v>
          </cell>
          <cell r="AQ463">
            <v>1332388</v>
          </cell>
          <cell r="AR463">
            <v>1183656</v>
          </cell>
          <cell r="AS463">
            <v>1206136</v>
          </cell>
          <cell r="AT463">
            <v>1148938</v>
          </cell>
          <cell r="AU463">
            <v>835682</v>
          </cell>
          <cell r="AV463">
            <v>0.12369232917296395</v>
          </cell>
          <cell r="AW463">
            <v>33268</v>
          </cell>
          <cell r="AX463">
            <v>25051</v>
          </cell>
          <cell r="AY463">
            <v>36072</v>
          </cell>
          <cell r="AZ463">
            <v>43524</v>
          </cell>
          <cell r="BA463">
            <v>39997</v>
          </cell>
          <cell r="BB463">
            <v>-4.5007812653346031E-2</v>
          </cell>
          <cell r="BC463">
            <v>41</v>
          </cell>
          <cell r="BD463">
            <v>3244278</v>
          </cell>
          <cell r="BE463">
            <v>3077336</v>
          </cell>
          <cell r="BF463">
            <v>3045716</v>
          </cell>
          <cell r="BG463">
            <v>3308749</v>
          </cell>
          <cell r="BH463">
            <v>2958292</v>
          </cell>
          <cell r="BI463">
            <v>2.3338363736008644E-2</v>
          </cell>
          <cell r="BJ463">
            <v>90</v>
          </cell>
          <cell r="BK463">
            <v>33216</v>
          </cell>
          <cell r="BL463">
            <v>24978</v>
          </cell>
          <cell r="BM463">
            <v>35259</v>
          </cell>
          <cell r="BN463">
            <v>31887</v>
          </cell>
          <cell r="BO463">
            <v>30218</v>
          </cell>
          <cell r="BP463">
            <v>2.393032115644856E-2</v>
          </cell>
          <cell r="BQ463">
            <v>26252</v>
          </cell>
          <cell r="BR463">
            <v>18281</v>
          </cell>
          <cell r="BS463">
            <v>28602</v>
          </cell>
          <cell r="BT463">
            <v>25398</v>
          </cell>
          <cell r="BU463">
            <v>23639</v>
          </cell>
          <cell r="BV463">
            <v>6964</v>
          </cell>
          <cell r="BW463">
            <v>6697</v>
          </cell>
          <cell r="BX463">
            <v>6657</v>
          </cell>
          <cell r="BY463">
            <v>6489</v>
          </cell>
          <cell r="BZ463">
            <v>6579</v>
          </cell>
        </row>
        <row r="464">
          <cell r="B464">
            <v>69901</v>
          </cell>
          <cell r="C464" t="str">
            <v>ARM Financial Group</v>
          </cell>
          <cell r="D464" t="str">
            <v>S</v>
          </cell>
          <cell r="E464" t="str">
            <v>Group Ann</v>
          </cell>
          <cell r="F464">
            <v>60</v>
          </cell>
          <cell r="G464">
            <v>8608746</v>
          </cell>
          <cell r="H464">
            <v>6819780</v>
          </cell>
          <cell r="I464">
            <v>4475870</v>
          </cell>
          <cell r="J464">
            <v>3533547</v>
          </cell>
          <cell r="K464">
            <v>3252857</v>
          </cell>
          <cell r="L464">
            <v>0.27546554338499102</v>
          </cell>
          <cell r="M464">
            <v>5656527</v>
          </cell>
          <cell r="N464">
            <v>4328728</v>
          </cell>
          <cell r="O464">
            <v>3295271</v>
          </cell>
          <cell r="P464">
            <v>2671531</v>
          </cell>
          <cell r="Q464">
            <v>2698084</v>
          </cell>
          <cell r="R464">
            <v>0.20329912108605389</v>
          </cell>
          <cell r="S464">
            <v>2896203</v>
          </cell>
          <cell r="T464">
            <v>2439883</v>
          </cell>
          <cell r="U464">
            <v>1135048</v>
          </cell>
          <cell r="V464">
            <v>809928</v>
          </cell>
          <cell r="W464">
            <v>506270</v>
          </cell>
          <cell r="X464">
            <v>0.54654193830388187</v>
          </cell>
          <cell r="Y464">
            <v>354775</v>
          </cell>
          <cell r="Z464">
            <v>281979</v>
          </cell>
          <cell r="AA464">
            <v>225364</v>
          </cell>
          <cell r="AB464">
            <v>198913</v>
          </cell>
          <cell r="AC464">
            <v>202599</v>
          </cell>
          <cell r="AD464">
            <v>0.15034716846440946</v>
          </cell>
          <cell r="AE464">
            <v>38418</v>
          </cell>
          <cell r="AF464">
            <v>27015</v>
          </cell>
          <cell r="AG464">
            <v>17006</v>
          </cell>
          <cell r="AH464">
            <v>20077</v>
          </cell>
          <cell r="AI464">
            <v>22923</v>
          </cell>
          <cell r="AJ464">
            <v>0.13779972496349097</v>
          </cell>
          <cell r="AK464">
            <v>43792</v>
          </cell>
          <cell r="AL464">
            <v>43227</v>
          </cell>
          <cell r="AM464">
            <v>42473</v>
          </cell>
          <cell r="AN464">
            <v>24223</v>
          </cell>
          <cell r="AO464">
            <v>29084</v>
          </cell>
          <cell r="AP464">
            <v>0.10773317150018158</v>
          </cell>
          <cell r="AQ464">
            <v>246687</v>
          </cell>
          <cell r="AR464">
            <v>211749</v>
          </cell>
          <cell r="AS464">
            <v>163834</v>
          </cell>
          <cell r="AT464">
            <v>146027</v>
          </cell>
          <cell r="AU464">
            <v>140493</v>
          </cell>
          <cell r="AV464">
            <v>0.15112608230521649</v>
          </cell>
          <cell r="AW464">
            <v>914</v>
          </cell>
          <cell r="AX464">
            <v>254</v>
          </cell>
          <cell r="AY464">
            <v>215</v>
          </cell>
          <cell r="AZ464">
            <v>364</v>
          </cell>
          <cell r="BA464">
            <v>47187</v>
          </cell>
          <cell r="BB464">
            <v>-0.62693804898359107</v>
          </cell>
          <cell r="BC464">
            <v>54</v>
          </cell>
          <cell r="BD464">
            <v>2077041</v>
          </cell>
          <cell r="BE464">
            <v>2414502</v>
          </cell>
          <cell r="BF464">
            <v>1096732</v>
          </cell>
          <cell r="BG464">
            <v>495333</v>
          </cell>
          <cell r="BH464">
            <v>466755</v>
          </cell>
          <cell r="BI464">
            <v>0.45240930509238036</v>
          </cell>
          <cell r="BJ464">
            <v>391</v>
          </cell>
          <cell r="BK464">
            <v>14</v>
          </cell>
          <cell r="BL464">
            <v>-116</v>
          </cell>
          <cell r="BM464">
            <v>-21</v>
          </cell>
          <cell r="BN464">
            <v>62</v>
          </cell>
          <cell r="BO464">
            <v>293</v>
          </cell>
          <cell r="BP464">
            <v>-0.5324639494967075</v>
          </cell>
          <cell r="BQ464">
            <v>6</v>
          </cell>
          <cell r="BR464">
            <v>-136</v>
          </cell>
          <cell r="BS464">
            <v>-45</v>
          </cell>
          <cell r="BT464">
            <v>-8</v>
          </cell>
          <cell r="BU464">
            <v>11</v>
          </cell>
          <cell r="BV464">
            <v>8</v>
          </cell>
          <cell r="BW464">
            <v>20</v>
          </cell>
          <cell r="BX464">
            <v>24</v>
          </cell>
          <cell r="BY464">
            <v>70</v>
          </cell>
          <cell r="BZ464">
            <v>282</v>
          </cell>
        </row>
        <row r="465">
          <cell r="B465">
            <v>69722</v>
          </cell>
          <cell r="C465" t="str">
            <v>Penn Mutual Group</v>
          </cell>
          <cell r="D465" t="str">
            <v>M</v>
          </cell>
          <cell r="E465" t="str">
            <v>Multi-Line</v>
          </cell>
          <cell r="F465">
            <v>61</v>
          </cell>
          <cell r="G465">
            <v>8560579</v>
          </cell>
          <cell r="H465">
            <v>8196438</v>
          </cell>
          <cell r="I465">
            <v>7793158</v>
          </cell>
          <cell r="J465">
            <v>7380428</v>
          </cell>
          <cell r="K465">
            <v>7123936</v>
          </cell>
          <cell r="L465">
            <v>4.699783240584568E-2</v>
          </cell>
          <cell r="M465">
            <v>6105592</v>
          </cell>
          <cell r="N465">
            <v>6166713</v>
          </cell>
          <cell r="O465">
            <v>6258293</v>
          </cell>
          <cell r="P465">
            <v>6253899</v>
          </cell>
          <cell r="Q465">
            <v>6275476</v>
          </cell>
          <cell r="R465">
            <v>-6.8375831597278988E-3</v>
          </cell>
          <cell r="S465">
            <v>2302937</v>
          </cell>
          <cell r="T465">
            <v>1869094</v>
          </cell>
          <cell r="U465">
            <v>1368384</v>
          </cell>
          <cell r="V465">
            <v>939899</v>
          </cell>
          <cell r="W465">
            <v>658074</v>
          </cell>
          <cell r="X465">
            <v>0.36773459271409409</v>
          </cell>
          <cell r="Y465">
            <v>474856</v>
          </cell>
          <cell r="Z465">
            <v>488798</v>
          </cell>
          <cell r="AA465">
            <v>502487</v>
          </cell>
          <cell r="AB465">
            <v>503215</v>
          </cell>
          <cell r="AC465">
            <v>488566</v>
          </cell>
          <cell r="AD465">
            <v>-7.0904854603472435E-3</v>
          </cell>
          <cell r="AE465">
            <v>118037</v>
          </cell>
          <cell r="AF465">
            <v>109970</v>
          </cell>
          <cell r="AG465">
            <v>109470</v>
          </cell>
          <cell r="AH465">
            <v>107654</v>
          </cell>
          <cell r="AI465">
            <v>113488</v>
          </cell>
          <cell r="AJ465">
            <v>9.8736838579294561E-3</v>
          </cell>
          <cell r="AK465">
            <v>80936</v>
          </cell>
          <cell r="AL465">
            <v>68618</v>
          </cell>
          <cell r="AM465">
            <v>68080</v>
          </cell>
          <cell r="AN465">
            <v>94209</v>
          </cell>
          <cell r="AO465">
            <v>41926</v>
          </cell>
          <cell r="AP465">
            <v>0.17873065083015072</v>
          </cell>
          <cell r="AQ465">
            <v>495212</v>
          </cell>
          <cell r="AR465">
            <v>435860</v>
          </cell>
          <cell r="AS465">
            <v>379774</v>
          </cell>
          <cell r="AT465">
            <v>354934</v>
          </cell>
          <cell r="AU465">
            <v>315320</v>
          </cell>
          <cell r="AV465">
            <v>0.11946342913285006</v>
          </cell>
          <cell r="AW465">
            <v>138416</v>
          </cell>
          <cell r="AX465">
            <v>156973</v>
          </cell>
          <cell r="AY465">
            <v>141904</v>
          </cell>
          <cell r="AZ465">
            <v>106994</v>
          </cell>
          <cell r="BA465">
            <v>128856</v>
          </cell>
          <cell r="BB465">
            <v>1.8053056777768101E-2</v>
          </cell>
          <cell r="BC465">
            <v>90</v>
          </cell>
          <cell r="BD465">
            <v>699103</v>
          </cell>
          <cell r="BE465">
            <v>793104</v>
          </cell>
          <cell r="BF465">
            <v>764433</v>
          </cell>
          <cell r="BG465">
            <v>704510</v>
          </cell>
          <cell r="BH465">
            <v>760937</v>
          </cell>
          <cell r="BI465">
            <v>-2.096522972758889E-2</v>
          </cell>
          <cell r="BJ465">
            <v>56</v>
          </cell>
          <cell r="BK465">
            <v>100857</v>
          </cell>
          <cell r="BL465">
            <v>90611</v>
          </cell>
          <cell r="BM465">
            <v>76200</v>
          </cell>
          <cell r="BN465">
            <v>65422</v>
          </cell>
          <cell r="BO465">
            <v>72475</v>
          </cell>
          <cell r="BP465">
            <v>8.6124112769200664E-2</v>
          </cell>
          <cell r="BQ465">
            <v>77680</v>
          </cell>
          <cell r="BR465">
            <v>67135</v>
          </cell>
          <cell r="BS465">
            <v>52633</v>
          </cell>
          <cell r="BT465">
            <v>41758</v>
          </cell>
          <cell r="BU465">
            <v>47821</v>
          </cell>
          <cell r="BV465">
            <v>23177</v>
          </cell>
          <cell r="BW465">
            <v>23476</v>
          </cell>
          <cell r="BX465">
            <v>23567</v>
          </cell>
          <cell r="BY465">
            <v>23664</v>
          </cell>
          <cell r="BZ465">
            <v>24654</v>
          </cell>
        </row>
        <row r="466">
          <cell r="B466">
            <v>6109</v>
          </cell>
          <cell r="C466" t="str">
            <v>American United Life Ins Co</v>
          </cell>
          <cell r="D466" t="str">
            <v>M</v>
          </cell>
          <cell r="E466" t="str">
            <v>Group Ann</v>
          </cell>
          <cell r="F466">
            <v>62</v>
          </cell>
          <cell r="G466">
            <v>8224085</v>
          </cell>
          <cell r="H466">
            <v>7568975</v>
          </cell>
          <cell r="I466">
            <v>6978864</v>
          </cell>
          <cell r="J466">
            <v>6453559</v>
          </cell>
          <cell r="K466">
            <v>5955711</v>
          </cell>
          <cell r="L466">
            <v>8.4022992167437013E-2</v>
          </cell>
          <cell r="M466">
            <v>5401872</v>
          </cell>
          <cell r="N466">
            <v>5664663</v>
          </cell>
          <cell r="O466">
            <v>5702047</v>
          </cell>
          <cell r="P466">
            <v>5681915</v>
          </cell>
          <cell r="Q466">
            <v>5453336</v>
          </cell>
          <cell r="R466">
            <v>-2.3676854361124261E-3</v>
          </cell>
          <cell r="S466">
            <v>2594605</v>
          </cell>
          <cell r="T466">
            <v>1674034</v>
          </cell>
          <cell r="U466">
            <v>1078743</v>
          </cell>
          <cell r="V466">
            <v>603898</v>
          </cell>
          <cell r="W466">
            <v>351337</v>
          </cell>
          <cell r="X466">
            <v>0.64849198719030832</v>
          </cell>
          <cell r="Y466">
            <v>422551</v>
          </cell>
          <cell r="Z466">
            <v>440229</v>
          </cell>
          <cell r="AA466">
            <v>448628</v>
          </cell>
          <cell r="AB466">
            <v>460061</v>
          </cell>
          <cell r="AC466">
            <v>432296</v>
          </cell>
          <cell r="AD466">
            <v>-5.6838825748860723E-3</v>
          </cell>
          <cell r="AE466">
            <v>123462</v>
          </cell>
          <cell r="AF466">
            <v>110625</v>
          </cell>
          <cell r="AG466">
            <v>95822</v>
          </cell>
          <cell r="AH466">
            <v>84398</v>
          </cell>
          <cell r="AI466">
            <v>76019</v>
          </cell>
          <cell r="AJ466">
            <v>0.12889302292012234</v>
          </cell>
          <cell r="AK466">
            <v>32009</v>
          </cell>
          <cell r="AL466">
            <v>42089</v>
          </cell>
          <cell r="AM466">
            <v>52537</v>
          </cell>
          <cell r="AN466">
            <v>44715</v>
          </cell>
          <cell r="AO466">
            <v>28474</v>
          </cell>
          <cell r="AP466">
            <v>2.9688604461333427E-2</v>
          </cell>
          <cell r="AQ466">
            <v>470485</v>
          </cell>
          <cell r="AR466">
            <v>441860</v>
          </cell>
          <cell r="AS466">
            <v>387813</v>
          </cell>
          <cell r="AT466">
            <v>289364</v>
          </cell>
          <cell r="AU466">
            <v>250295</v>
          </cell>
          <cell r="AV466">
            <v>0.17090969504528211</v>
          </cell>
          <cell r="AW466">
            <v>29143</v>
          </cell>
          <cell r="AX466">
            <v>29627</v>
          </cell>
          <cell r="AY466">
            <v>28347</v>
          </cell>
          <cell r="AZ466">
            <v>27374</v>
          </cell>
          <cell r="BA466">
            <v>24308</v>
          </cell>
          <cell r="BB466">
            <v>4.6396448938113212E-2</v>
          </cell>
          <cell r="BC466">
            <v>71</v>
          </cell>
          <cell r="BD466">
            <v>1292161</v>
          </cell>
          <cell r="BE466">
            <v>1093879</v>
          </cell>
          <cell r="BF466">
            <v>962731</v>
          </cell>
          <cell r="BG466">
            <v>832651</v>
          </cell>
          <cell r="BH466">
            <v>745204</v>
          </cell>
          <cell r="BI466">
            <v>0.14752026255381898</v>
          </cell>
          <cell r="BJ466">
            <v>100</v>
          </cell>
          <cell r="BK466">
            <v>24067</v>
          </cell>
          <cell r="BL466">
            <v>26083</v>
          </cell>
          <cell r="BM466">
            <v>23381</v>
          </cell>
          <cell r="BN466">
            <v>22762</v>
          </cell>
          <cell r="BO466">
            <v>21999</v>
          </cell>
          <cell r="BP466">
            <v>2.2715303401300929E-2</v>
          </cell>
          <cell r="BQ466">
            <v>9246</v>
          </cell>
          <cell r="BR466">
            <v>9882</v>
          </cell>
          <cell r="BS466">
            <v>10187</v>
          </cell>
          <cell r="BT466">
            <v>10249</v>
          </cell>
          <cell r="BU466">
            <v>11455</v>
          </cell>
          <cell r="BV466">
            <v>14821</v>
          </cell>
          <cell r="BW466">
            <v>16201</v>
          </cell>
          <cell r="BX466">
            <v>13194</v>
          </cell>
          <cell r="BY466">
            <v>12513</v>
          </cell>
          <cell r="BZ466">
            <v>10544</v>
          </cell>
        </row>
        <row r="467">
          <cell r="B467">
            <v>6276</v>
          </cell>
          <cell r="C467" t="str">
            <v>Centurion Life Ins Co</v>
          </cell>
          <cell r="D467" t="str">
            <v>S</v>
          </cell>
          <cell r="E467" t="str">
            <v>Credit A&amp;H</v>
          </cell>
          <cell r="F467">
            <v>161</v>
          </cell>
          <cell r="G467">
            <v>770966</v>
          </cell>
          <cell r="H467">
            <v>710941</v>
          </cell>
          <cell r="I467">
            <v>655559</v>
          </cell>
          <cell r="J467">
            <v>594362</v>
          </cell>
          <cell r="K467">
            <v>546811</v>
          </cell>
          <cell r="L467">
            <v>8.9681294458285737E-2</v>
          </cell>
          <cell r="M467">
            <v>755768</v>
          </cell>
          <cell r="N467">
            <v>689877</v>
          </cell>
          <cell r="O467">
            <v>643377</v>
          </cell>
          <cell r="P467">
            <v>582851</v>
          </cell>
          <cell r="Q467">
            <v>521628</v>
          </cell>
          <cell r="R467">
            <v>9.7126994822472626E-2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 t="str">
            <v>N/A</v>
          </cell>
          <cell r="Y467">
            <v>45517</v>
          </cell>
          <cell r="Z467">
            <v>44228</v>
          </cell>
          <cell r="AA467">
            <v>40997</v>
          </cell>
          <cell r="AB467">
            <v>38493</v>
          </cell>
          <cell r="AC467">
            <v>33711</v>
          </cell>
          <cell r="AD467">
            <v>7.7954670785844851E-2</v>
          </cell>
          <cell r="AE467">
            <v>948</v>
          </cell>
          <cell r="AF467">
            <v>684</v>
          </cell>
          <cell r="AG467">
            <v>625</v>
          </cell>
          <cell r="AH467">
            <v>594</v>
          </cell>
          <cell r="AI467">
            <v>657</v>
          </cell>
          <cell r="AJ467">
            <v>9.6000473928892285E-2</v>
          </cell>
          <cell r="AK467">
            <v>43551</v>
          </cell>
          <cell r="AL467">
            <v>49154</v>
          </cell>
          <cell r="AM467">
            <v>52116</v>
          </cell>
          <cell r="AN467">
            <v>47128</v>
          </cell>
          <cell r="AO467">
            <v>43801</v>
          </cell>
          <cell r="AP467">
            <v>-1.4299723699357759E-3</v>
          </cell>
          <cell r="AQ467">
            <v>558106</v>
          </cell>
          <cell r="AR467">
            <v>514133</v>
          </cell>
          <cell r="AS467">
            <v>457562</v>
          </cell>
          <cell r="AT467">
            <v>408553</v>
          </cell>
          <cell r="AU467">
            <v>354489</v>
          </cell>
          <cell r="AV467">
            <v>0.12015592924501294</v>
          </cell>
          <cell r="AW467">
            <v>43898</v>
          </cell>
          <cell r="AX467">
            <v>44898</v>
          </cell>
          <cell r="AY467">
            <v>51296</v>
          </cell>
          <cell r="AZ467">
            <v>54527</v>
          </cell>
          <cell r="BA467">
            <v>71792</v>
          </cell>
          <cell r="BB467">
            <v>-0.11571517858632366</v>
          </cell>
          <cell r="BC467">
            <v>233</v>
          </cell>
          <cell r="BD467">
            <v>63030</v>
          </cell>
          <cell r="BE467">
            <v>61336</v>
          </cell>
          <cell r="BF467">
            <v>67821</v>
          </cell>
          <cell r="BG467">
            <v>75394</v>
          </cell>
          <cell r="BH467">
            <v>77264</v>
          </cell>
          <cell r="BI467">
            <v>-4.9630413290176249E-2</v>
          </cell>
          <cell r="BJ467">
            <v>415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 t="str">
            <v>N/A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</row>
        <row r="468">
          <cell r="B468">
            <v>69643</v>
          </cell>
          <cell r="C468" t="str">
            <v>Leucadia National Corp</v>
          </cell>
          <cell r="D468" t="str">
            <v>S</v>
          </cell>
          <cell r="E468" t="str">
            <v>Ord Life</v>
          </cell>
          <cell r="F468">
            <v>164</v>
          </cell>
          <cell r="G468">
            <v>688886</v>
          </cell>
          <cell r="H468">
            <v>1863980</v>
          </cell>
          <cell r="I468">
            <v>1016268</v>
          </cell>
          <cell r="J468">
            <v>925278</v>
          </cell>
          <cell r="K468">
            <v>818081</v>
          </cell>
          <cell r="L468">
            <v>-4.2061202155090488E-2</v>
          </cell>
          <cell r="M468">
            <v>66954</v>
          </cell>
          <cell r="N468">
            <v>905643</v>
          </cell>
          <cell r="O468">
            <v>569514</v>
          </cell>
          <cell r="P468">
            <v>543114</v>
          </cell>
          <cell r="Q468">
            <v>484331</v>
          </cell>
          <cell r="R468">
            <v>-0.39024051424299527</v>
          </cell>
          <cell r="S468">
            <v>619577</v>
          </cell>
          <cell r="T468">
            <v>541546</v>
          </cell>
          <cell r="U468">
            <v>436992</v>
          </cell>
          <cell r="V468">
            <v>370968</v>
          </cell>
          <cell r="W468">
            <v>320675</v>
          </cell>
          <cell r="X468">
            <v>0.17898300829304067</v>
          </cell>
          <cell r="Y468">
            <v>17434</v>
          </cell>
          <cell r="Z468">
            <v>1273332</v>
          </cell>
          <cell r="AA468">
            <v>44212</v>
          </cell>
          <cell r="AB468">
            <v>15774</v>
          </cell>
          <cell r="AC468">
            <v>18006</v>
          </cell>
          <cell r="AD468">
            <v>-8.0381977889074762E-3</v>
          </cell>
          <cell r="AE468">
            <v>7384</v>
          </cell>
          <cell r="AF468">
            <v>7487</v>
          </cell>
          <cell r="AG468">
            <v>11394</v>
          </cell>
          <cell r="AH468">
            <v>10053</v>
          </cell>
          <cell r="AI468">
            <v>12382</v>
          </cell>
          <cell r="AJ468">
            <v>-0.1212300004038573</v>
          </cell>
          <cell r="AK468">
            <v>21291</v>
          </cell>
          <cell r="AL468">
            <v>1285815</v>
          </cell>
          <cell r="AM468">
            <v>36469</v>
          </cell>
          <cell r="AN468">
            <v>9430</v>
          </cell>
          <cell r="AO468">
            <v>9856</v>
          </cell>
          <cell r="AP468">
            <v>0.21233834393942572</v>
          </cell>
          <cell r="AQ468">
            <v>62213</v>
          </cell>
          <cell r="AR468">
            <v>1285763</v>
          </cell>
          <cell r="AS468">
            <v>400717</v>
          </cell>
          <cell r="AT468">
            <v>376219</v>
          </cell>
          <cell r="AU468">
            <v>335903</v>
          </cell>
          <cell r="AV468">
            <v>-0.34398039949864156</v>
          </cell>
          <cell r="AW468">
            <v>31986</v>
          </cell>
          <cell r="AX468">
            <v>36666</v>
          </cell>
          <cell r="AY468">
            <v>29134</v>
          </cell>
          <cell r="AZ468">
            <v>29300</v>
          </cell>
          <cell r="BA468">
            <v>86554</v>
          </cell>
          <cell r="BB468">
            <v>-0.2203167623716738</v>
          </cell>
          <cell r="BC468">
            <v>582</v>
          </cell>
          <cell r="BD468">
            <v>-15875</v>
          </cell>
          <cell r="BE468">
            <v>-7406</v>
          </cell>
          <cell r="BF468">
            <v>61278</v>
          </cell>
          <cell r="BG468">
            <v>53526</v>
          </cell>
          <cell r="BH468">
            <v>116563</v>
          </cell>
          <cell r="BI468" t="str">
            <v>N/A</v>
          </cell>
          <cell r="BJ468">
            <v>221</v>
          </cell>
          <cell r="BK468">
            <v>1850</v>
          </cell>
          <cell r="BL468">
            <v>1460</v>
          </cell>
          <cell r="BM468">
            <v>1618</v>
          </cell>
          <cell r="BN468">
            <v>1736</v>
          </cell>
          <cell r="BO468">
            <v>1872</v>
          </cell>
          <cell r="BP468">
            <v>-2.9510717432803713E-3</v>
          </cell>
          <cell r="BQ468">
            <v>1830</v>
          </cell>
          <cell r="BR468">
            <v>1445</v>
          </cell>
          <cell r="BS468">
            <v>1593</v>
          </cell>
          <cell r="BT468">
            <v>1683</v>
          </cell>
          <cell r="BU468">
            <v>1809</v>
          </cell>
          <cell r="BV468">
            <v>20</v>
          </cell>
          <cell r="BW468">
            <v>15</v>
          </cell>
          <cell r="BX468">
            <v>25</v>
          </cell>
          <cell r="BY468">
            <v>53</v>
          </cell>
          <cell r="BZ468">
            <v>63</v>
          </cell>
        </row>
        <row r="469">
          <cell r="B469">
            <v>69570</v>
          </cell>
          <cell r="C469" t="str">
            <v>Shenandoah Life Group</v>
          </cell>
          <cell r="D469" t="str">
            <v>M</v>
          </cell>
          <cell r="E469" t="str">
            <v>Multi-Line</v>
          </cell>
          <cell r="F469">
            <v>163</v>
          </cell>
          <cell r="G469">
            <v>737832</v>
          </cell>
          <cell r="H469">
            <v>727841</v>
          </cell>
          <cell r="I469">
            <v>710220</v>
          </cell>
          <cell r="J469">
            <v>687272</v>
          </cell>
          <cell r="K469">
            <v>659243</v>
          </cell>
          <cell r="L469">
            <v>2.8556113640650756E-2</v>
          </cell>
          <cell r="M469">
            <v>719049</v>
          </cell>
          <cell r="N469">
            <v>705151</v>
          </cell>
          <cell r="O469">
            <v>686396</v>
          </cell>
          <cell r="P469">
            <v>667951</v>
          </cell>
          <cell r="Q469">
            <v>640537</v>
          </cell>
          <cell r="R469">
            <v>2.9327477625076769E-2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 t="str">
            <v>N/A</v>
          </cell>
          <cell r="Y469">
            <v>55172</v>
          </cell>
          <cell r="Z469">
            <v>54744</v>
          </cell>
          <cell r="AA469">
            <v>52516</v>
          </cell>
          <cell r="AB469">
            <v>53304</v>
          </cell>
          <cell r="AC469">
            <v>49423</v>
          </cell>
          <cell r="AD469">
            <v>2.7891810542584303E-2</v>
          </cell>
          <cell r="AE469">
            <v>23206</v>
          </cell>
          <cell r="AF469">
            <v>23766</v>
          </cell>
          <cell r="AG469">
            <v>21615</v>
          </cell>
          <cell r="AH469">
            <v>18566</v>
          </cell>
          <cell r="AI469">
            <v>19873</v>
          </cell>
          <cell r="AJ469">
            <v>3.9523265859623187E-2</v>
          </cell>
          <cell r="AK469">
            <v>10715</v>
          </cell>
          <cell r="AL469">
            <v>10732</v>
          </cell>
          <cell r="AM469">
            <v>8083</v>
          </cell>
          <cell r="AN469">
            <v>7010</v>
          </cell>
          <cell r="AO469">
            <v>4252</v>
          </cell>
          <cell r="AP469">
            <v>0.25993961109376912</v>
          </cell>
          <cell r="AQ469">
            <v>89988</v>
          </cell>
          <cell r="AR469">
            <v>80536</v>
          </cell>
          <cell r="AS469">
            <v>62716</v>
          </cell>
          <cell r="AT469">
            <v>50725</v>
          </cell>
          <cell r="AU469">
            <v>45300</v>
          </cell>
          <cell r="AV469">
            <v>0.18719374403472563</v>
          </cell>
          <cell r="AW469">
            <v>37030</v>
          </cell>
          <cell r="AX469">
            <v>32703</v>
          </cell>
          <cell r="AY469">
            <v>31279</v>
          </cell>
          <cell r="AZ469">
            <v>29463</v>
          </cell>
          <cell r="BA469">
            <v>50464</v>
          </cell>
          <cell r="BB469">
            <v>-7.4464651699025372E-2</v>
          </cell>
          <cell r="BC469">
            <v>180</v>
          </cell>
          <cell r="BD469">
            <v>120070</v>
          </cell>
          <cell r="BE469">
            <v>121307</v>
          </cell>
          <cell r="BF469">
            <v>101612</v>
          </cell>
          <cell r="BG469">
            <v>109336</v>
          </cell>
          <cell r="BH469">
            <v>115322</v>
          </cell>
          <cell r="BI469">
            <v>1.0137714546494692E-2</v>
          </cell>
          <cell r="BJ469">
            <v>152</v>
          </cell>
          <cell r="BK469">
            <v>7430</v>
          </cell>
          <cell r="BL469">
            <v>6734</v>
          </cell>
          <cell r="BM469">
            <v>6014</v>
          </cell>
          <cell r="BN469">
            <v>7119</v>
          </cell>
          <cell r="BO469">
            <v>7057</v>
          </cell>
          <cell r="BP469">
            <v>1.2959715220582611E-2</v>
          </cell>
          <cell r="BQ469">
            <v>4065</v>
          </cell>
          <cell r="BR469">
            <v>3391</v>
          </cell>
          <cell r="BS469">
            <v>2702</v>
          </cell>
          <cell r="BT469">
            <v>4057</v>
          </cell>
          <cell r="BU469">
            <v>4068</v>
          </cell>
          <cell r="BV469">
            <v>3365</v>
          </cell>
          <cell r="BW469">
            <v>3343</v>
          </cell>
          <cell r="BX469">
            <v>3312</v>
          </cell>
          <cell r="BY469">
            <v>3062</v>
          </cell>
          <cell r="BZ469">
            <v>2989</v>
          </cell>
        </row>
        <row r="470">
          <cell r="B470">
            <v>7046</v>
          </cell>
          <cell r="C470" t="str">
            <v>Slovene National Benefit Soc</v>
          </cell>
          <cell r="D470" t="str">
            <v>F</v>
          </cell>
          <cell r="E470" t="str">
            <v>Indiv Ann</v>
          </cell>
          <cell r="F470">
            <v>313</v>
          </cell>
          <cell r="G470">
            <v>96528</v>
          </cell>
          <cell r="H470">
            <v>95651</v>
          </cell>
          <cell r="I470">
            <v>93625</v>
          </cell>
          <cell r="J470">
            <v>89640</v>
          </cell>
          <cell r="K470">
            <v>85811</v>
          </cell>
          <cell r="L470">
            <v>2.9858567363053819E-2</v>
          </cell>
          <cell r="M470">
            <v>94735</v>
          </cell>
          <cell r="N470">
            <v>93954</v>
          </cell>
          <cell r="O470">
            <v>91937</v>
          </cell>
          <cell r="P470">
            <v>88178</v>
          </cell>
          <cell r="Q470">
            <v>84404</v>
          </cell>
          <cell r="R470">
            <v>2.9287876986030373E-2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 t="str">
            <v>N/A</v>
          </cell>
          <cell r="Y470">
            <v>6362</v>
          </cell>
          <cell r="Z470">
            <v>6329</v>
          </cell>
          <cell r="AA470">
            <v>6186</v>
          </cell>
          <cell r="AB470">
            <v>6017</v>
          </cell>
          <cell r="AC470">
            <v>5593</v>
          </cell>
          <cell r="AD470">
            <v>3.2730994556293178E-2</v>
          </cell>
          <cell r="AE470">
            <v>2216</v>
          </cell>
          <cell r="AF470">
            <v>2166</v>
          </cell>
          <cell r="AG470">
            <v>2488</v>
          </cell>
          <cell r="AH470">
            <v>2171</v>
          </cell>
          <cell r="AI470">
            <v>2323</v>
          </cell>
          <cell r="AJ470">
            <v>-1.171970415916013E-2</v>
          </cell>
          <cell r="AK470">
            <v>155</v>
          </cell>
          <cell r="AL470">
            <v>307</v>
          </cell>
          <cell r="AM470">
            <v>34</v>
          </cell>
          <cell r="AN470">
            <v>16</v>
          </cell>
          <cell r="AO470">
            <v>150</v>
          </cell>
          <cell r="AP470">
            <v>8.2311468433848584E-3</v>
          </cell>
          <cell r="AQ470">
            <v>7233</v>
          </cell>
          <cell r="AR470">
            <v>7715</v>
          </cell>
          <cell r="AS470">
            <v>7319</v>
          </cell>
          <cell r="AT470">
            <v>7504</v>
          </cell>
          <cell r="AU470">
            <v>7635</v>
          </cell>
          <cell r="AV470">
            <v>-1.3431247611769873E-2</v>
          </cell>
          <cell r="AW470">
            <v>1753</v>
          </cell>
          <cell r="AX470">
            <v>1733</v>
          </cell>
          <cell r="AY470">
            <v>2429</v>
          </cell>
          <cell r="AZ470">
            <v>2670</v>
          </cell>
          <cell r="BA470">
            <v>1726</v>
          </cell>
          <cell r="BB470">
            <v>3.8880422208946077E-3</v>
          </cell>
          <cell r="BC470">
            <v>439</v>
          </cell>
          <cell r="BD470">
            <v>4313</v>
          </cell>
          <cell r="BE470">
            <v>4244</v>
          </cell>
          <cell r="BF470">
            <v>4498</v>
          </cell>
          <cell r="BG470">
            <v>4817</v>
          </cell>
          <cell r="BH470">
            <v>4186</v>
          </cell>
          <cell r="BI470">
            <v>7.5000086360618671E-3</v>
          </cell>
          <cell r="BJ470">
            <v>292</v>
          </cell>
          <cell r="BK470">
            <v>451</v>
          </cell>
          <cell r="BL470">
            <v>707</v>
          </cell>
          <cell r="BM470">
            <v>635</v>
          </cell>
          <cell r="BN470">
            <v>887</v>
          </cell>
          <cell r="BO470">
            <v>602</v>
          </cell>
          <cell r="BP470">
            <v>-6.9652890502761383E-2</v>
          </cell>
          <cell r="BQ470">
            <v>115</v>
          </cell>
          <cell r="BR470">
            <v>291</v>
          </cell>
          <cell r="BS470">
            <v>236</v>
          </cell>
          <cell r="BT470">
            <v>215</v>
          </cell>
          <cell r="BU470">
            <v>207</v>
          </cell>
          <cell r="BV470">
            <v>336</v>
          </cell>
          <cell r="BW470">
            <v>416</v>
          </cell>
          <cell r="BX470">
            <v>399</v>
          </cell>
          <cell r="BY470">
            <v>672</v>
          </cell>
          <cell r="BZ470">
            <v>395</v>
          </cell>
        </row>
        <row r="471">
          <cell r="B471">
            <v>70339</v>
          </cell>
          <cell r="C471" t="str">
            <v>Frontier Insurance Group</v>
          </cell>
          <cell r="D471" t="str">
            <v>S</v>
          </cell>
          <cell r="E471" t="str">
            <v>Credit A&amp;H</v>
          </cell>
          <cell r="F471">
            <v>268</v>
          </cell>
          <cell r="G471">
            <v>172534</v>
          </cell>
          <cell r="H471">
            <v>220138</v>
          </cell>
          <cell r="I471">
            <v>210480</v>
          </cell>
          <cell r="J471">
            <v>403864</v>
          </cell>
          <cell r="K471">
            <v>1011445</v>
          </cell>
          <cell r="L471">
            <v>-0.35733728443916651</v>
          </cell>
          <cell r="M471">
            <v>159589</v>
          </cell>
          <cell r="N471">
            <v>176961</v>
          </cell>
          <cell r="O471">
            <v>174938</v>
          </cell>
          <cell r="P471">
            <v>239981</v>
          </cell>
          <cell r="Q471">
            <v>504435</v>
          </cell>
          <cell r="R471">
            <v>-0.25002042614343023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 t="str">
            <v>N/A</v>
          </cell>
          <cell r="Y471">
            <v>10493</v>
          </cell>
          <cell r="Z471">
            <v>10413</v>
          </cell>
          <cell r="AA471">
            <v>16157</v>
          </cell>
          <cell r="AB471">
            <v>28928</v>
          </cell>
          <cell r="AC471">
            <v>33123</v>
          </cell>
          <cell r="AD471">
            <v>-0.24977332459157123</v>
          </cell>
          <cell r="AE471">
            <v>7905</v>
          </cell>
          <cell r="AF471">
            <v>7378</v>
          </cell>
          <cell r="AG471">
            <v>7436</v>
          </cell>
          <cell r="AH471">
            <v>10543</v>
          </cell>
          <cell r="AI471">
            <v>8136</v>
          </cell>
          <cell r="AJ471">
            <v>-7.1749333991337942E-3</v>
          </cell>
          <cell r="AK471">
            <v>11854</v>
          </cell>
          <cell r="AL471">
            <v>16902</v>
          </cell>
          <cell r="AM471">
            <v>22588</v>
          </cell>
          <cell r="AN471">
            <v>6043</v>
          </cell>
          <cell r="AO471">
            <v>4024</v>
          </cell>
          <cell r="AP471">
            <v>0.31009182823031139</v>
          </cell>
          <cell r="AQ471">
            <v>60872</v>
          </cell>
          <cell r="AR471">
            <v>54508</v>
          </cell>
          <cell r="AS471">
            <v>57540</v>
          </cell>
          <cell r="AT471">
            <v>45913</v>
          </cell>
          <cell r="AU471">
            <v>125227</v>
          </cell>
          <cell r="AV471">
            <v>-0.16501264492893677</v>
          </cell>
          <cell r="AW471">
            <v>53244</v>
          </cell>
          <cell r="AX471">
            <v>52276</v>
          </cell>
          <cell r="AY471">
            <v>81441</v>
          </cell>
          <cell r="AZ471">
            <v>62188</v>
          </cell>
          <cell r="BA471">
            <v>39295</v>
          </cell>
          <cell r="BB471">
            <v>7.8905346924590086E-2</v>
          </cell>
          <cell r="BC471">
            <v>316</v>
          </cell>
          <cell r="BD471">
            <v>20661</v>
          </cell>
          <cell r="BE471">
            <v>15983</v>
          </cell>
          <cell r="BF471">
            <v>24966</v>
          </cell>
          <cell r="BG471">
            <v>250725</v>
          </cell>
          <cell r="BH471">
            <v>1723218</v>
          </cell>
          <cell r="BI471">
            <v>-0.66909541953311658</v>
          </cell>
          <cell r="BJ471">
            <v>415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 t="str">
            <v>N/A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</row>
        <row r="472">
          <cell r="B472">
            <v>6517</v>
          </cell>
          <cell r="C472" t="str">
            <v>Harleysville Life Ins Co</v>
          </cell>
          <cell r="D472" t="str">
            <v>S</v>
          </cell>
          <cell r="E472" t="str">
            <v>Multi-Line</v>
          </cell>
          <cell r="F472">
            <v>262</v>
          </cell>
          <cell r="G472">
            <v>184581</v>
          </cell>
          <cell r="H472">
            <v>176120</v>
          </cell>
          <cell r="I472">
            <v>163919</v>
          </cell>
          <cell r="J472">
            <v>156501</v>
          </cell>
          <cell r="K472">
            <v>144917</v>
          </cell>
          <cell r="L472">
            <v>6.2348269771517126E-2</v>
          </cell>
          <cell r="M472">
            <v>177881</v>
          </cell>
          <cell r="N472">
            <v>170866</v>
          </cell>
          <cell r="O472">
            <v>158861</v>
          </cell>
          <cell r="P472">
            <v>151926</v>
          </cell>
          <cell r="Q472">
            <v>141020</v>
          </cell>
          <cell r="R472">
            <v>5.9771443755043979E-2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 t="str">
            <v>N/A</v>
          </cell>
          <cell r="Y472">
            <v>12260</v>
          </cell>
          <cell r="Z472">
            <v>12071</v>
          </cell>
          <cell r="AA472">
            <v>11724</v>
          </cell>
          <cell r="AB472">
            <v>11318</v>
          </cell>
          <cell r="AC472">
            <v>10961</v>
          </cell>
          <cell r="AD472">
            <v>2.8395276218987599E-2</v>
          </cell>
          <cell r="AE472">
            <v>6995</v>
          </cell>
          <cell r="AF472">
            <v>6433</v>
          </cell>
          <cell r="AG472">
            <v>5862</v>
          </cell>
          <cell r="AH472">
            <v>5449</v>
          </cell>
          <cell r="AI472">
            <v>4748</v>
          </cell>
          <cell r="AJ472">
            <v>0.10171497383375759</v>
          </cell>
          <cell r="AK472">
            <v>1784</v>
          </cell>
          <cell r="AL472">
            <v>536</v>
          </cell>
          <cell r="AM472">
            <v>115</v>
          </cell>
          <cell r="AN472">
            <v>358</v>
          </cell>
          <cell r="AO472">
            <v>828</v>
          </cell>
          <cell r="AP472">
            <v>0.21154940405614278</v>
          </cell>
          <cell r="AQ472">
            <v>18829</v>
          </cell>
          <cell r="AR472">
            <v>15761</v>
          </cell>
          <cell r="AS472">
            <v>13696</v>
          </cell>
          <cell r="AT472">
            <v>13547</v>
          </cell>
          <cell r="AU472">
            <v>13550</v>
          </cell>
          <cell r="AV472">
            <v>8.5730379984617897E-2</v>
          </cell>
          <cell r="AW472">
            <v>11274</v>
          </cell>
          <cell r="AX472">
            <v>12430</v>
          </cell>
          <cell r="AY472">
            <v>9458</v>
          </cell>
          <cell r="AZ472">
            <v>9445</v>
          </cell>
          <cell r="BA472">
            <v>6944</v>
          </cell>
          <cell r="BB472">
            <v>0.12880020489851493</v>
          </cell>
          <cell r="BC472">
            <v>286</v>
          </cell>
          <cell r="BD472">
            <v>29143</v>
          </cell>
          <cell r="BE472">
            <v>28425</v>
          </cell>
          <cell r="BF472">
            <v>23416</v>
          </cell>
          <cell r="BG472">
            <v>22130</v>
          </cell>
          <cell r="BH472">
            <v>19026</v>
          </cell>
          <cell r="BI472">
            <v>0.11249147319865638</v>
          </cell>
          <cell r="BJ472">
            <v>203</v>
          </cell>
          <cell r="BK472">
            <v>2708</v>
          </cell>
          <cell r="BL472">
            <v>2498</v>
          </cell>
          <cell r="BM472">
            <v>2597</v>
          </cell>
          <cell r="BN472">
            <v>2733</v>
          </cell>
          <cell r="BO472">
            <v>1826</v>
          </cell>
          <cell r="BP472">
            <v>0.10353718471938514</v>
          </cell>
          <cell r="BQ472">
            <v>2599</v>
          </cell>
          <cell r="BR472">
            <v>2418</v>
          </cell>
          <cell r="BS472">
            <v>2515</v>
          </cell>
          <cell r="BT472">
            <v>2600</v>
          </cell>
          <cell r="BU472">
            <v>1759</v>
          </cell>
          <cell r="BV472">
            <v>109</v>
          </cell>
          <cell r="BW472">
            <v>80</v>
          </cell>
          <cell r="BX472">
            <v>82</v>
          </cell>
          <cell r="BY472">
            <v>133</v>
          </cell>
          <cell r="BZ472">
            <v>67</v>
          </cell>
        </row>
        <row r="473">
          <cell r="B473">
            <v>8161</v>
          </cell>
          <cell r="C473" t="str">
            <v>Greater Beneficial Union</v>
          </cell>
          <cell r="D473" t="str">
            <v>F</v>
          </cell>
          <cell r="E473" t="str">
            <v>Indiv Ann</v>
          </cell>
          <cell r="F473">
            <v>263</v>
          </cell>
          <cell r="G473">
            <v>177406</v>
          </cell>
          <cell r="H473">
            <v>168653</v>
          </cell>
          <cell r="I473">
            <v>162047</v>
          </cell>
          <cell r="J473">
            <v>141652</v>
          </cell>
          <cell r="K473">
            <v>132717</v>
          </cell>
          <cell r="L473">
            <v>7.525244049763001E-2</v>
          </cell>
          <cell r="M473">
            <v>174750</v>
          </cell>
          <cell r="N473">
            <v>166009</v>
          </cell>
          <cell r="O473">
            <v>159368</v>
          </cell>
          <cell r="P473">
            <v>139216</v>
          </cell>
          <cell r="Q473">
            <v>130329</v>
          </cell>
          <cell r="R473">
            <v>7.6078688463325148E-2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 t="str">
            <v>N/A</v>
          </cell>
          <cell r="Y473">
            <v>12362</v>
          </cell>
          <cell r="Z473">
            <v>12040</v>
          </cell>
          <cell r="AA473">
            <v>12024</v>
          </cell>
          <cell r="AB473">
            <v>10533</v>
          </cell>
          <cell r="AC473">
            <v>9639</v>
          </cell>
          <cell r="AD473">
            <v>6.4177787641417378E-2</v>
          </cell>
          <cell r="AE473">
            <v>2874</v>
          </cell>
          <cell r="AF473">
            <v>2779</v>
          </cell>
          <cell r="AG473">
            <v>2992</v>
          </cell>
          <cell r="AH473">
            <v>2360</v>
          </cell>
          <cell r="AI473">
            <v>2398</v>
          </cell>
          <cell r="AJ473">
            <v>4.6307639438778213E-2</v>
          </cell>
          <cell r="AK473">
            <v>1073</v>
          </cell>
          <cell r="AL473">
            <v>1037</v>
          </cell>
          <cell r="AM473">
            <v>1995</v>
          </cell>
          <cell r="AN473">
            <v>1003</v>
          </cell>
          <cell r="AO473">
            <v>1244</v>
          </cell>
          <cell r="AP473">
            <v>-3.6293395300096495E-2</v>
          </cell>
          <cell r="AQ473">
            <v>10163</v>
          </cell>
          <cell r="AR473">
            <v>9035</v>
          </cell>
          <cell r="AS473">
            <v>7109</v>
          </cell>
          <cell r="AT473">
            <v>6805</v>
          </cell>
          <cell r="AU473">
            <v>6095</v>
          </cell>
          <cell r="AV473">
            <v>0.13634983678346388</v>
          </cell>
          <cell r="AW473">
            <v>22881</v>
          </cell>
          <cell r="AX473">
            <v>10569</v>
          </cell>
          <cell r="AY473">
            <v>10193</v>
          </cell>
          <cell r="AZ473">
            <v>17507</v>
          </cell>
          <cell r="BA473">
            <v>13740</v>
          </cell>
          <cell r="BB473">
            <v>0.13598361441446155</v>
          </cell>
          <cell r="BC473">
            <v>289</v>
          </cell>
          <cell r="BD473">
            <v>27644</v>
          </cell>
          <cell r="BE473">
            <v>15878</v>
          </cell>
          <cell r="BF473">
            <v>15109</v>
          </cell>
          <cell r="BG473">
            <v>22561</v>
          </cell>
          <cell r="BH473">
            <v>20091</v>
          </cell>
          <cell r="BI473">
            <v>8.3053306722871617E-2</v>
          </cell>
          <cell r="BJ473">
            <v>306</v>
          </cell>
          <cell r="BK473">
            <v>291</v>
          </cell>
          <cell r="BL473">
            <v>197</v>
          </cell>
          <cell r="BM473">
            <v>439</v>
          </cell>
          <cell r="BN473">
            <v>447</v>
          </cell>
          <cell r="BO473">
            <v>1836</v>
          </cell>
          <cell r="BP473">
            <v>-0.36903527794699137</v>
          </cell>
          <cell r="BQ473">
            <v>71</v>
          </cell>
          <cell r="BR473">
            <v>128</v>
          </cell>
          <cell r="BS473">
            <v>204</v>
          </cell>
          <cell r="BT473">
            <v>228</v>
          </cell>
          <cell r="BU473">
            <v>154</v>
          </cell>
          <cell r="BV473">
            <v>220</v>
          </cell>
          <cell r="BW473">
            <v>69</v>
          </cell>
          <cell r="BX473">
            <v>235</v>
          </cell>
          <cell r="BY473">
            <v>219</v>
          </cell>
          <cell r="BZ473">
            <v>1682</v>
          </cell>
        </row>
        <row r="474">
          <cell r="B474">
            <v>9081</v>
          </cell>
          <cell r="C474" t="str">
            <v>Centris Life Insurance Co</v>
          </cell>
          <cell r="D474" t="str">
            <v>S</v>
          </cell>
          <cell r="E474" t="str">
            <v>Group A&amp;H</v>
          </cell>
          <cell r="F474">
            <v>264</v>
          </cell>
          <cell r="G474">
            <v>176117</v>
          </cell>
          <cell r="H474">
            <v>180577</v>
          </cell>
          <cell r="I474">
            <v>164513</v>
          </cell>
          <cell r="J474">
            <v>149975</v>
          </cell>
          <cell r="K474">
            <v>141402</v>
          </cell>
          <cell r="L474">
            <v>5.6419555070538883E-2</v>
          </cell>
          <cell r="M474">
            <v>129629</v>
          </cell>
          <cell r="N474">
            <v>145649</v>
          </cell>
          <cell r="O474">
            <v>149712</v>
          </cell>
          <cell r="P474">
            <v>141296</v>
          </cell>
          <cell r="Q474">
            <v>132501</v>
          </cell>
          <cell r="R474">
            <v>-5.4634379020298248E-3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 t="str">
            <v>N/A</v>
          </cell>
          <cell r="Y474">
            <v>8926</v>
          </cell>
          <cell r="Z474">
            <v>9796</v>
          </cell>
          <cell r="AA474">
            <v>9920</v>
          </cell>
          <cell r="AB474">
            <v>8371</v>
          </cell>
          <cell r="AC474">
            <v>7536</v>
          </cell>
          <cell r="AD474">
            <v>4.3227431349512992E-2</v>
          </cell>
          <cell r="AE474">
            <v>5297</v>
          </cell>
          <cell r="AF474">
            <v>5960</v>
          </cell>
          <cell r="AG474">
            <v>7549</v>
          </cell>
          <cell r="AH474">
            <v>7181</v>
          </cell>
          <cell r="AI474">
            <v>7030</v>
          </cell>
          <cell r="AJ474">
            <v>-6.8315947110251726E-2</v>
          </cell>
          <cell r="AK474">
            <v>-6226</v>
          </cell>
          <cell r="AL474">
            <v>-3585</v>
          </cell>
          <cell r="AM474">
            <v>1986</v>
          </cell>
          <cell r="AN474">
            <v>679</v>
          </cell>
          <cell r="AO474">
            <v>299</v>
          </cell>
          <cell r="AP474" t="str">
            <v>N/A</v>
          </cell>
          <cell r="AQ474">
            <v>17812</v>
          </cell>
          <cell r="AR474">
            <v>22238</v>
          </cell>
          <cell r="AS474">
            <v>25670</v>
          </cell>
          <cell r="AT474">
            <v>17990</v>
          </cell>
          <cell r="AU474">
            <v>18230</v>
          </cell>
          <cell r="AV474">
            <v>-5.7822682711717224E-3</v>
          </cell>
          <cell r="AW474">
            <v>10286</v>
          </cell>
          <cell r="AX474">
            <v>10316</v>
          </cell>
          <cell r="AY474">
            <v>6529</v>
          </cell>
          <cell r="AZ474">
            <v>26295</v>
          </cell>
          <cell r="BA474">
            <v>7830</v>
          </cell>
          <cell r="BB474">
            <v>7.0585087031667076E-2</v>
          </cell>
          <cell r="BC474">
            <v>224</v>
          </cell>
          <cell r="BD474">
            <v>67035</v>
          </cell>
          <cell r="BE474">
            <v>79141</v>
          </cell>
          <cell r="BF474">
            <v>82416</v>
          </cell>
          <cell r="BG474">
            <v>46373</v>
          </cell>
          <cell r="BH474">
            <v>32977</v>
          </cell>
          <cell r="BI474">
            <v>0.19405028708492966</v>
          </cell>
          <cell r="BJ474">
            <v>334</v>
          </cell>
          <cell r="BK474">
            <v>107</v>
          </cell>
          <cell r="BL474">
            <v>488</v>
          </cell>
          <cell r="BM474">
            <v>1844</v>
          </cell>
          <cell r="BN474">
            <v>1610</v>
          </cell>
          <cell r="BO474">
            <v>2623</v>
          </cell>
          <cell r="BP474">
            <v>-0.55058623337302326</v>
          </cell>
          <cell r="BQ474">
            <v>107</v>
          </cell>
          <cell r="BR474">
            <v>488</v>
          </cell>
          <cell r="BS474">
            <v>1844</v>
          </cell>
          <cell r="BT474">
            <v>1610</v>
          </cell>
          <cell r="BU474">
            <v>2623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</row>
        <row r="475">
          <cell r="B475">
            <v>7047</v>
          </cell>
          <cell r="C475" t="str">
            <v>Sons of Norway</v>
          </cell>
          <cell r="D475" t="str">
            <v>F</v>
          </cell>
          <cell r="E475" t="str">
            <v>Ord Life</v>
          </cell>
          <cell r="F475">
            <v>265</v>
          </cell>
          <cell r="G475">
            <v>174787</v>
          </cell>
          <cell r="H475">
            <v>174186</v>
          </cell>
          <cell r="I475">
            <v>171573</v>
          </cell>
          <cell r="J475">
            <v>170646</v>
          </cell>
          <cell r="K475">
            <v>168070</v>
          </cell>
          <cell r="L475">
            <v>9.8450291692345447E-3</v>
          </cell>
          <cell r="M475">
            <v>171898</v>
          </cell>
          <cell r="N475">
            <v>171023</v>
          </cell>
          <cell r="O475">
            <v>168250</v>
          </cell>
          <cell r="P475">
            <v>165149</v>
          </cell>
          <cell r="Q475">
            <v>164679</v>
          </cell>
          <cell r="R475">
            <v>1.0783515760805371E-2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 t="str">
            <v>N/A</v>
          </cell>
          <cell r="Y475">
            <v>11510</v>
          </cell>
          <cell r="Z475">
            <v>11682</v>
          </cell>
          <cell r="AA475">
            <v>11581</v>
          </cell>
          <cell r="AB475">
            <v>11324</v>
          </cell>
          <cell r="AC475">
            <v>11229</v>
          </cell>
          <cell r="AD475">
            <v>6.1982564689836393E-3</v>
          </cell>
          <cell r="AE475">
            <v>3398</v>
          </cell>
          <cell r="AF475">
            <v>3329</v>
          </cell>
          <cell r="AG475">
            <v>3091</v>
          </cell>
          <cell r="AH475">
            <v>3843</v>
          </cell>
          <cell r="AI475">
            <v>3821</v>
          </cell>
          <cell r="AJ475">
            <v>-2.890529920242459E-2</v>
          </cell>
          <cell r="AK475">
            <v>1216</v>
          </cell>
          <cell r="AL475">
            <v>131</v>
          </cell>
          <cell r="AM475">
            <v>471</v>
          </cell>
          <cell r="AN475">
            <v>-2192</v>
          </cell>
          <cell r="AO475">
            <v>348</v>
          </cell>
          <cell r="AP475">
            <v>0.36722056676473053</v>
          </cell>
          <cell r="AQ475">
            <v>5535</v>
          </cell>
          <cell r="AR475">
            <v>5112</v>
          </cell>
          <cell r="AS475">
            <v>5020</v>
          </cell>
          <cell r="AT475">
            <v>3607</v>
          </cell>
          <cell r="AU475">
            <v>6574</v>
          </cell>
          <cell r="AV475">
            <v>-4.2096011944659589E-2</v>
          </cell>
          <cell r="AW475">
            <v>4734</v>
          </cell>
          <cell r="AX475">
            <v>5264</v>
          </cell>
          <cell r="AY475">
            <v>5663</v>
          </cell>
          <cell r="AZ475">
            <v>7264</v>
          </cell>
          <cell r="BA475">
            <v>12134</v>
          </cell>
          <cell r="BB475">
            <v>-0.20967437081602464</v>
          </cell>
          <cell r="BC475">
            <v>385</v>
          </cell>
          <cell r="BD475">
            <v>9253</v>
          </cell>
          <cell r="BE475">
            <v>10424</v>
          </cell>
          <cell r="BF475">
            <v>11274</v>
          </cell>
          <cell r="BG475">
            <v>13059</v>
          </cell>
          <cell r="BH475">
            <v>18430</v>
          </cell>
          <cell r="BI475">
            <v>-0.15823801858222972</v>
          </cell>
          <cell r="BJ475">
            <v>226</v>
          </cell>
          <cell r="BK475">
            <v>1749</v>
          </cell>
          <cell r="BL475">
            <v>2410</v>
          </cell>
          <cell r="BM475">
            <v>2954</v>
          </cell>
          <cell r="BN475">
            <v>3307</v>
          </cell>
          <cell r="BO475">
            <v>3821</v>
          </cell>
          <cell r="BP475">
            <v>-0.17746726118722092</v>
          </cell>
          <cell r="BQ475">
            <v>431</v>
          </cell>
          <cell r="BR475">
            <v>611</v>
          </cell>
          <cell r="BS475">
            <v>650</v>
          </cell>
          <cell r="BT475">
            <v>667</v>
          </cell>
          <cell r="BU475">
            <v>735</v>
          </cell>
          <cell r="BV475">
            <v>1318</v>
          </cell>
          <cell r="BW475">
            <v>1799</v>
          </cell>
          <cell r="BX475">
            <v>2304</v>
          </cell>
          <cell r="BY475">
            <v>2640</v>
          </cell>
          <cell r="BZ475">
            <v>3086</v>
          </cell>
        </row>
        <row r="476">
          <cell r="B476">
            <v>70341</v>
          </cell>
          <cell r="C476" t="str">
            <v>Atlantic American/Delta Group</v>
          </cell>
          <cell r="D476" t="str">
            <v>S</v>
          </cell>
          <cell r="E476" t="str">
            <v>Other A&amp;H</v>
          </cell>
          <cell r="F476">
            <v>266</v>
          </cell>
          <cell r="G476">
            <v>174507</v>
          </cell>
          <cell r="H476">
            <v>161992</v>
          </cell>
          <cell r="I476">
            <v>142824</v>
          </cell>
          <cell r="J476">
            <v>134969</v>
          </cell>
          <cell r="K476">
            <v>119354</v>
          </cell>
          <cell r="L476">
            <v>9.9623388498773266E-2</v>
          </cell>
          <cell r="M476">
            <v>169047</v>
          </cell>
          <cell r="N476">
            <v>156434</v>
          </cell>
          <cell r="O476">
            <v>136985</v>
          </cell>
          <cell r="P476">
            <v>128894</v>
          </cell>
          <cell r="Q476">
            <v>113993</v>
          </cell>
          <cell r="R476">
            <v>0.10352536780019388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 t="str">
            <v>N/A</v>
          </cell>
          <cell r="Y476">
            <v>10344</v>
          </cell>
          <cell r="Z476">
            <v>7856</v>
          </cell>
          <cell r="AA476">
            <v>7818</v>
          </cell>
          <cell r="AB476">
            <v>7206</v>
          </cell>
          <cell r="AC476">
            <v>6754</v>
          </cell>
          <cell r="AD476">
            <v>0.11245349270747383</v>
          </cell>
          <cell r="AE476">
            <v>13582</v>
          </cell>
          <cell r="AF476">
            <v>12666</v>
          </cell>
          <cell r="AG476">
            <v>13693</v>
          </cell>
          <cell r="AH476">
            <v>12595</v>
          </cell>
          <cell r="AI476">
            <v>12202</v>
          </cell>
          <cell r="AJ476">
            <v>2.7148358342494426E-2</v>
          </cell>
          <cell r="AK476">
            <v>1475</v>
          </cell>
          <cell r="AL476">
            <v>927</v>
          </cell>
          <cell r="AM476">
            <v>454</v>
          </cell>
          <cell r="AN476">
            <v>2623</v>
          </cell>
          <cell r="AO476">
            <v>2132</v>
          </cell>
          <cell r="AP476">
            <v>-8.7986630182775999E-2</v>
          </cell>
          <cell r="AQ476">
            <v>76935</v>
          </cell>
          <cell r="AR476">
            <v>69844</v>
          </cell>
          <cell r="AS476">
            <v>55068</v>
          </cell>
          <cell r="AT476">
            <v>47590</v>
          </cell>
          <cell r="AU476">
            <v>36474</v>
          </cell>
          <cell r="AV476">
            <v>0.20513345021701321</v>
          </cell>
          <cell r="AW476">
            <v>10041</v>
          </cell>
          <cell r="AX476">
            <v>9211</v>
          </cell>
          <cell r="AY476">
            <v>8506</v>
          </cell>
          <cell r="AZ476">
            <v>5629</v>
          </cell>
          <cell r="BA476">
            <v>7638</v>
          </cell>
          <cell r="BB476">
            <v>7.0777725299562708E-2</v>
          </cell>
          <cell r="BC476">
            <v>253</v>
          </cell>
          <cell r="BD476">
            <v>46409</v>
          </cell>
          <cell r="BE476">
            <v>42739</v>
          </cell>
          <cell r="BF476">
            <v>41681</v>
          </cell>
          <cell r="BG476">
            <v>40414</v>
          </cell>
          <cell r="BH476">
            <v>44199</v>
          </cell>
          <cell r="BI476">
            <v>1.2272507078987572E-2</v>
          </cell>
          <cell r="BJ476">
            <v>214</v>
          </cell>
          <cell r="BK476">
            <v>2163</v>
          </cell>
          <cell r="BL476">
            <v>2671</v>
          </cell>
          <cell r="BM476">
            <v>3897</v>
          </cell>
          <cell r="BN476">
            <v>2116</v>
          </cell>
          <cell r="BO476">
            <v>3673</v>
          </cell>
          <cell r="BP476">
            <v>-0.1239903349693967</v>
          </cell>
          <cell r="BQ476">
            <v>2163</v>
          </cell>
          <cell r="BR476">
            <v>2671</v>
          </cell>
          <cell r="BS476">
            <v>3897</v>
          </cell>
          <cell r="BT476">
            <v>2116</v>
          </cell>
          <cell r="BU476">
            <v>3673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</row>
        <row r="477">
          <cell r="B477">
            <v>70369</v>
          </cell>
          <cell r="C477" t="str">
            <v>World Insurance Group</v>
          </cell>
          <cell r="D477" t="str">
            <v>M</v>
          </cell>
          <cell r="E477" t="str">
            <v>Other A&amp;H</v>
          </cell>
          <cell r="F477">
            <v>267</v>
          </cell>
          <cell r="G477">
            <v>174385</v>
          </cell>
          <cell r="H477">
            <v>198243</v>
          </cell>
          <cell r="I477">
            <v>227647</v>
          </cell>
          <cell r="J477">
            <v>206448</v>
          </cell>
          <cell r="K477">
            <v>225093</v>
          </cell>
          <cell r="L477">
            <v>-6.1818674494308508E-2</v>
          </cell>
          <cell r="M477">
            <v>165189</v>
          </cell>
          <cell r="N477">
            <v>188534</v>
          </cell>
          <cell r="O477">
            <v>186280</v>
          </cell>
          <cell r="P477">
            <v>192627</v>
          </cell>
          <cell r="Q477">
            <v>207531</v>
          </cell>
          <cell r="R477">
            <v>-5.5450904800962791E-2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 t="str">
            <v>N/A</v>
          </cell>
          <cell r="Y477">
            <v>11148</v>
          </cell>
          <cell r="Z477">
            <v>11335</v>
          </cell>
          <cell r="AA477">
            <v>13629</v>
          </cell>
          <cell r="AB477">
            <v>13415</v>
          </cell>
          <cell r="AC477">
            <v>17946</v>
          </cell>
          <cell r="AD477">
            <v>-0.11221597868643206</v>
          </cell>
          <cell r="AE477">
            <v>18274</v>
          </cell>
          <cell r="AF477">
            <v>22518</v>
          </cell>
          <cell r="AG477">
            <v>31257</v>
          </cell>
          <cell r="AH477">
            <v>31677</v>
          </cell>
          <cell r="AI477">
            <v>32389</v>
          </cell>
          <cell r="AJ477">
            <v>-0.1333195098553194</v>
          </cell>
          <cell r="AK477">
            <v>5527</v>
          </cell>
          <cell r="AL477">
            <v>-158</v>
          </cell>
          <cell r="AM477">
            <v>-2361</v>
          </cell>
          <cell r="AN477">
            <v>-1480</v>
          </cell>
          <cell r="AO477">
            <v>5503</v>
          </cell>
          <cell r="AP477">
            <v>1.0885357187933233E-3</v>
          </cell>
          <cell r="AQ477">
            <v>45478</v>
          </cell>
          <cell r="AR477">
            <v>40286</v>
          </cell>
          <cell r="AS477">
            <v>44275</v>
          </cell>
          <cell r="AT477">
            <v>49431</v>
          </cell>
          <cell r="AU477">
            <v>51408</v>
          </cell>
          <cell r="AV477">
            <v>-3.0176591797549463E-2</v>
          </cell>
          <cell r="AW477">
            <v>17575</v>
          </cell>
          <cell r="AX477">
            <v>15449</v>
          </cell>
          <cell r="AY477">
            <v>4555</v>
          </cell>
          <cell r="AZ477">
            <v>4631</v>
          </cell>
          <cell r="BA477">
            <v>4516</v>
          </cell>
          <cell r="BB477">
            <v>0.40454400408186619</v>
          </cell>
          <cell r="BC477">
            <v>195</v>
          </cell>
          <cell r="BD477">
            <v>102908</v>
          </cell>
          <cell r="BE477">
            <v>131773</v>
          </cell>
          <cell r="BF477">
            <v>161398</v>
          </cell>
          <cell r="BG477">
            <v>147324</v>
          </cell>
          <cell r="BH477">
            <v>185240</v>
          </cell>
          <cell r="BI477">
            <v>-0.13666650362270699</v>
          </cell>
          <cell r="BJ477">
            <v>272</v>
          </cell>
          <cell r="BK477">
            <v>649</v>
          </cell>
          <cell r="BL477">
            <v>859</v>
          </cell>
          <cell r="BM477">
            <v>1489</v>
          </cell>
          <cell r="BN477">
            <v>1092</v>
          </cell>
          <cell r="BO477">
            <v>993</v>
          </cell>
          <cell r="BP477">
            <v>-0.10086715603583776</v>
          </cell>
          <cell r="BQ477">
            <v>332</v>
          </cell>
          <cell r="BR477">
            <v>618</v>
          </cell>
          <cell r="BS477">
            <v>1285</v>
          </cell>
          <cell r="BT477">
            <v>869</v>
          </cell>
          <cell r="BU477">
            <v>774</v>
          </cell>
          <cell r="BV477">
            <v>317</v>
          </cell>
          <cell r="BW477">
            <v>241</v>
          </cell>
          <cell r="BX477">
            <v>204</v>
          </cell>
          <cell r="BY477">
            <v>223</v>
          </cell>
          <cell r="BZ477">
            <v>219</v>
          </cell>
        </row>
        <row r="478">
          <cell r="B478">
            <v>6298</v>
          </cell>
          <cell r="C478" t="str">
            <v>Croatian Fraternal Union</v>
          </cell>
          <cell r="D478" t="str">
            <v>F</v>
          </cell>
          <cell r="E478" t="str">
            <v>Indiv Ann</v>
          </cell>
          <cell r="F478">
            <v>269</v>
          </cell>
          <cell r="G478">
            <v>171692</v>
          </cell>
          <cell r="H478">
            <v>167981</v>
          </cell>
          <cell r="I478">
            <v>161267</v>
          </cell>
          <cell r="J478">
            <v>155586</v>
          </cell>
          <cell r="K478">
            <v>147741</v>
          </cell>
          <cell r="L478">
            <v>3.8274663683709416E-2</v>
          </cell>
          <cell r="M478">
            <v>168883</v>
          </cell>
          <cell r="N478">
            <v>165220</v>
          </cell>
          <cell r="O478">
            <v>158633</v>
          </cell>
          <cell r="P478">
            <v>152484</v>
          </cell>
          <cell r="Q478">
            <v>144389</v>
          </cell>
          <cell r="R478">
            <v>3.9951190978843823E-2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 t="str">
            <v>N/A</v>
          </cell>
          <cell r="Y478">
            <v>11510</v>
          </cell>
          <cell r="Z478">
            <v>11367</v>
          </cell>
          <cell r="AA478">
            <v>11576</v>
          </cell>
          <cell r="AB478">
            <v>11274</v>
          </cell>
          <cell r="AC478">
            <v>10469</v>
          </cell>
          <cell r="AD478">
            <v>2.3982491523073902E-2</v>
          </cell>
          <cell r="AE478">
            <v>3788</v>
          </cell>
          <cell r="AF478">
            <v>4109</v>
          </cell>
          <cell r="AG478">
            <v>4275</v>
          </cell>
          <cell r="AH478">
            <v>5329</v>
          </cell>
          <cell r="AI478">
            <v>4741</v>
          </cell>
          <cell r="AJ478">
            <v>-5.455775529990177E-2</v>
          </cell>
          <cell r="AK478">
            <v>141</v>
          </cell>
          <cell r="AL478">
            <v>-197</v>
          </cell>
          <cell r="AM478">
            <v>49</v>
          </cell>
          <cell r="AN478">
            <v>317</v>
          </cell>
          <cell r="AO478">
            <v>649</v>
          </cell>
          <cell r="AP478">
            <v>-0.31727846185675607</v>
          </cell>
          <cell r="AQ478">
            <v>8786</v>
          </cell>
          <cell r="AR478">
            <v>7610</v>
          </cell>
          <cell r="AS478">
            <v>8635</v>
          </cell>
          <cell r="AT478">
            <v>10870</v>
          </cell>
          <cell r="AU478">
            <v>11113</v>
          </cell>
          <cell r="AV478">
            <v>-5.7047163732938125E-2</v>
          </cell>
          <cell r="AW478">
            <v>3284</v>
          </cell>
          <cell r="AX478">
            <v>3434</v>
          </cell>
          <cell r="AY478">
            <v>3845</v>
          </cell>
          <cell r="AZ478">
            <v>4433</v>
          </cell>
          <cell r="BA478">
            <v>5828</v>
          </cell>
          <cell r="BB478">
            <v>-0.13359509693351532</v>
          </cell>
          <cell r="BC478">
            <v>396</v>
          </cell>
          <cell r="BD478">
            <v>8387</v>
          </cell>
          <cell r="BE478">
            <v>9428</v>
          </cell>
          <cell r="BF478">
            <v>9576</v>
          </cell>
          <cell r="BG478">
            <v>9781</v>
          </cell>
          <cell r="BH478">
            <v>11456</v>
          </cell>
          <cell r="BI478">
            <v>-7.4996428646075738E-2</v>
          </cell>
          <cell r="BJ478">
            <v>247</v>
          </cell>
          <cell r="BK478">
            <v>1120</v>
          </cell>
          <cell r="BL478">
            <v>1096</v>
          </cell>
          <cell r="BM478">
            <v>1217</v>
          </cell>
          <cell r="BN478">
            <v>2556</v>
          </cell>
          <cell r="BO478">
            <v>2245</v>
          </cell>
          <cell r="BP478">
            <v>-0.15957218142600488</v>
          </cell>
          <cell r="BQ478">
            <v>171</v>
          </cell>
          <cell r="BR478">
            <v>145</v>
          </cell>
          <cell r="BS478">
            <v>158</v>
          </cell>
          <cell r="BT478">
            <v>228</v>
          </cell>
          <cell r="BU478">
            <v>182</v>
          </cell>
          <cell r="BV478">
            <v>949</v>
          </cell>
          <cell r="BW478">
            <v>951</v>
          </cell>
          <cell r="BX478">
            <v>1059</v>
          </cell>
          <cell r="BY478">
            <v>2328</v>
          </cell>
          <cell r="BZ478">
            <v>2063</v>
          </cell>
        </row>
        <row r="479">
          <cell r="B479">
            <v>9791</v>
          </cell>
          <cell r="C479" t="str">
            <v>Great-West Life Assur Co - USB</v>
          </cell>
          <cell r="D479" t="str">
            <v>S</v>
          </cell>
          <cell r="E479" t="str">
            <v>Ord Life</v>
          </cell>
          <cell r="F479">
            <v>260</v>
          </cell>
          <cell r="G479">
            <v>189055</v>
          </cell>
          <cell r="H479">
            <v>1474530</v>
          </cell>
          <cell r="I479">
            <v>1947543</v>
          </cell>
          <cell r="J479">
            <v>2114925</v>
          </cell>
          <cell r="K479">
            <v>1905834</v>
          </cell>
          <cell r="L479">
            <v>-0.43878951752788165</v>
          </cell>
          <cell r="M479">
            <v>165346</v>
          </cell>
          <cell r="N479">
            <v>1448875</v>
          </cell>
          <cell r="O479">
            <v>1879137</v>
          </cell>
          <cell r="P479">
            <v>2049474</v>
          </cell>
          <cell r="Q479">
            <v>1814392</v>
          </cell>
          <cell r="R479">
            <v>-0.45056585854241987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 t="str">
            <v>N/A</v>
          </cell>
          <cell r="Y479">
            <v>243919</v>
          </cell>
          <cell r="Z479">
            <v>234019</v>
          </cell>
          <cell r="AA479">
            <v>241541</v>
          </cell>
          <cell r="AB479">
            <v>201445</v>
          </cell>
          <cell r="AC479">
            <v>125645</v>
          </cell>
          <cell r="AD479">
            <v>0.18038886784715735</v>
          </cell>
          <cell r="AE479">
            <v>4946</v>
          </cell>
          <cell r="AF479">
            <v>5585</v>
          </cell>
          <cell r="AG479">
            <v>4960</v>
          </cell>
          <cell r="AH479">
            <v>4601</v>
          </cell>
          <cell r="AI479">
            <v>3040</v>
          </cell>
          <cell r="AJ479">
            <v>0.12939310521889949</v>
          </cell>
          <cell r="AK479">
            <v>203863</v>
          </cell>
          <cell r="AL479">
            <v>198517</v>
          </cell>
          <cell r="AM479">
            <v>139159</v>
          </cell>
          <cell r="AN479">
            <v>136437</v>
          </cell>
          <cell r="AO479">
            <v>74984</v>
          </cell>
          <cell r="AP479">
            <v>0.28408109393327613</v>
          </cell>
          <cell r="AQ479">
            <v>30861</v>
          </cell>
          <cell r="AR479">
            <v>656096</v>
          </cell>
          <cell r="AS479">
            <v>501521</v>
          </cell>
          <cell r="AT479">
            <v>483614</v>
          </cell>
          <cell r="AU479">
            <v>403719</v>
          </cell>
          <cell r="AV479">
            <v>-0.47418532653664852</v>
          </cell>
          <cell r="AW479">
            <v>22864</v>
          </cell>
          <cell r="AX479">
            <v>7928</v>
          </cell>
          <cell r="AY479">
            <v>297</v>
          </cell>
          <cell r="AZ479">
            <v>1180</v>
          </cell>
          <cell r="BA479">
            <v>1803</v>
          </cell>
          <cell r="BB479">
            <v>0.88707482642123603</v>
          </cell>
          <cell r="BC479">
            <v>585</v>
          </cell>
          <cell r="BD479">
            <v>-490481</v>
          </cell>
          <cell r="BE479">
            <v>-102749</v>
          </cell>
          <cell r="BF479">
            <v>-34941</v>
          </cell>
          <cell r="BG479">
            <v>144194</v>
          </cell>
          <cell r="BH479">
            <v>145329</v>
          </cell>
          <cell r="BI479" t="str">
            <v>N/A</v>
          </cell>
          <cell r="BJ479">
            <v>104</v>
          </cell>
          <cell r="BK479">
            <v>22813</v>
          </cell>
          <cell r="BL479">
            <v>7540</v>
          </cell>
          <cell r="BM479">
            <v>17</v>
          </cell>
          <cell r="BN479">
            <v>67</v>
          </cell>
          <cell r="BO479">
            <v>1144</v>
          </cell>
          <cell r="BP479">
            <v>1.1131926623066632</v>
          </cell>
          <cell r="BQ479">
            <v>313</v>
          </cell>
          <cell r="BR479">
            <v>40</v>
          </cell>
          <cell r="BS479">
            <v>17</v>
          </cell>
          <cell r="BT479">
            <v>67</v>
          </cell>
          <cell r="BU479">
            <v>1144</v>
          </cell>
          <cell r="BV479">
            <v>22500</v>
          </cell>
          <cell r="BW479">
            <v>7500</v>
          </cell>
          <cell r="BX479">
            <v>0</v>
          </cell>
          <cell r="BY479">
            <v>0</v>
          </cell>
          <cell r="BZ479">
            <v>0</v>
          </cell>
        </row>
        <row r="480">
          <cell r="B480">
            <v>6446</v>
          </cell>
          <cell r="C480" t="str">
            <v>Utica National Life Ins Co</v>
          </cell>
          <cell r="D480" t="str">
            <v>S</v>
          </cell>
          <cell r="E480" t="str">
            <v>Indiv Ann</v>
          </cell>
          <cell r="F480">
            <v>270</v>
          </cell>
          <cell r="G480">
            <v>171073</v>
          </cell>
          <cell r="H480">
            <v>157546</v>
          </cell>
          <cell r="I480">
            <v>140282</v>
          </cell>
          <cell r="J480">
            <v>134122</v>
          </cell>
          <cell r="K480">
            <v>122171</v>
          </cell>
          <cell r="L480">
            <v>8.7810723385757267E-2</v>
          </cell>
          <cell r="M480">
            <v>167006</v>
          </cell>
          <cell r="N480">
            <v>154082</v>
          </cell>
          <cell r="O480">
            <v>137181</v>
          </cell>
          <cell r="P480">
            <v>131000</v>
          </cell>
          <cell r="Q480">
            <v>119540</v>
          </cell>
          <cell r="R480">
            <v>8.7188139011618107E-2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 t="str">
            <v>N/A</v>
          </cell>
          <cell r="Y480">
            <v>11894</v>
          </cell>
          <cell r="Z480">
            <v>11173</v>
          </cell>
          <cell r="AA480">
            <v>10611</v>
          </cell>
          <cell r="AB480">
            <v>9852</v>
          </cell>
          <cell r="AC480">
            <v>9320</v>
          </cell>
          <cell r="AD480">
            <v>6.2864753852445623E-2</v>
          </cell>
          <cell r="AE480">
            <v>4459</v>
          </cell>
          <cell r="AF480">
            <v>3830</v>
          </cell>
          <cell r="AG480">
            <v>3508</v>
          </cell>
          <cell r="AH480">
            <v>3346</v>
          </cell>
          <cell r="AI480">
            <v>3181</v>
          </cell>
          <cell r="AJ480">
            <v>8.8099099319889393E-2</v>
          </cell>
          <cell r="AK480">
            <v>236</v>
          </cell>
          <cell r="AL480">
            <v>897</v>
          </cell>
          <cell r="AM480">
            <v>1096</v>
          </cell>
          <cell r="AN480">
            <v>854</v>
          </cell>
          <cell r="AO480">
            <v>934</v>
          </cell>
          <cell r="AP480">
            <v>-0.29100808670209827</v>
          </cell>
          <cell r="AQ480">
            <v>17013</v>
          </cell>
          <cell r="AR480">
            <v>16754</v>
          </cell>
          <cell r="AS480">
            <v>12501</v>
          </cell>
          <cell r="AT480">
            <v>11453</v>
          </cell>
          <cell r="AU480">
            <v>10647</v>
          </cell>
          <cell r="AV480">
            <v>0.12431605407111476</v>
          </cell>
          <cell r="AW480">
            <v>18093</v>
          </cell>
          <cell r="AX480">
            <v>23080</v>
          </cell>
          <cell r="AY480">
            <v>8546</v>
          </cell>
          <cell r="AZ480">
            <v>9421</v>
          </cell>
          <cell r="BA480">
            <v>4264</v>
          </cell>
          <cell r="BB480">
            <v>0.43523609106358541</v>
          </cell>
          <cell r="BC480">
            <v>292</v>
          </cell>
          <cell r="BD480">
            <v>26509</v>
          </cell>
          <cell r="BE480">
            <v>32044</v>
          </cell>
          <cell r="BF480">
            <v>17128</v>
          </cell>
          <cell r="BG480">
            <v>18284</v>
          </cell>
          <cell r="BH480">
            <v>13145</v>
          </cell>
          <cell r="BI480">
            <v>0.19167598848037734</v>
          </cell>
          <cell r="BJ480">
            <v>194</v>
          </cell>
          <cell r="BK480">
            <v>3110</v>
          </cell>
          <cell r="BL480">
            <v>2370</v>
          </cell>
          <cell r="BM480">
            <v>2209</v>
          </cell>
          <cell r="BN480">
            <v>2472</v>
          </cell>
          <cell r="BO480">
            <v>1672</v>
          </cell>
          <cell r="BP480">
            <v>0.16783376861037569</v>
          </cell>
          <cell r="BQ480">
            <v>3110</v>
          </cell>
          <cell r="BR480">
            <v>2370</v>
          </cell>
          <cell r="BS480">
            <v>2209</v>
          </cell>
          <cell r="BT480">
            <v>2472</v>
          </cell>
          <cell r="BU480">
            <v>1672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</row>
        <row r="481">
          <cell r="B481">
            <v>6504</v>
          </cell>
          <cell r="C481" t="str">
            <v>Guaranty Income Life Ins Co</v>
          </cell>
          <cell r="D481" t="str">
            <v>S</v>
          </cell>
          <cell r="E481" t="str">
            <v>Multi-Line</v>
          </cell>
          <cell r="F481">
            <v>271</v>
          </cell>
          <cell r="G481">
            <v>170337</v>
          </cell>
          <cell r="H481">
            <v>176218</v>
          </cell>
          <cell r="I481">
            <v>183088</v>
          </cell>
          <cell r="J481">
            <v>178685</v>
          </cell>
          <cell r="K481">
            <v>179297</v>
          </cell>
          <cell r="L481">
            <v>-1.273442742819279E-2</v>
          </cell>
          <cell r="M481">
            <v>158546</v>
          </cell>
          <cell r="N481">
            <v>163021</v>
          </cell>
          <cell r="O481">
            <v>169087</v>
          </cell>
          <cell r="P481">
            <v>172305</v>
          </cell>
          <cell r="Q481">
            <v>172999</v>
          </cell>
          <cell r="R481">
            <v>-2.1574136550853423E-2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 t="str">
            <v>N/A</v>
          </cell>
          <cell r="Y481">
            <v>11303</v>
          </cell>
          <cell r="Z481">
            <v>12267</v>
          </cell>
          <cell r="AA481">
            <v>14262</v>
          </cell>
          <cell r="AB481">
            <v>13987</v>
          </cell>
          <cell r="AC481">
            <v>14199</v>
          </cell>
          <cell r="AD481">
            <v>-5.5430339191751755E-2</v>
          </cell>
          <cell r="AE481">
            <v>2616</v>
          </cell>
          <cell r="AF481">
            <v>2196</v>
          </cell>
          <cell r="AG481">
            <v>2183</v>
          </cell>
          <cell r="AH481">
            <v>2289</v>
          </cell>
          <cell r="AI481">
            <v>2177</v>
          </cell>
          <cell r="AJ481">
            <v>4.699553031129642E-2</v>
          </cell>
          <cell r="AK481">
            <v>653</v>
          </cell>
          <cell r="AL481">
            <v>380</v>
          </cell>
          <cell r="AM481">
            <v>1744</v>
          </cell>
          <cell r="AN481">
            <v>644</v>
          </cell>
          <cell r="AO481">
            <v>723</v>
          </cell>
          <cell r="AP481">
            <v>-2.5136700271431799E-2</v>
          </cell>
          <cell r="AQ481">
            <v>11857</v>
          </cell>
          <cell r="AR481">
            <v>11450</v>
          </cell>
          <cell r="AS481">
            <v>11018</v>
          </cell>
          <cell r="AT481">
            <v>9509</v>
          </cell>
          <cell r="AU481">
            <v>8782</v>
          </cell>
          <cell r="AV481">
            <v>7.7941883457515487E-2</v>
          </cell>
          <cell r="AW481">
            <v>7260</v>
          </cell>
          <cell r="AX481">
            <v>3815</v>
          </cell>
          <cell r="AY481">
            <v>3457</v>
          </cell>
          <cell r="AZ481">
            <v>4792</v>
          </cell>
          <cell r="BA481">
            <v>886</v>
          </cell>
          <cell r="BB481">
            <v>0.69190402929988448</v>
          </cell>
          <cell r="BC481">
            <v>364</v>
          </cell>
          <cell r="BD481">
            <v>11621</v>
          </cell>
          <cell r="BE481">
            <v>7935</v>
          </cell>
          <cell r="BF481">
            <v>8642</v>
          </cell>
          <cell r="BG481">
            <v>8917</v>
          </cell>
          <cell r="BH481">
            <v>5630</v>
          </cell>
          <cell r="BI481">
            <v>0.19862622802859098</v>
          </cell>
          <cell r="BJ481">
            <v>266</v>
          </cell>
          <cell r="BK481">
            <v>778</v>
          </cell>
          <cell r="BL481">
            <v>897</v>
          </cell>
          <cell r="BM481">
            <v>458</v>
          </cell>
          <cell r="BN481">
            <v>371</v>
          </cell>
          <cell r="BO481">
            <v>320</v>
          </cell>
          <cell r="BP481">
            <v>0.24869796706460109</v>
          </cell>
          <cell r="BQ481">
            <v>765</v>
          </cell>
          <cell r="BR481">
            <v>884</v>
          </cell>
          <cell r="BS481">
            <v>444</v>
          </cell>
          <cell r="BT481">
            <v>356</v>
          </cell>
          <cell r="BU481">
            <v>303</v>
          </cell>
          <cell r="BV481">
            <v>13</v>
          </cell>
          <cell r="BW481">
            <v>13</v>
          </cell>
          <cell r="BX481">
            <v>14</v>
          </cell>
          <cell r="BY481">
            <v>15</v>
          </cell>
          <cell r="BZ481">
            <v>17</v>
          </cell>
        </row>
        <row r="482">
          <cell r="B482">
            <v>6744</v>
          </cell>
          <cell r="C482" t="str">
            <v>Motorists Life Ins Co</v>
          </cell>
          <cell r="D482" t="str">
            <v>S</v>
          </cell>
          <cell r="E482" t="str">
            <v>Ord Life</v>
          </cell>
          <cell r="F482">
            <v>272</v>
          </cell>
          <cell r="G482">
            <v>168353</v>
          </cell>
          <cell r="H482">
            <v>160248</v>
          </cell>
          <cell r="I482">
            <v>150416</v>
          </cell>
          <cell r="J482">
            <v>139176</v>
          </cell>
          <cell r="K482">
            <v>126124</v>
          </cell>
          <cell r="L482">
            <v>7.4869602117685854E-2</v>
          </cell>
          <cell r="M482">
            <v>163327</v>
          </cell>
          <cell r="N482">
            <v>156106</v>
          </cell>
          <cell r="O482">
            <v>146742</v>
          </cell>
          <cell r="P482">
            <v>135915</v>
          </cell>
          <cell r="Q482">
            <v>123066</v>
          </cell>
          <cell r="R482">
            <v>7.3321861016012777E-2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 t="str">
            <v>N/A</v>
          </cell>
          <cell r="Y482">
            <v>10826</v>
          </cell>
          <cell r="Z482">
            <v>10514</v>
          </cell>
          <cell r="AA482">
            <v>10085</v>
          </cell>
          <cell r="AB482">
            <v>9606</v>
          </cell>
          <cell r="AC482">
            <v>8570</v>
          </cell>
          <cell r="AD482">
            <v>6.0160942283221927E-2</v>
          </cell>
          <cell r="AE482">
            <v>3570</v>
          </cell>
          <cell r="AF482">
            <v>3542</v>
          </cell>
          <cell r="AG482">
            <v>3198</v>
          </cell>
          <cell r="AH482">
            <v>3025</v>
          </cell>
          <cell r="AI482">
            <v>3189</v>
          </cell>
          <cell r="AJ482">
            <v>2.8616352383061063E-2</v>
          </cell>
          <cell r="AK482">
            <v>2179</v>
          </cell>
          <cell r="AL482">
            <v>2123</v>
          </cell>
          <cell r="AM482">
            <v>2690</v>
          </cell>
          <cell r="AN482">
            <v>1729</v>
          </cell>
          <cell r="AO482">
            <v>1342</v>
          </cell>
          <cell r="AP482">
            <v>0.12882385495306645</v>
          </cell>
          <cell r="AQ482">
            <v>47611</v>
          </cell>
          <cell r="AR482">
            <v>44634</v>
          </cell>
          <cell r="AS482">
            <v>39844</v>
          </cell>
          <cell r="AT482">
            <v>36044</v>
          </cell>
          <cell r="AU482">
            <v>34469</v>
          </cell>
          <cell r="AV482">
            <v>8.4100774823400823E-2</v>
          </cell>
          <cell r="AW482">
            <v>6642</v>
          </cell>
          <cell r="AX482">
            <v>5569</v>
          </cell>
          <cell r="AY482">
            <v>6226</v>
          </cell>
          <cell r="AZ482">
            <v>6114</v>
          </cell>
          <cell r="BA482">
            <v>5576</v>
          </cell>
          <cell r="BB482">
            <v>4.4705849827356134E-2</v>
          </cell>
          <cell r="BC482">
            <v>348</v>
          </cell>
          <cell r="BD482">
            <v>15323</v>
          </cell>
          <cell r="BE482">
            <v>13388</v>
          </cell>
          <cell r="BF482">
            <v>13573</v>
          </cell>
          <cell r="BG482">
            <v>13277</v>
          </cell>
          <cell r="BH482">
            <v>12305</v>
          </cell>
          <cell r="BI482">
            <v>5.6368751619242784E-2</v>
          </cell>
          <cell r="BJ482">
            <v>188</v>
          </cell>
          <cell r="BK482">
            <v>3613</v>
          </cell>
          <cell r="BL482">
            <v>3394</v>
          </cell>
          <cell r="BM482">
            <v>2567</v>
          </cell>
          <cell r="BN482">
            <v>1680</v>
          </cell>
          <cell r="BO482">
            <v>1517</v>
          </cell>
          <cell r="BP482">
            <v>0.24228315168422002</v>
          </cell>
          <cell r="BQ482">
            <v>3613</v>
          </cell>
          <cell r="BR482">
            <v>3394</v>
          </cell>
          <cell r="BS482">
            <v>2567</v>
          </cell>
          <cell r="BT482">
            <v>1680</v>
          </cell>
          <cell r="BU482">
            <v>1517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</row>
        <row r="483">
          <cell r="B483">
            <v>6836</v>
          </cell>
          <cell r="C483" t="str">
            <v>North Central Life Ins Co</v>
          </cell>
          <cell r="D483" t="str">
            <v>S</v>
          </cell>
          <cell r="E483" t="str">
            <v>Credit Life</v>
          </cell>
          <cell r="F483">
            <v>273</v>
          </cell>
          <cell r="G483">
            <v>166783</v>
          </cell>
          <cell r="H483">
            <v>156834</v>
          </cell>
          <cell r="I483">
            <v>149341</v>
          </cell>
          <cell r="J483">
            <v>150581</v>
          </cell>
          <cell r="K483">
            <v>157834</v>
          </cell>
          <cell r="L483">
            <v>1.3882914546466726E-2</v>
          </cell>
          <cell r="M483">
            <v>154338</v>
          </cell>
          <cell r="N483">
            <v>146323</v>
          </cell>
          <cell r="O483">
            <v>140323</v>
          </cell>
          <cell r="P483">
            <v>141021</v>
          </cell>
          <cell r="Q483">
            <v>148468</v>
          </cell>
          <cell r="R483">
            <v>9.7410268687486441E-3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 t="str">
            <v>N/A</v>
          </cell>
          <cell r="Y483">
            <v>9287</v>
          </cell>
          <cell r="Z483">
            <v>9256</v>
          </cell>
          <cell r="AA483">
            <v>8657</v>
          </cell>
          <cell r="AB483">
            <v>8889</v>
          </cell>
          <cell r="AC483">
            <v>9668</v>
          </cell>
          <cell r="AD483">
            <v>-1.000112529111695E-2</v>
          </cell>
          <cell r="AE483">
            <v>7412</v>
          </cell>
          <cell r="AF483">
            <v>6826</v>
          </cell>
          <cell r="AG483">
            <v>6738</v>
          </cell>
          <cell r="AH483">
            <v>6440</v>
          </cell>
          <cell r="AI483">
            <v>8221</v>
          </cell>
          <cell r="AJ483">
            <v>-2.5565412970683519E-2</v>
          </cell>
          <cell r="AK483">
            <v>1830</v>
          </cell>
          <cell r="AL483">
            <v>1792</v>
          </cell>
          <cell r="AM483">
            <v>2626</v>
          </cell>
          <cell r="AN483">
            <v>1667</v>
          </cell>
          <cell r="AO483">
            <v>912</v>
          </cell>
          <cell r="AP483">
            <v>0.19018387731683015</v>
          </cell>
          <cell r="AQ483">
            <v>22265</v>
          </cell>
          <cell r="AR483">
            <v>19071</v>
          </cell>
          <cell r="AS483">
            <v>18008</v>
          </cell>
          <cell r="AT483">
            <v>16216</v>
          </cell>
          <cell r="AU483">
            <v>15274</v>
          </cell>
          <cell r="AV483">
            <v>9.8797033615273894E-2</v>
          </cell>
          <cell r="AW483">
            <v>68089</v>
          </cell>
          <cell r="AX483">
            <v>64537</v>
          </cell>
          <cell r="AY483">
            <v>65278</v>
          </cell>
          <cell r="AZ483">
            <v>60271</v>
          </cell>
          <cell r="BA483">
            <v>60944</v>
          </cell>
          <cell r="BB483">
            <v>2.8102701063909549E-2</v>
          </cell>
          <cell r="BC483">
            <v>243</v>
          </cell>
          <cell r="BD483">
            <v>53848</v>
          </cell>
          <cell r="BE483">
            <v>46912</v>
          </cell>
          <cell r="BF483">
            <v>37145</v>
          </cell>
          <cell r="BG483">
            <v>38234</v>
          </cell>
          <cell r="BH483">
            <v>40422</v>
          </cell>
          <cell r="BI483">
            <v>7.4330597772880092E-2</v>
          </cell>
          <cell r="BJ483">
            <v>416</v>
          </cell>
          <cell r="BK483">
            <v>-1</v>
          </cell>
          <cell r="BL483">
            <v>1</v>
          </cell>
          <cell r="BM483">
            <v>40</v>
          </cell>
          <cell r="BN483">
            <v>62</v>
          </cell>
          <cell r="BO483">
            <v>714</v>
          </cell>
          <cell r="BP483" t="str">
            <v>N/A</v>
          </cell>
          <cell r="BQ483">
            <v>1</v>
          </cell>
          <cell r="BR483">
            <v>4</v>
          </cell>
          <cell r="BS483">
            <v>5</v>
          </cell>
          <cell r="BT483">
            <v>-4</v>
          </cell>
          <cell r="BU483">
            <v>255</v>
          </cell>
          <cell r="BV483">
            <v>-2</v>
          </cell>
          <cell r="BW483">
            <v>-3</v>
          </cell>
          <cell r="BX483">
            <v>35</v>
          </cell>
          <cell r="BY483">
            <v>66</v>
          </cell>
          <cell r="BZ483">
            <v>459</v>
          </cell>
        </row>
        <row r="484">
          <cell r="B484">
            <v>6044</v>
          </cell>
          <cell r="C484" t="str">
            <v>American Community Mutual Ins</v>
          </cell>
          <cell r="D484" t="str">
            <v>M</v>
          </cell>
          <cell r="E484" t="str">
            <v>Other A&amp;H</v>
          </cell>
          <cell r="F484">
            <v>274</v>
          </cell>
          <cell r="G484">
            <v>162859</v>
          </cell>
          <cell r="H484">
            <v>182902</v>
          </cell>
          <cell r="I484">
            <v>208319</v>
          </cell>
          <cell r="J484">
            <v>212749</v>
          </cell>
          <cell r="K484">
            <v>213795</v>
          </cell>
          <cell r="L484">
            <v>-6.5770547138816374E-2</v>
          </cell>
          <cell r="M484">
            <v>143970</v>
          </cell>
          <cell r="N484">
            <v>170784</v>
          </cell>
          <cell r="O484">
            <v>196133</v>
          </cell>
          <cell r="P484">
            <v>199815</v>
          </cell>
          <cell r="Q484">
            <v>201442</v>
          </cell>
          <cell r="R484">
            <v>-8.054496577727846E-2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 t="str">
            <v>N/A</v>
          </cell>
          <cell r="Y484">
            <v>10555</v>
          </cell>
          <cell r="Z484">
            <v>12646</v>
          </cell>
          <cell r="AA484">
            <v>13091</v>
          </cell>
          <cell r="AB484">
            <v>12357</v>
          </cell>
          <cell r="AC484">
            <v>10383</v>
          </cell>
          <cell r="AD484">
            <v>4.1159041577166688E-3</v>
          </cell>
          <cell r="AE484">
            <v>57381</v>
          </cell>
          <cell r="AF484">
            <v>52299</v>
          </cell>
          <cell r="AG484">
            <v>46079</v>
          </cell>
          <cell r="AH484">
            <v>42133</v>
          </cell>
          <cell r="AI484">
            <v>34911</v>
          </cell>
          <cell r="AJ484">
            <v>0.13227379404946124</v>
          </cell>
          <cell r="AK484">
            <v>-11052</v>
          </cell>
          <cell r="AL484">
            <v>4111</v>
          </cell>
          <cell r="AM484">
            <v>-9865</v>
          </cell>
          <cell r="AN484">
            <v>-9927</v>
          </cell>
          <cell r="AO484">
            <v>8487</v>
          </cell>
          <cell r="AP484" t="str">
            <v>N/A</v>
          </cell>
          <cell r="AQ484">
            <v>60022</v>
          </cell>
          <cell r="AR484">
            <v>74601</v>
          </cell>
          <cell r="AS484">
            <v>69690</v>
          </cell>
          <cell r="AT484">
            <v>75641</v>
          </cell>
          <cell r="AU484">
            <v>75580</v>
          </cell>
          <cell r="AV484">
            <v>-5.5991523996418623E-2</v>
          </cell>
          <cell r="AW484">
            <v>464</v>
          </cell>
          <cell r="AX484">
            <v>478</v>
          </cell>
          <cell r="AY484">
            <v>704</v>
          </cell>
          <cell r="AZ484">
            <v>887</v>
          </cell>
          <cell r="BA484">
            <v>794</v>
          </cell>
          <cell r="BB484">
            <v>-0.12567203459507345</v>
          </cell>
          <cell r="BC484">
            <v>121</v>
          </cell>
          <cell r="BD484">
            <v>368712</v>
          </cell>
          <cell r="BE484">
            <v>322549</v>
          </cell>
          <cell r="BF484">
            <v>329632</v>
          </cell>
          <cell r="BG484">
            <v>310828</v>
          </cell>
          <cell r="BH484">
            <v>297501</v>
          </cell>
          <cell r="BI484">
            <v>5.5114789574419176E-2</v>
          </cell>
          <cell r="BJ484">
            <v>288</v>
          </cell>
          <cell r="BK484">
            <v>464</v>
          </cell>
          <cell r="BL484">
            <v>463</v>
          </cell>
          <cell r="BM484">
            <v>683</v>
          </cell>
          <cell r="BN484">
            <v>865</v>
          </cell>
          <cell r="BO484">
            <v>763</v>
          </cell>
          <cell r="BP484">
            <v>-0.11692343297470538</v>
          </cell>
          <cell r="BQ484">
            <v>456</v>
          </cell>
          <cell r="BR484">
            <v>441</v>
          </cell>
          <cell r="BS484">
            <v>656</v>
          </cell>
          <cell r="BT484">
            <v>844</v>
          </cell>
          <cell r="BU484">
            <v>738</v>
          </cell>
          <cell r="BV484">
            <v>8</v>
          </cell>
          <cell r="BW484">
            <v>22</v>
          </cell>
          <cell r="BX484">
            <v>27</v>
          </cell>
          <cell r="BY484">
            <v>21</v>
          </cell>
          <cell r="BZ484">
            <v>25</v>
          </cell>
        </row>
        <row r="485">
          <cell r="B485">
            <v>70053</v>
          </cell>
          <cell r="C485" t="str">
            <v>PacifiCare Group</v>
          </cell>
          <cell r="D485" t="str">
            <v>S</v>
          </cell>
          <cell r="E485" t="str">
            <v>Group A&amp;H</v>
          </cell>
          <cell r="F485">
            <v>275</v>
          </cell>
          <cell r="G485">
            <v>157523</v>
          </cell>
          <cell r="H485">
            <v>118463</v>
          </cell>
          <cell r="I485">
            <v>114979</v>
          </cell>
          <cell r="J485">
            <v>105960</v>
          </cell>
          <cell r="K485">
            <v>102475</v>
          </cell>
          <cell r="L485">
            <v>0.11347766956560544</v>
          </cell>
          <cell r="M485">
            <v>146353</v>
          </cell>
          <cell r="N485">
            <v>92746</v>
          </cell>
          <cell r="O485">
            <v>77505</v>
          </cell>
          <cell r="P485">
            <v>75626</v>
          </cell>
          <cell r="Q485">
            <v>83769</v>
          </cell>
          <cell r="R485">
            <v>0.14968687796678068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 t="str">
            <v>N/A</v>
          </cell>
          <cell r="Y485">
            <v>5720</v>
          </cell>
          <cell r="Z485">
            <v>5302</v>
          </cell>
          <cell r="AA485">
            <v>4247</v>
          </cell>
          <cell r="AB485">
            <v>5213</v>
          </cell>
          <cell r="AC485">
            <v>4118</v>
          </cell>
          <cell r="AD485">
            <v>8.5618965226387622E-2</v>
          </cell>
          <cell r="AE485">
            <v>19505</v>
          </cell>
          <cell r="AF485">
            <v>28416</v>
          </cell>
          <cell r="AG485">
            <v>27168</v>
          </cell>
          <cell r="AH485">
            <v>23732</v>
          </cell>
          <cell r="AI485">
            <v>23899</v>
          </cell>
          <cell r="AJ485">
            <v>-4.9523122029609394E-2</v>
          </cell>
          <cell r="AK485">
            <v>29528</v>
          </cell>
          <cell r="AL485">
            <v>1335</v>
          </cell>
          <cell r="AM485">
            <v>5848</v>
          </cell>
          <cell r="AN485">
            <v>4063</v>
          </cell>
          <cell r="AO485">
            <v>1622</v>
          </cell>
          <cell r="AP485">
            <v>1.0655979579454991</v>
          </cell>
          <cell r="AQ485">
            <v>74593</v>
          </cell>
          <cell r="AR485">
            <v>45185</v>
          </cell>
          <cell r="AS485">
            <v>46183</v>
          </cell>
          <cell r="AT485">
            <v>45646</v>
          </cell>
          <cell r="AU485">
            <v>57298</v>
          </cell>
          <cell r="AV485">
            <v>6.8168219983259198E-2</v>
          </cell>
          <cell r="AW485">
            <v>1383</v>
          </cell>
          <cell r="AX485">
            <v>15453</v>
          </cell>
          <cell r="AY485">
            <v>14262</v>
          </cell>
          <cell r="AZ485">
            <v>11218</v>
          </cell>
          <cell r="BA485">
            <v>10407</v>
          </cell>
          <cell r="BB485">
            <v>-0.39622634882467861</v>
          </cell>
          <cell r="BC485">
            <v>153</v>
          </cell>
          <cell r="BD485">
            <v>171962</v>
          </cell>
          <cell r="BE485">
            <v>193269</v>
          </cell>
          <cell r="BF485">
            <v>192162</v>
          </cell>
          <cell r="BG485">
            <v>179769</v>
          </cell>
          <cell r="BH485">
            <v>163174</v>
          </cell>
          <cell r="BI485">
            <v>1.3200468472872188E-2</v>
          </cell>
          <cell r="BJ485">
            <v>400</v>
          </cell>
          <cell r="BK485">
            <v>6</v>
          </cell>
          <cell r="BL485">
            <v>28</v>
          </cell>
          <cell r="BM485">
            <v>10</v>
          </cell>
          <cell r="BN485">
            <v>10</v>
          </cell>
          <cell r="BO485">
            <v>6</v>
          </cell>
          <cell r="BP485">
            <v>0</v>
          </cell>
          <cell r="BQ485">
            <v>6</v>
          </cell>
          <cell r="BR485">
            <v>28</v>
          </cell>
          <cell r="BS485">
            <v>10</v>
          </cell>
          <cell r="BT485">
            <v>10</v>
          </cell>
          <cell r="BU485">
            <v>6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</row>
        <row r="486">
          <cell r="B486">
            <v>6339</v>
          </cell>
          <cell r="C486" t="str">
            <v>Employers Modern Life Co</v>
          </cell>
          <cell r="D486" t="str">
            <v>S</v>
          </cell>
          <cell r="E486" t="str">
            <v>Indiv Ann</v>
          </cell>
          <cell r="F486">
            <v>261</v>
          </cell>
          <cell r="G486">
            <v>184986</v>
          </cell>
          <cell r="H486">
            <v>170893</v>
          </cell>
          <cell r="I486">
            <v>151985</v>
          </cell>
          <cell r="J486">
            <v>137137</v>
          </cell>
          <cell r="K486">
            <v>112568</v>
          </cell>
          <cell r="L486">
            <v>0.13222040598624013</v>
          </cell>
          <cell r="M486">
            <v>179877</v>
          </cell>
          <cell r="N486">
            <v>165916</v>
          </cell>
          <cell r="O486">
            <v>147387</v>
          </cell>
          <cell r="P486">
            <v>133305</v>
          </cell>
          <cell r="Q486">
            <v>109133</v>
          </cell>
          <cell r="R486">
            <v>0.13306515897525778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 t="str">
            <v>N/A</v>
          </cell>
          <cell r="Y486">
            <v>12728</v>
          </cell>
          <cell r="Z486">
            <v>11788</v>
          </cell>
          <cell r="AA486">
            <v>10864</v>
          </cell>
          <cell r="AB486">
            <v>9028</v>
          </cell>
          <cell r="AC486">
            <v>7778</v>
          </cell>
          <cell r="AD486">
            <v>0.13102721975562895</v>
          </cell>
          <cell r="AE486">
            <v>3779</v>
          </cell>
          <cell r="AF486">
            <v>3964</v>
          </cell>
          <cell r="AG486">
            <v>3896</v>
          </cell>
          <cell r="AH486">
            <v>3537</v>
          </cell>
          <cell r="AI486">
            <v>3297</v>
          </cell>
          <cell r="AJ486">
            <v>3.4700088405466699E-2</v>
          </cell>
          <cell r="AK486">
            <v>2114</v>
          </cell>
          <cell r="AL486">
            <v>2770</v>
          </cell>
          <cell r="AM486">
            <v>1927</v>
          </cell>
          <cell r="AN486">
            <v>1001</v>
          </cell>
          <cell r="AO486">
            <v>1160</v>
          </cell>
          <cell r="AP486">
            <v>0.16188126378826717</v>
          </cell>
          <cell r="AQ486">
            <v>28202</v>
          </cell>
          <cell r="AR486">
            <v>26463</v>
          </cell>
          <cell r="AS486">
            <v>22539</v>
          </cell>
          <cell r="AT486">
            <v>20919</v>
          </cell>
          <cell r="AU486">
            <v>10173</v>
          </cell>
          <cell r="AV486">
            <v>0.29035056388029223</v>
          </cell>
          <cell r="AW486">
            <v>14498</v>
          </cell>
          <cell r="AX486">
            <v>16657</v>
          </cell>
          <cell r="AY486">
            <v>12491</v>
          </cell>
          <cell r="AZ486">
            <v>13525</v>
          </cell>
          <cell r="BA486">
            <v>9170</v>
          </cell>
          <cell r="BB486">
            <v>0.12133322367813656</v>
          </cell>
          <cell r="BC486">
            <v>300</v>
          </cell>
          <cell r="BD486">
            <v>24198</v>
          </cell>
          <cell r="BE486">
            <v>26278</v>
          </cell>
          <cell r="BF486">
            <v>21810</v>
          </cell>
          <cell r="BG486">
            <v>22478</v>
          </cell>
          <cell r="BH486">
            <v>17578</v>
          </cell>
          <cell r="BI486">
            <v>8.318466532016637E-2</v>
          </cell>
          <cell r="BJ486">
            <v>208</v>
          </cell>
          <cell r="BK486">
            <v>2479</v>
          </cell>
          <cell r="BL486">
            <v>3089</v>
          </cell>
          <cell r="BM486">
            <v>3288</v>
          </cell>
          <cell r="BN486">
            <v>2925</v>
          </cell>
          <cell r="BO486">
            <v>3066</v>
          </cell>
          <cell r="BP486">
            <v>-5.1742919804267463E-2</v>
          </cell>
          <cell r="BQ486">
            <v>2440</v>
          </cell>
          <cell r="BR486">
            <v>3014</v>
          </cell>
          <cell r="BS486">
            <v>3232</v>
          </cell>
          <cell r="BT486">
            <v>2870</v>
          </cell>
          <cell r="BU486">
            <v>2997</v>
          </cell>
          <cell r="BV486">
            <v>39</v>
          </cell>
          <cell r="BW486">
            <v>75</v>
          </cell>
          <cell r="BX486">
            <v>56</v>
          </cell>
          <cell r="BY486">
            <v>55</v>
          </cell>
          <cell r="BZ486">
            <v>69</v>
          </cell>
        </row>
        <row r="487">
          <cell r="B487">
            <v>70021</v>
          </cell>
          <cell r="C487" t="str">
            <v>Universal Amer Financial Group</v>
          </cell>
          <cell r="D487" t="str">
            <v>S</v>
          </cell>
          <cell r="E487" t="str">
            <v>Other A&amp;H</v>
          </cell>
          <cell r="F487">
            <v>258</v>
          </cell>
          <cell r="G487">
            <v>190947</v>
          </cell>
          <cell r="H487">
            <v>197816</v>
          </cell>
          <cell r="I487">
            <v>176026</v>
          </cell>
          <cell r="J487">
            <v>152925</v>
          </cell>
          <cell r="K487">
            <v>146650</v>
          </cell>
          <cell r="L487">
            <v>6.8212591885342261E-2</v>
          </cell>
          <cell r="M487">
            <v>177045</v>
          </cell>
          <cell r="N487">
            <v>166352</v>
          </cell>
          <cell r="O487">
            <v>155610</v>
          </cell>
          <cell r="P487">
            <v>142234</v>
          </cell>
          <cell r="Q487">
            <v>137997</v>
          </cell>
          <cell r="R487">
            <v>6.4274129176792955E-2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 t="str">
            <v>N/A</v>
          </cell>
          <cell r="Y487">
            <v>11164</v>
          </cell>
          <cell r="Z487">
            <v>10538</v>
          </cell>
          <cell r="AA487">
            <v>10039</v>
          </cell>
          <cell r="AB487">
            <v>9129</v>
          </cell>
          <cell r="AC487">
            <v>9090</v>
          </cell>
          <cell r="AD487">
            <v>5.2722696031398536E-2</v>
          </cell>
          <cell r="AE487">
            <v>17766</v>
          </cell>
          <cell r="AF487">
            <v>17316</v>
          </cell>
          <cell r="AG487">
            <v>12980</v>
          </cell>
          <cell r="AH487">
            <v>12086</v>
          </cell>
          <cell r="AI487">
            <v>11479</v>
          </cell>
          <cell r="AJ487">
            <v>0.11537626994200237</v>
          </cell>
          <cell r="AK487">
            <v>-620</v>
          </cell>
          <cell r="AL487">
            <v>-2638</v>
          </cell>
          <cell r="AM487">
            <v>-376</v>
          </cell>
          <cell r="AN487">
            <v>479</v>
          </cell>
          <cell r="AO487">
            <v>1181</v>
          </cell>
          <cell r="AP487" t="str">
            <v>N/A</v>
          </cell>
          <cell r="AQ487">
            <v>21076</v>
          </cell>
          <cell r="AR487">
            <v>15885</v>
          </cell>
          <cell r="AS487">
            <v>12191</v>
          </cell>
          <cell r="AT487">
            <v>13122</v>
          </cell>
          <cell r="AU487">
            <v>13124</v>
          </cell>
          <cell r="AV487">
            <v>0.12572028522182488</v>
          </cell>
          <cell r="AW487">
            <v>37446</v>
          </cell>
          <cell r="AX487">
            <v>33287</v>
          </cell>
          <cell r="AY487">
            <v>37871</v>
          </cell>
          <cell r="AZ487">
            <v>28108</v>
          </cell>
          <cell r="BA487">
            <v>17566</v>
          </cell>
          <cell r="BB487">
            <v>0.20832326830021874</v>
          </cell>
          <cell r="BC487">
            <v>257</v>
          </cell>
          <cell r="BD487">
            <v>44324</v>
          </cell>
          <cell r="BE487">
            <v>56219</v>
          </cell>
          <cell r="BF487">
            <v>68064</v>
          </cell>
          <cell r="BG487">
            <v>55933</v>
          </cell>
          <cell r="BH487">
            <v>54795</v>
          </cell>
          <cell r="BI487">
            <v>-5.1637214172349087E-2</v>
          </cell>
          <cell r="BJ487">
            <v>178</v>
          </cell>
          <cell r="BK487">
            <v>4299</v>
          </cell>
          <cell r="BL487">
            <v>4494</v>
          </cell>
          <cell r="BM487">
            <v>10483</v>
          </cell>
          <cell r="BN487">
            <v>5987</v>
          </cell>
          <cell r="BO487">
            <v>1952</v>
          </cell>
          <cell r="BP487">
            <v>0.21820929241699979</v>
          </cell>
          <cell r="BQ487">
            <v>2944</v>
          </cell>
          <cell r="BR487">
            <v>2364</v>
          </cell>
          <cell r="BS487">
            <v>4335</v>
          </cell>
          <cell r="BT487">
            <v>4322</v>
          </cell>
          <cell r="BU487">
            <v>1952</v>
          </cell>
          <cell r="BV487">
            <v>1355</v>
          </cell>
          <cell r="BW487">
            <v>2130</v>
          </cell>
          <cell r="BX487">
            <v>6148</v>
          </cell>
          <cell r="BY487">
            <v>1665</v>
          </cell>
          <cell r="BZ487">
            <v>0</v>
          </cell>
        </row>
        <row r="488">
          <cell r="B488">
            <v>69541</v>
          </cell>
          <cell r="C488" t="str">
            <v>Guarantee Trust Group</v>
          </cell>
          <cell r="D488" t="str">
            <v>M</v>
          </cell>
          <cell r="E488" t="str">
            <v>Other A&amp;H</v>
          </cell>
          <cell r="F488">
            <v>259</v>
          </cell>
          <cell r="G488">
            <v>189349</v>
          </cell>
          <cell r="H488">
            <v>186525</v>
          </cell>
          <cell r="I488">
            <v>182530</v>
          </cell>
          <cell r="J488">
            <v>256342</v>
          </cell>
          <cell r="K488">
            <v>236325</v>
          </cell>
          <cell r="L488">
            <v>-5.3897179226053527E-2</v>
          </cell>
          <cell r="M488">
            <v>176507</v>
          </cell>
          <cell r="N488">
            <v>174288</v>
          </cell>
          <cell r="O488">
            <v>169640</v>
          </cell>
          <cell r="P488">
            <v>244391</v>
          </cell>
          <cell r="Q488">
            <v>223794</v>
          </cell>
          <cell r="R488">
            <v>-5.7614980715232016E-2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 t="str">
            <v>N/A</v>
          </cell>
          <cell r="Y488">
            <v>10938</v>
          </cell>
          <cell r="Z488">
            <v>11142</v>
          </cell>
          <cell r="AA488">
            <v>13914</v>
          </cell>
          <cell r="AB488">
            <v>16298</v>
          </cell>
          <cell r="AC488">
            <v>13567</v>
          </cell>
          <cell r="AD488">
            <v>-5.2425154131845474E-2</v>
          </cell>
          <cell r="AE488">
            <v>25347</v>
          </cell>
          <cell r="AF488">
            <v>24836</v>
          </cell>
          <cell r="AG488">
            <v>23873</v>
          </cell>
          <cell r="AH488">
            <v>23468</v>
          </cell>
          <cell r="AI488">
            <v>23839</v>
          </cell>
          <cell r="AJ488">
            <v>1.5452545950154169E-2</v>
          </cell>
          <cell r="AK488">
            <v>4093</v>
          </cell>
          <cell r="AL488">
            <v>2738</v>
          </cell>
          <cell r="AM488">
            <v>2576</v>
          </cell>
          <cell r="AN488">
            <v>1272</v>
          </cell>
          <cell r="AO488">
            <v>2083</v>
          </cell>
          <cell r="AP488">
            <v>0.18396296783685848</v>
          </cell>
          <cell r="AQ488">
            <v>43068</v>
          </cell>
          <cell r="AR488">
            <v>39721</v>
          </cell>
          <cell r="AS488">
            <v>35754</v>
          </cell>
          <cell r="AT488">
            <v>33276</v>
          </cell>
          <cell r="AU488">
            <v>32381</v>
          </cell>
          <cell r="AV488">
            <v>7.3905612052683964E-2</v>
          </cell>
          <cell r="AW488">
            <v>62556</v>
          </cell>
          <cell r="AX488">
            <v>68876</v>
          </cell>
          <cell r="AY488">
            <v>79277</v>
          </cell>
          <cell r="AZ488">
            <v>59297</v>
          </cell>
          <cell r="BA488">
            <v>54350</v>
          </cell>
          <cell r="BB488">
            <v>3.5779605810496468E-2</v>
          </cell>
          <cell r="BC488">
            <v>173</v>
          </cell>
          <cell r="BD488">
            <v>136943</v>
          </cell>
          <cell r="BE488">
            <v>127313</v>
          </cell>
          <cell r="BF488">
            <v>125165</v>
          </cell>
          <cell r="BG488">
            <v>140480</v>
          </cell>
          <cell r="BH488">
            <v>155383</v>
          </cell>
          <cell r="BI488">
            <v>-3.1088559553105466E-2</v>
          </cell>
          <cell r="BJ488">
            <v>143</v>
          </cell>
          <cell r="BK488">
            <v>8650</v>
          </cell>
          <cell r="BL488">
            <v>7156</v>
          </cell>
          <cell r="BM488">
            <v>8374</v>
          </cell>
          <cell r="BN488">
            <v>10073</v>
          </cell>
          <cell r="BO488">
            <v>9896</v>
          </cell>
          <cell r="BP488">
            <v>-3.3083201942893756E-2</v>
          </cell>
          <cell r="BQ488">
            <v>8528</v>
          </cell>
          <cell r="BR488">
            <v>7005</v>
          </cell>
          <cell r="BS488">
            <v>8319</v>
          </cell>
          <cell r="BT488">
            <v>10035</v>
          </cell>
          <cell r="BU488">
            <v>9896</v>
          </cell>
          <cell r="BV488">
            <v>122</v>
          </cell>
          <cell r="BW488">
            <v>151</v>
          </cell>
          <cell r="BX488">
            <v>55</v>
          </cell>
          <cell r="BY488">
            <v>38</v>
          </cell>
          <cell r="BZ488">
            <v>0</v>
          </cell>
        </row>
        <row r="489">
          <cell r="B489">
            <v>6471</v>
          </cell>
          <cell r="C489" t="str">
            <v>Grand Pacific Life Ins Co Ltd</v>
          </cell>
          <cell r="D489" t="str">
            <v>S</v>
          </cell>
          <cell r="E489" t="str">
            <v>Multi-Line</v>
          </cell>
          <cell r="F489">
            <v>277</v>
          </cell>
          <cell r="G489">
            <v>156157</v>
          </cell>
          <cell r="H489">
            <v>169514</v>
          </cell>
          <cell r="I489">
            <v>171538</v>
          </cell>
          <cell r="J489">
            <v>176840</v>
          </cell>
          <cell r="K489">
            <v>173244</v>
          </cell>
          <cell r="L489">
            <v>-2.5625715517553882E-2</v>
          </cell>
          <cell r="M489">
            <v>151756</v>
          </cell>
          <cell r="N489">
            <v>162771</v>
          </cell>
          <cell r="O489">
            <v>163440</v>
          </cell>
          <cell r="P489">
            <v>168888</v>
          </cell>
          <cell r="Q489">
            <v>165566</v>
          </cell>
          <cell r="R489">
            <v>-2.1538642747193731E-2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 t="str">
            <v>N/A</v>
          </cell>
          <cell r="Y489">
            <v>10415</v>
          </cell>
          <cell r="Z489">
            <v>10730</v>
          </cell>
          <cell r="AA489">
            <v>11016</v>
          </cell>
          <cell r="AB489">
            <v>10654</v>
          </cell>
          <cell r="AC489">
            <v>9904</v>
          </cell>
          <cell r="AD489">
            <v>1.265651391113513E-2</v>
          </cell>
          <cell r="AE489">
            <v>4693</v>
          </cell>
          <cell r="AF489">
            <v>5720</v>
          </cell>
          <cell r="AG489">
            <v>5158</v>
          </cell>
          <cell r="AH489">
            <v>5019</v>
          </cell>
          <cell r="AI489">
            <v>4833</v>
          </cell>
          <cell r="AJ489">
            <v>-7.3219023201112282E-3</v>
          </cell>
          <cell r="AK489">
            <v>933</v>
          </cell>
          <cell r="AL489">
            <v>952</v>
          </cell>
          <cell r="AM489">
            <v>802</v>
          </cell>
          <cell r="AN489">
            <v>968</v>
          </cell>
          <cell r="AO489">
            <v>494</v>
          </cell>
          <cell r="AP489">
            <v>0.17229975360508554</v>
          </cell>
          <cell r="AQ489">
            <v>15550</v>
          </cell>
          <cell r="AR489">
            <v>11619</v>
          </cell>
          <cell r="AS489">
            <v>10458</v>
          </cell>
          <cell r="AT489">
            <v>9919</v>
          </cell>
          <cell r="AU489">
            <v>7427</v>
          </cell>
          <cell r="AV489">
            <v>0.20289921747366507</v>
          </cell>
          <cell r="AW489">
            <v>7697</v>
          </cell>
          <cell r="AX489">
            <v>10803</v>
          </cell>
          <cell r="AY489">
            <v>8874</v>
          </cell>
          <cell r="AZ489">
            <v>7834</v>
          </cell>
          <cell r="BA489">
            <v>7745</v>
          </cell>
          <cell r="BB489">
            <v>-1.5530006736459566E-3</v>
          </cell>
          <cell r="BC489">
            <v>341</v>
          </cell>
          <cell r="BD489">
            <v>16150</v>
          </cell>
          <cell r="BE489">
            <v>21754</v>
          </cell>
          <cell r="BF489">
            <v>20248</v>
          </cell>
          <cell r="BG489">
            <v>20412</v>
          </cell>
          <cell r="BH489">
            <v>21384</v>
          </cell>
          <cell r="BI489">
            <v>-6.777467853914515E-2</v>
          </cell>
          <cell r="BJ489">
            <v>301</v>
          </cell>
          <cell r="BK489">
            <v>317</v>
          </cell>
          <cell r="BL489">
            <v>477</v>
          </cell>
          <cell r="BM489">
            <v>914</v>
          </cell>
          <cell r="BN489">
            <v>888</v>
          </cell>
          <cell r="BO489">
            <v>1154</v>
          </cell>
          <cell r="BP489">
            <v>-0.27604201373264375</v>
          </cell>
          <cell r="BQ489">
            <v>279</v>
          </cell>
          <cell r="BR489">
            <v>433</v>
          </cell>
          <cell r="BS489">
            <v>849</v>
          </cell>
          <cell r="BT489">
            <v>818</v>
          </cell>
          <cell r="BU489">
            <v>799</v>
          </cell>
          <cell r="BV489">
            <v>38</v>
          </cell>
          <cell r="BW489">
            <v>44</v>
          </cell>
          <cell r="BX489">
            <v>65</v>
          </cell>
          <cell r="BY489">
            <v>70</v>
          </cell>
          <cell r="BZ489">
            <v>355</v>
          </cell>
        </row>
        <row r="490">
          <cell r="B490">
            <v>6189</v>
          </cell>
          <cell r="C490" t="str">
            <v>Catholic Family Life Ins</v>
          </cell>
          <cell r="D490" t="str">
            <v>F</v>
          </cell>
          <cell r="E490" t="str">
            <v>Ord Life</v>
          </cell>
          <cell r="F490">
            <v>249</v>
          </cell>
          <cell r="G490">
            <v>207740</v>
          </cell>
          <cell r="H490">
            <v>202515</v>
          </cell>
          <cell r="I490">
            <v>196777</v>
          </cell>
          <cell r="J490">
            <v>191463</v>
          </cell>
          <cell r="K490">
            <v>185113</v>
          </cell>
          <cell r="L490">
            <v>2.9249825467008998E-2</v>
          </cell>
          <cell r="M490">
            <v>204506</v>
          </cell>
          <cell r="N490">
            <v>199299</v>
          </cell>
          <cell r="O490">
            <v>193514</v>
          </cell>
          <cell r="P490">
            <v>188149</v>
          </cell>
          <cell r="Q490">
            <v>181970</v>
          </cell>
          <cell r="R490">
            <v>2.9619039380029393E-2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 t="str">
            <v>N/A</v>
          </cell>
          <cell r="Y490">
            <v>14305</v>
          </cell>
          <cell r="Z490">
            <v>14184</v>
          </cell>
          <cell r="AA490">
            <v>13775</v>
          </cell>
          <cell r="AB490">
            <v>12989</v>
          </cell>
          <cell r="AC490">
            <v>12246</v>
          </cell>
          <cell r="AD490">
            <v>3.9617069931744339E-2</v>
          </cell>
          <cell r="AE490">
            <v>6119</v>
          </cell>
          <cell r="AF490">
            <v>6193</v>
          </cell>
          <cell r="AG490">
            <v>5814</v>
          </cell>
          <cell r="AH490">
            <v>5465</v>
          </cell>
          <cell r="AI490">
            <v>5371</v>
          </cell>
          <cell r="AJ490">
            <v>3.3133217298294465E-2</v>
          </cell>
          <cell r="AK490">
            <v>1102</v>
          </cell>
          <cell r="AL490">
            <v>1602</v>
          </cell>
          <cell r="AM490">
            <v>1672</v>
          </cell>
          <cell r="AN490">
            <v>489</v>
          </cell>
          <cell r="AO490">
            <v>314</v>
          </cell>
          <cell r="AP490">
            <v>0.36871487335509445</v>
          </cell>
          <cell r="AQ490">
            <v>15982</v>
          </cell>
          <cell r="AR490">
            <v>15140</v>
          </cell>
          <cell r="AS490">
            <v>13542</v>
          </cell>
          <cell r="AT490">
            <v>12837</v>
          </cell>
          <cell r="AU490">
            <v>12142</v>
          </cell>
          <cell r="AV490">
            <v>7.111283750236963E-2</v>
          </cell>
          <cell r="AW490">
            <v>6775</v>
          </cell>
          <cell r="AX490">
            <v>8918</v>
          </cell>
          <cell r="AY490">
            <v>12993</v>
          </cell>
          <cell r="AZ490">
            <v>7374</v>
          </cell>
          <cell r="BA490">
            <v>4641</v>
          </cell>
          <cell r="BB490">
            <v>9.9194211782734382E-2</v>
          </cell>
          <cell r="BC490">
            <v>350</v>
          </cell>
          <cell r="BD490">
            <v>14663</v>
          </cell>
          <cell r="BE490">
            <v>17235</v>
          </cell>
          <cell r="BF490">
            <v>21406</v>
          </cell>
          <cell r="BG490">
            <v>16100</v>
          </cell>
          <cell r="BH490">
            <v>13951</v>
          </cell>
          <cell r="BI490">
            <v>1.2521780049547921E-2</v>
          </cell>
          <cell r="BJ490">
            <v>238</v>
          </cell>
          <cell r="BK490">
            <v>1450</v>
          </cell>
          <cell r="BL490">
            <v>1437</v>
          </cell>
          <cell r="BM490">
            <v>1544</v>
          </cell>
          <cell r="BN490">
            <v>1953</v>
          </cell>
          <cell r="BO490">
            <v>2002</v>
          </cell>
          <cell r="BP490">
            <v>-7.7479592273257777E-2</v>
          </cell>
          <cell r="BQ490">
            <v>741</v>
          </cell>
          <cell r="BR490">
            <v>743</v>
          </cell>
          <cell r="BS490">
            <v>848</v>
          </cell>
          <cell r="BT490">
            <v>935</v>
          </cell>
          <cell r="BU490">
            <v>1251</v>
          </cell>
          <cell r="BV490">
            <v>709</v>
          </cell>
          <cell r="BW490">
            <v>694</v>
          </cell>
          <cell r="BX490">
            <v>696</v>
          </cell>
          <cell r="BY490">
            <v>1018</v>
          </cell>
          <cell r="BZ490">
            <v>751</v>
          </cell>
        </row>
        <row r="491">
          <cell r="B491">
            <v>6410</v>
          </cell>
          <cell r="C491" t="str">
            <v>United Teacher Associates Ins</v>
          </cell>
          <cell r="D491" t="str">
            <v>S</v>
          </cell>
          <cell r="E491" t="str">
            <v>Other A&amp;H</v>
          </cell>
          <cell r="F491">
            <v>242</v>
          </cell>
          <cell r="G491">
            <v>217618</v>
          </cell>
          <cell r="H491">
            <v>204187</v>
          </cell>
          <cell r="I491">
            <v>135587</v>
          </cell>
          <cell r="J491">
            <v>122151</v>
          </cell>
          <cell r="K491">
            <v>87036</v>
          </cell>
          <cell r="L491">
            <v>0.25747388011397376</v>
          </cell>
          <cell r="M491">
            <v>208511</v>
          </cell>
          <cell r="N491">
            <v>186273</v>
          </cell>
          <cell r="O491">
            <v>125168</v>
          </cell>
          <cell r="P491">
            <v>78539</v>
          </cell>
          <cell r="Q491">
            <v>78973</v>
          </cell>
          <cell r="R491">
            <v>0.27471349548487528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 t="str">
            <v>N/A</v>
          </cell>
          <cell r="Y491">
            <v>11678</v>
          </cell>
          <cell r="Z491">
            <v>10626</v>
          </cell>
          <cell r="AA491">
            <v>7044</v>
          </cell>
          <cell r="AB491">
            <v>5111</v>
          </cell>
          <cell r="AC491">
            <v>4650</v>
          </cell>
          <cell r="AD491">
            <v>0.25886418955724444</v>
          </cell>
          <cell r="AE491">
            <v>9722</v>
          </cell>
          <cell r="AF491">
            <v>8307</v>
          </cell>
          <cell r="AG491">
            <v>7424</v>
          </cell>
          <cell r="AH491">
            <v>6525</v>
          </cell>
          <cell r="AI491">
            <v>5873</v>
          </cell>
          <cell r="AJ491">
            <v>0.13428947934580512</v>
          </cell>
          <cell r="AK491">
            <v>7951</v>
          </cell>
          <cell r="AL491">
            <v>4476</v>
          </cell>
          <cell r="AM491">
            <v>6443</v>
          </cell>
          <cell r="AN491">
            <v>5587</v>
          </cell>
          <cell r="AO491">
            <v>4467</v>
          </cell>
          <cell r="AP491">
            <v>0.15505177075916995</v>
          </cell>
          <cell r="AQ491">
            <v>32636</v>
          </cell>
          <cell r="AR491">
            <v>41103</v>
          </cell>
          <cell r="AS491">
            <v>34125</v>
          </cell>
          <cell r="AT491">
            <v>29068</v>
          </cell>
          <cell r="AU491">
            <v>23517</v>
          </cell>
          <cell r="AV491">
            <v>8.5372344116990975E-2</v>
          </cell>
          <cell r="AW491">
            <v>6847</v>
          </cell>
          <cell r="AX491">
            <v>5011</v>
          </cell>
          <cell r="AY491">
            <v>2815</v>
          </cell>
          <cell r="AZ491">
            <v>3419</v>
          </cell>
          <cell r="BA491">
            <v>4263</v>
          </cell>
          <cell r="BB491">
            <v>0.12576112853214347</v>
          </cell>
          <cell r="BC491">
            <v>208</v>
          </cell>
          <cell r="BD491">
            <v>83132</v>
          </cell>
          <cell r="BE491">
            <v>52296</v>
          </cell>
          <cell r="BF491">
            <v>47180</v>
          </cell>
          <cell r="BG491">
            <v>39507</v>
          </cell>
          <cell r="BH491">
            <v>41975</v>
          </cell>
          <cell r="BI491">
            <v>0.18629959198806378</v>
          </cell>
          <cell r="BJ491">
            <v>313</v>
          </cell>
          <cell r="BK491">
            <v>222</v>
          </cell>
          <cell r="BL491">
            <v>259</v>
          </cell>
          <cell r="BM491">
            <v>177</v>
          </cell>
          <cell r="BN491">
            <v>18</v>
          </cell>
          <cell r="BO491">
            <v>12</v>
          </cell>
          <cell r="BP491">
            <v>1.0739244522212745</v>
          </cell>
          <cell r="BQ491">
            <v>222</v>
          </cell>
          <cell r="BR491">
            <v>259</v>
          </cell>
          <cell r="BS491">
            <v>177</v>
          </cell>
          <cell r="BT491">
            <v>18</v>
          </cell>
          <cell r="BU491">
            <v>12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</row>
        <row r="492">
          <cell r="B492">
            <v>70152</v>
          </cell>
          <cell r="C492" t="str">
            <v>Old Republic Insurance Group</v>
          </cell>
          <cell r="D492" t="str">
            <v>S</v>
          </cell>
          <cell r="E492" t="str">
            <v>Multi-Line</v>
          </cell>
          <cell r="F492">
            <v>243</v>
          </cell>
          <cell r="G492">
            <v>215561</v>
          </cell>
          <cell r="H492">
            <v>200119</v>
          </cell>
          <cell r="I492">
            <v>213757</v>
          </cell>
          <cell r="J492">
            <v>228400</v>
          </cell>
          <cell r="K492">
            <v>239125</v>
          </cell>
          <cell r="L492">
            <v>-2.5602184485485926E-2</v>
          </cell>
          <cell r="M492">
            <v>192623</v>
          </cell>
          <cell r="N492">
            <v>184368</v>
          </cell>
          <cell r="O492">
            <v>197149</v>
          </cell>
          <cell r="P492">
            <v>212195</v>
          </cell>
          <cell r="Q492">
            <v>219266</v>
          </cell>
          <cell r="R492">
            <v>-3.1868809470027418E-2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 t="str">
            <v>N/A</v>
          </cell>
          <cell r="Y492">
            <v>11559</v>
          </cell>
          <cell r="Z492">
            <v>11484</v>
          </cell>
          <cell r="AA492">
            <v>11783</v>
          </cell>
          <cell r="AB492">
            <v>13340</v>
          </cell>
          <cell r="AC492">
            <v>13244</v>
          </cell>
          <cell r="AD492">
            <v>-3.3447890723451931E-2</v>
          </cell>
          <cell r="AE492">
            <v>8964</v>
          </cell>
          <cell r="AF492">
            <v>7157</v>
          </cell>
          <cell r="AG492">
            <v>6067</v>
          </cell>
          <cell r="AH492">
            <v>6604</v>
          </cell>
          <cell r="AI492">
            <v>6693</v>
          </cell>
          <cell r="AJ492">
            <v>7.577204795720921E-2</v>
          </cell>
          <cell r="AK492">
            <v>-798</v>
          </cell>
          <cell r="AL492">
            <v>15701</v>
          </cell>
          <cell r="AM492">
            <v>4796</v>
          </cell>
          <cell r="AN492">
            <v>5812</v>
          </cell>
          <cell r="AO492">
            <v>6215</v>
          </cell>
          <cell r="AP492" t="str">
            <v>N/A</v>
          </cell>
          <cell r="AQ492">
            <v>53513</v>
          </cell>
          <cell r="AR492">
            <v>60189</v>
          </cell>
          <cell r="AS492">
            <v>63911</v>
          </cell>
          <cell r="AT492">
            <v>70728</v>
          </cell>
          <cell r="AU492">
            <v>72779</v>
          </cell>
          <cell r="AV492">
            <v>-7.3995059700101715E-2</v>
          </cell>
          <cell r="AW492">
            <v>56424</v>
          </cell>
          <cell r="AX492">
            <v>38315</v>
          </cell>
          <cell r="AY492">
            <v>30752</v>
          </cell>
          <cell r="AZ492">
            <v>38889</v>
          </cell>
          <cell r="BA492">
            <v>38110</v>
          </cell>
          <cell r="BB492">
            <v>0.10307801903412805</v>
          </cell>
          <cell r="BC492">
            <v>242</v>
          </cell>
          <cell r="BD492">
            <v>56181</v>
          </cell>
          <cell r="BE492">
            <v>31409</v>
          </cell>
          <cell r="BF492">
            <v>20492</v>
          </cell>
          <cell r="BG492">
            <v>20802</v>
          </cell>
          <cell r="BH492">
            <v>18530</v>
          </cell>
          <cell r="BI492">
            <v>0.31955808345959702</v>
          </cell>
          <cell r="BJ492">
            <v>155</v>
          </cell>
          <cell r="BK492">
            <v>6481</v>
          </cell>
          <cell r="BL492">
            <v>5818</v>
          </cell>
          <cell r="BM492">
            <v>2136</v>
          </cell>
          <cell r="BN492">
            <v>2237</v>
          </cell>
          <cell r="BO492">
            <v>3278</v>
          </cell>
          <cell r="BP492">
            <v>0.18579132292821735</v>
          </cell>
          <cell r="BQ492">
            <v>6481</v>
          </cell>
          <cell r="BR492">
            <v>5818</v>
          </cell>
          <cell r="BS492">
            <v>2136</v>
          </cell>
          <cell r="BT492">
            <v>2237</v>
          </cell>
          <cell r="BU492">
            <v>3278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</row>
        <row r="493">
          <cell r="B493">
            <v>6364</v>
          </cell>
          <cell r="C493" t="str">
            <v>Farm Bureau Life Ins Co of MO</v>
          </cell>
          <cell r="D493" t="str">
            <v>S</v>
          </cell>
          <cell r="E493" t="str">
            <v>Ord Life</v>
          </cell>
          <cell r="F493">
            <v>245</v>
          </cell>
          <cell r="G493">
            <v>211956</v>
          </cell>
          <cell r="H493">
            <v>196612</v>
          </cell>
          <cell r="I493">
            <v>181630</v>
          </cell>
          <cell r="J493">
            <v>169640</v>
          </cell>
          <cell r="K493">
            <v>156956</v>
          </cell>
          <cell r="L493">
            <v>7.7995500631849124E-2</v>
          </cell>
          <cell r="M493">
            <v>205469</v>
          </cell>
          <cell r="N493">
            <v>190557</v>
          </cell>
          <cell r="O493">
            <v>175958</v>
          </cell>
          <cell r="P493">
            <v>163844</v>
          </cell>
          <cell r="Q493">
            <v>152095</v>
          </cell>
          <cell r="R493">
            <v>7.8097012348805991E-2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 t="str">
            <v>N/A</v>
          </cell>
          <cell r="Y493">
            <v>13292</v>
          </cell>
          <cell r="Z493">
            <v>12431</v>
          </cell>
          <cell r="AA493">
            <v>11460</v>
          </cell>
          <cell r="AB493">
            <v>10831</v>
          </cell>
          <cell r="AC493">
            <v>9295</v>
          </cell>
          <cell r="AD493">
            <v>9.3541412935960536E-2</v>
          </cell>
          <cell r="AE493">
            <v>5249</v>
          </cell>
          <cell r="AF493">
            <v>4655</v>
          </cell>
          <cell r="AG493">
            <v>4231</v>
          </cell>
          <cell r="AH493">
            <v>3830</v>
          </cell>
          <cell r="AI493">
            <v>3935</v>
          </cell>
          <cell r="AJ493">
            <v>7.4689384418629254E-2</v>
          </cell>
          <cell r="AK493">
            <v>1157</v>
          </cell>
          <cell r="AL493">
            <v>1259</v>
          </cell>
          <cell r="AM493">
            <v>1520</v>
          </cell>
          <cell r="AN493">
            <v>2060</v>
          </cell>
          <cell r="AO493">
            <v>738</v>
          </cell>
          <cell r="AP493">
            <v>0.11897207717880591</v>
          </cell>
          <cell r="AQ493">
            <v>35762</v>
          </cell>
          <cell r="AR493">
            <v>32580</v>
          </cell>
          <cell r="AS493">
            <v>29910</v>
          </cell>
          <cell r="AT493">
            <v>28383</v>
          </cell>
          <cell r="AU493">
            <v>26574</v>
          </cell>
          <cell r="AV493">
            <v>7.7063272993294019E-2</v>
          </cell>
          <cell r="AW493">
            <v>6429</v>
          </cell>
          <cell r="AX493">
            <v>5935</v>
          </cell>
          <cell r="AY493">
            <v>4787</v>
          </cell>
          <cell r="AZ493">
            <v>5862</v>
          </cell>
          <cell r="BA493">
            <v>5996</v>
          </cell>
          <cell r="BB493">
            <v>1.7584423335517158E-2</v>
          </cell>
          <cell r="BC493">
            <v>312</v>
          </cell>
          <cell r="BD493">
            <v>20989</v>
          </cell>
          <cell r="BE493">
            <v>19472</v>
          </cell>
          <cell r="BF493">
            <v>17568</v>
          </cell>
          <cell r="BG493">
            <v>17566</v>
          </cell>
          <cell r="BH493">
            <v>16556</v>
          </cell>
          <cell r="BI493">
            <v>6.1106762806411079E-2</v>
          </cell>
          <cell r="BJ493">
            <v>181</v>
          </cell>
          <cell r="BK493">
            <v>4183</v>
          </cell>
          <cell r="BL493">
            <v>4274</v>
          </cell>
          <cell r="BM493">
            <v>3439</v>
          </cell>
          <cell r="BN493">
            <v>3814</v>
          </cell>
          <cell r="BO493">
            <v>3259</v>
          </cell>
          <cell r="BP493">
            <v>6.4390221433796607E-2</v>
          </cell>
          <cell r="BQ493">
            <v>2358</v>
          </cell>
          <cell r="BR493">
            <v>2306</v>
          </cell>
          <cell r="BS493">
            <v>2019</v>
          </cell>
          <cell r="BT493">
            <v>2129</v>
          </cell>
          <cell r="BU493">
            <v>1916</v>
          </cell>
          <cell r="BV493">
            <v>1825</v>
          </cell>
          <cell r="BW493">
            <v>1968</v>
          </cell>
          <cell r="BX493">
            <v>1420</v>
          </cell>
          <cell r="BY493">
            <v>1685</v>
          </cell>
          <cell r="BZ493">
            <v>1343</v>
          </cell>
        </row>
        <row r="494">
          <cell r="B494">
            <v>70009</v>
          </cell>
          <cell r="C494" t="str">
            <v>New Era Group</v>
          </cell>
          <cell r="D494" t="str">
            <v>S</v>
          </cell>
          <cell r="E494" t="str">
            <v>Other A&amp;H</v>
          </cell>
          <cell r="F494">
            <v>246</v>
          </cell>
          <cell r="G494">
            <v>210159</v>
          </cell>
          <cell r="H494">
            <v>225300</v>
          </cell>
          <cell r="I494">
            <v>221146</v>
          </cell>
          <cell r="J494">
            <v>218386</v>
          </cell>
          <cell r="K494">
            <v>161416</v>
          </cell>
          <cell r="L494">
            <v>6.8194538275330133E-2</v>
          </cell>
          <cell r="M494">
            <v>202235</v>
          </cell>
          <cell r="N494">
            <v>213401</v>
          </cell>
          <cell r="O494">
            <v>212853</v>
          </cell>
          <cell r="P494">
            <v>126039</v>
          </cell>
          <cell r="Q494">
            <v>138075</v>
          </cell>
          <cell r="R494">
            <v>0.10010798475041438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 t="str">
            <v>N/A</v>
          </cell>
          <cell r="Y494">
            <v>16101</v>
          </cell>
          <cell r="Z494">
            <v>16346</v>
          </cell>
          <cell r="AA494">
            <v>16014</v>
          </cell>
          <cell r="AB494">
            <v>9018</v>
          </cell>
          <cell r="AC494">
            <v>8649</v>
          </cell>
          <cell r="AD494">
            <v>0.16807771456428197</v>
          </cell>
          <cell r="AE494">
            <v>10945</v>
          </cell>
          <cell r="AF494">
            <v>11915</v>
          </cell>
          <cell r="AG494">
            <v>14456</v>
          </cell>
          <cell r="AH494">
            <v>20037</v>
          </cell>
          <cell r="AI494">
            <v>35588</v>
          </cell>
          <cell r="AJ494">
            <v>-0.25530567205028115</v>
          </cell>
          <cell r="AK494">
            <v>1362</v>
          </cell>
          <cell r="AL494">
            <v>1286</v>
          </cell>
          <cell r="AM494">
            <v>552</v>
          </cell>
          <cell r="AN494">
            <v>-974</v>
          </cell>
          <cell r="AO494">
            <v>-4607</v>
          </cell>
          <cell r="AP494" t="str">
            <v>N/A</v>
          </cell>
          <cell r="AQ494">
            <v>22053</v>
          </cell>
          <cell r="AR494">
            <v>21894</v>
          </cell>
          <cell r="AS494">
            <v>21959</v>
          </cell>
          <cell r="AT494">
            <v>24773</v>
          </cell>
          <cell r="AU494">
            <v>21950</v>
          </cell>
          <cell r="AV494">
            <v>1.1710620430178619E-3</v>
          </cell>
          <cell r="AW494">
            <v>14870</v>
          </cell>
          <cell r="AX494">
            <v>10578</v>
          </cell>
          <cell r="AY494">
            <v>18082</v>
          </cell>
          <cell r="AZ494">
            <v>11469</v>
          </cell>
          <cell r="BA494">
            <v>10945</v>
          </cell>
          <cell r="BB494">
            <v>7.9627157909099591E-2</v>
          </cell>
          <cell r="BC494">
            <v>223</v>
          </cell>
          <cell r="BD494">
            <v>67353</v>
          </cell>
          <cell r="BE494">
            <v>61825</v>
          </cell>
          <cell r="BF494">
            <v>64252</v>
          </cell>
          <cell r="BG494">
            <v>78646</v>
          </cell>
          <cell r="BH494">
            <v>128045</v>
          </cell>
          <cell r="BI494">
            <v>-0.14837465078866882</v>
          </cell>
          <cell r="BJ494">
            <v>305</v>
          </cell>
          <cell r="BK494">
            <v>298</v>
          </cell>
          <cell r="BL494">
            <v>907</v>
          </cell>
          <cell r="BM494">
            <v>483</v>
          </cell>
          <cell r="BN494">
            <v>1220</v>
          </cell>
          <cell r="BO494">
            <v>354</v>
          </cell>
          <cell r="BP494">
            <v>-4.2137324865309168E-2</v>
          </cell>
          <cell r="BQ494">
            <v>298</v>
          </cell>
          <cell r="BR494">
            <v>907</v>
          </cell>
          <cell r="BS494">
            <v>483</v>
          </cell>
          <cell r="BT494">
            <v>1220</v>
          </cell>
          <cell r="BU494">
            <v>354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</row>
        <row r="495">
          <cell r="B495">
            <v>6835</v>
          </cell>
          <cell r="C495" t="str">
            <v>North Carolina Mutual Life Ins</v>
          </cell>
          <cell r="D495" t="str">
            <v>M</v>
          </cell>
          <cell r="E495" t="str">
            <v>Group Life</v>
          </cell>
          <cell r="F495">
            <v>247</v>
          </cell>
          <cell r="G495">
            <v>210151</v>
          </cell>
          <cell r="H495">
            <v>215208</v>
          </cell>
          <cell r="I495">
            <v>213137</v>
          </cell>
          <cell r="J495">
            <v>215841</v>
          </cell>
          <cell r="K495">
            <v>228683</v>
          </cell>
          <cell r="L495">
            <v>-2.0905986846336731E-2</v>
          </cell>
          <cell r="M495">
            <v>169801</v>
          </cell>
          <cell r="N495">
            <v>172040</v>
          </cell>
          <cell r="O495">
            <v>173516</v>
          </cell>
          <cell r="P495">
            <v>174509</v>
          </cell>
          <cell r="Q495">
            <v>178846</v>
          </cell>
          <cell r="R495">
            <v>-1.2890678516485619E-2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 t="str">
            <v>N/A</v>
          </cell>
          <cell r="Y495">
            <v>11596</v>
          </cell>
          <cell r="Z495">
            <v>11372</v>
          </cell>
          <cell r="AA495">
            <v>11939</v>
          </cell>
          <cell r="AB495">
            <v>12080</v>
          </cell>
          <cell r="AC495">
            <v>12175</v>
          </cell>
          <cell r="AD495">
            <v>-1.2107225025280248E-2</v>
          </cell>
          <cell r="AE495">
            <v>12366</v>
          </cell>
          <cell r="AF495">
            <v>12768</v>
          </cell>
          <cell r="AG495">
            <v>12594</v>
          </cell>
          <cell r="AH495">
            <v>13079</v>
          </cell>
          <cell r="AI495">
            <v>12548</v>
          </cell>
          <cell r="AJ495">
            <v>-3.6459670604329182E-3</v>
          </cell>
          <cell r="AK495">
            <v>1794</v>
          </cell>
          <cell r="AL495">
            <v>2386</v>
          </cell>
          <cell r="AM495">
            <v>2059</v>
          </cell>
          <cell r="AN495">
            <v>1973</v>
          </cell>
          <cell r="AO495">
            <v>1408</v>
          </cell>
          <cell r="AP495">
            <v>6.2441303446296184E-2</v>
          </cell>
          <cell r="AQ495">
            <v>25862</v>
          </cell>
          <cell r="AR495">
            <v>25085</v>
          </cell>
          <cell r="AS495">
            <v>22354</v>
          </cell>
          <cell r="AT495">
            <v>19955</v>
          </cell>
          <cell r="AU495">
            <v>17713</v>
          </cell>
          <cell r="AV495">
            <v>9.923993099528107E-2</v>
          </cell>
          <cell r="AW495">
            <v>3126</v>
          </cell>
          <cell r="AX495">
            <v>3710</v>
          </cell>
          <cell r="AY495">
            <v>3871</v>
          </cell>
          <cell r="AZ495">
            <v>3937</v>
          </cell>
          <cell r="BA495">
            <v>4210</v>
          </cell>
          <cell r="BB495">
            <v>-7.1724860791981052E-2</v>
          </cell>
          <cell r="BC495">
            <v>235</v>
          </cell>
          <cell r="BD495">
            <v>62014</v>
          </cell>
          <cell r="BE495">
            <v>59535</v>
          </cell>
          <cell r="BF495">
            <v>56465</v>
          </cell>
          <cell r="BG495">
            <v>52294</v>
          </cell>
          <cell r="BH495">
            <v>57669</v>
          </cell>
          <cell r="BI495">
            <v>1.8325996967086623E-2</v>
          </cell>
          <cell r="BJ495">
            <v>199</v>
          </cell>
          <cell r="BK495">
            <v>2831</v>
          </cell>
          <cell r="BL495">
            <v>3453</v>
          </cell>
          <cell r="BM495">
            <v>3689</v>
          </cell>
          <cell r="BN495">
            <v>3764</v>
          </cell>
          <cell r="BO495">
            <v>4033</v>
          </cell>
          <cell r="BP495">
            <v>-8.4669546408846302E-2</v>
          </cell>
          <cell r="BQ495">
            <v>2502</v>
          </cell>
          <cell r="BR495">
            <v>3145</v>
          </cell>
          <cell r="BS495">
            <v>3492</v>
          </cell>
          <cell r="BT495">
            <v>3591</v>
          </cell>
          <cell r="BU495">
            <v>3865</v>
          </cell>
          <cell r="BV495">
            <v>329</v>
          </cell>
          <cell r="BW495">
            <v>308</v>
          </cell>
          <cell r="BX495">
            <v>197</v>
          </cell>
          <cell r="BY495">
            <v>173</v>
          </cell>
          <cell r="BZ495">
            <v>168</v>
          </cell>
        </row>
        <row r="496">
          <cell r="B496">
            <v>69852</v>
          </cell>
          <cell r="C496" t="str">
            <v>JMIC Life Group</v>
          </cell>
          <cell r="D496" t="str">
            <v>S</v>
          </cell>
          <cell r="E496" t="str">
            <v>Credit A&amp;H</v>
          </cell>
          <cell r="F496">
            <v>248</v>
          </cell>
          <cell r="G496">
            <v>208500</v>
          </cell>
          <cell r="H496">
            <v>191834</v>
          </cell>
          <cell r="I496">
            <v>172455</v>
          </cell>
          <cell r="J496">
            <v>146486</v>
          </cell>
          <cell r="K496">
            <v>122242</v>
          </cell>
          <cell r="L496">
            <v>0.14280308247860329</v>
          </cell>
          <cell r="M496">
            <v>205200</v>
          </cell>
          <cell r="N496">
            <v>188268</v>
          </cell>
          <cell r="O496">
            <v>168428</v>
          </cell>
          <cell r="P496">
            <v>143169</v>
          </cell>
          <cell r="Q496">
            <v>119343</v>
          </cell>
          <cell r="R496">
            <v>0.14510444743664175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 t="str">
            <v>N/A</v>
          </cell>
          <cell r="Y496">
            <v>9941</v>
          </cell>
          <cell r="Z496">
            <v>9480</v>
          </cell>
          <cell r="AA496">
            <v>8767</v>
          </cell>
          <cell r="AB496">
            <v>6649</v>
          </cell>
          <cell r="AC496">
            <v>5266</v>
          </cell>
          <cell r="AD496">
            <v>0.17216110057747924</v>
          </cell>
          <cell r="AE496">
            <v>4940</v>
          </cell>
          <cell r="AF496">
            <v>5407</v>
          </cell>
          <cell r="AG496">
            <v>5028</v>
          </cell>
          <cell r="AH496">
            <v>4183</v>
          </cell>
          <cell r="AI496">
            <v>4572</v>
          </cell>
          <cell r="AJ496">
            <v>1.9542142193464347E-2</v>
          </cell>
          <cell r="AK496">
            <v>2265</v>
          </cell>
          <cell r="AL496">
            <v>4673</v>
          </cell>
          <cell r="AM496">
            <v>3106</v>
          </cell>
          <cell r="AN496">
            <v>-303</v>
          </cell>
          <cell r="AO496">
            <v>-16976</v>
          </cell>
          <cell r="AP496" t="str">
            <v>N/A</v>
          </cell>
          <cell r="AQ496">
            <v>44303</v>
          </cell>
          <cell r="AR496">
            <v>37064</v>
          </cell>
          <cell r="AS496">
            <v>20798</v>
          </cell>
          <cell r="AT496">
            <v>13615</v>
          </cell>
          <cell r="AU496">
            <v>11758</v>
          </cell>
          <cell r="AV496">
            <v>0.39323674503030187</v>
          </cell>
          <cell r="AW496">
            <v>75990</v>
          </cell>
          <cell r="AX496">
            <v>76038</v>
          </cell>
          <cell r="AY496">
            <v>82801</v>
          </cell>
          <cell r="AZ496">
            <v>81793</v>
          </cell>
          <cell r="BA496">
            <v>56387</v>
          </cell>
          <cell r="BB496">
            <v>7.7443148617662341E-2</v>
          </cell>
          <cell r="BC496">
            <v>227</v>
          </cell>
          <cell r="BD496">
            <v>66300</v>
          </cell>
          <cell r="BE496">
            <v>53870</v>
          </cell>
          <cell r="BF496">
            <v>60840</v>
          </cell>
          <cell r="BG496">
            <v>62388</v>
          </cell>
          <cell r="BH496">
            <v>80702</v>
          </cell>
          <cell r="BI496">
            <v>-4.7955370184312653E-2</v>
          </cell>
          <cell r="BJ496">
            <v>415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 t="str">
            <v>N/A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</row>
        <row r="497">
          <cell r="B497">
            <v>68040</v>
          </cell>
          <cell r="C497" t="str">
            <v>Settlers Life Insurance Co</v>
          </cell>
          <cell r="D497" t="str">
            <v>S</v>
          </cell>
          <cell r="E497" t="str">
            <v>Group Life</v>
          </cell>
          <cell r="F497">
            <v>250</v>
          </cell>
          <cell r="G497">
            <v>205899</v>
          </cell>
          <cell r="H497">
            <v>198458</v>
          </cell>
          <cell r="I497">
            <v>190042</v>
          </cell>
          <cell r="J497">
            <v>183347</v>
          </cell>
          <cell r="K497">
            <v>174778</v>
          </cell>
          <cell r="L497">
            <v>4.18180271512789E-2</v>
          </cell>
          <cell r="M497">
            <v>202608</v>
          </cell>
          <cell r="N497">
            <v>195031</v>
          </cell>
          <cell r="O497">
            <v>186878</v>
          </cell>
          <cell r="P497">
            <v>180272</v>
          </cell>
          <cell r="Q497">
            <v>172179</v>
          </cell>
          <cell r="R497">
            <v>4.1523568759492757E-2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 t="str">
            <v>N/A</v>
          </cell>
          <cell r="Y497">
            <v>12804</v>
          </cell>
          <cell r="Z497">
            <v>12076</v>
          </cell>
          <cell r="AA497">
            <v>11826</v>
          </cell>
          <cell r="AB497">
            <v>10621</v>
          </cell>
          <cell r="AC497">
            <v>9058</v>
          </cell>
          <cell r="AD497">
            <v>9.0381155699074803E-2</v>
          </cell>
          <cell r="AE497">
            <v>5375</v>
          </cell>
          <cell r="AF497">
            <v>4860</v>
          </cell>
          <cell r="AG497">
            <v>4837</v>
          </cell>
          <cell r="AH497">
            <v>4651</v>
          </cell>
          <cell r="AI497">
            <v>4730</v>
          </cell>
          <cell r="AJ497">
            <v>3.2474494492746378E-2</v>
          </cell>
          <cell r="AK497">
            <v>1218</v>
          </cell>
          <cell r="AL497">
            <v>1963</v>
          </cell>
          <cell r="AM497">
            <v>2263</v>
          </cell>
          <cell r="AN497">
            <v>2074</v>
          </cell>
          <cell r="AO497">
            <v>1737</v>
          </cell>
          <cell r="AP497">
            <v>-8.4914091911729356E-2</v>
          </cell>
          <cell r="AQ497">
            <v>22924</v>
          </cell>
          <cell r="AR497">
            <v>22187</v>
          </cell>
          <cell r="AS497">
            <v>18431</v>
          </cell>
          <cell r="AT497">
            <v>16199</v>
          </cell>
          <cell r="AU497">
            <v>13055</v>
          </cell>
          <cell r="AV497">
            <v>0.15114062498780187</v>
          </cell>
          <cell r="AW497">
            <v>2351</v>
          </cell>
          <cell r="AX497">
            <v>2438</v>
          </cell>
          <cell r="AY497">
            <v>2126</v>
          </cell>
          <cell r="AZ497">
            <v>2480</v>
          </cell>
          <cell r="BA497">
            <v>3404</v>
          </cell>
          <cell r="BB497">
            <v>-8.8375959585595701E-2</v>
          </cell>
          <cell r="BC497">
            <v>299</v>
          </cell>
          <cell r="BD497">
            <v>24398</v>
          </cell>
          <cell r="BE497">
            <v>24239</v>
          </cell>
          <cell r="BF497">
            <v>24194</v>
          </cell>
          <cell r="BG497">
            <v>24659</v>
          </cell>
          <cell r="BH497">
            <v>24997</v>
          </cell>
          <cell r="BI497">
            <v>-6.0453170767002396E-3</v>
          </cell>
          <cell r="BJ497">
            <v>251</v>
          </cell>
          <cell r="BK497">
            <v>1025</v>
          </cell>
          <cell r="BL497">
            <v>1186</v>
          </cell>
          <cell r="BM497">
            <v>998</v>
          </cell>
          <cell r="BN497">
            <v>1015</v>
          </cell>
          <cell r="BO497">
            <v>1126</v>
          </cell>
          <cell r="BP497">
            <v>-2.3220877017205176E-2</v>
          </cell>
          <cell r="BQ497">
            <v>1025</v>
          </cell>
          <cell r="BR497">
            <v>1186</v>
          </cell>
          <cell r="BS497">
            <v>998</v>
          </cell>
          <cell r="BT497">
            <v>1015</v>
          </cell>
          <cell r="BU497">
            <v>1126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</row>
        <row r="498">
          <cell r="B498">
            <v>69688</v>
          </cell>
          <cell r="C498" t="str">
            <v>Citizens, Inc. Group</v>
          </cell>
          <cell r="D498" t="str">
            <v>S</v>
          </cell>
          <cell r="E498" t="str">
            <v>Ord Life</v>
          </cell>
          <cell r="F498">
            <v>257</v>
          </cell>
          <cell r="G498">
            <v>192313</v>
          </cell>
          <cell r="H498">
            <v>183540</v>
          </cell>
          <cell r="I498">
            <v>175137</v>
          </cell>
          <cell r="J498">
            <v>166877</v>
          </cell>
          <cell r="K498">
            <v>134153</v>
          </cell>
          <cell r="L498">
            <v>9.4213486857350121E-2</v>
          </cell>
          <cell r="M498">
            <v>184107</v>
          </cell>
          <cell r="N498">
            <v>174680</v>
          </cell>
          <cell r="O498">
            <v>165892</v>
          </cell>
          <cell r="P498">
            <v>156668</v>
          </cell>
          <cell r="Q498">
            <v>126245</v>
          </cell>
          <cell r="R498">
            <v>9.8914815754314683E-2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 t="str">
            <v>N/A</v>
          </cell>
          <cell r="Y498">
            <v>11166</v>
          </cell>
          <cell r="Z498">
            <v>10162</v>
          </cell>
          <cell r="AA498">
            <v>9341</v>
          </cell>
          <cell r="AB498">
            <v>8418</v>
          </cell>
          <cell r="AC498">
            <v>5519</v>
          </cell>
          <cell r="AD498">
            <v>0.19263982503846611</v>
          </cell>
          <cell r="AE498">
            <v>10510</v>
          </cell>
          <cell r="AF498">
            <v>9870</v>
          </cell>
          <cell r="AG498">
            <v>11644</v>
          </cell>
          <cell r="AH498">
            <v>11075</v>
          </cell>
          <cell r="AI498">
            <v>8143</v>
          </cell>
          <cell r="AJ498">
            <v>6.5870813806423983E-2</v>
          </cell>
          <cell r="AK498">
            <v>1413</v>
          </cell>
          <cell r="AL498">
            <v>4024</v>
          </cell>
          <cell r="AM498">
            <v>1531</v>
          </cell>
          <cell r="AN498">
            <v>2031</v>
          </cell>
          <cell r="AO498">
            <v>-1499</v>
          </cell>
          <cell r="AP498" t="str">
            <v>N/A</v>
          </cell>
          <cell r="AQ498">
            <v>21512</v>
          </cell>
          <cell r="AR498">
            <v>22402</v>
          </cell>
          <cell r="AS498">
            <v>19896</v>
          </cell>
          <cell r="AT498">
            <v>19530</v>
          </cell>
          <cell r="AU498">
            <v>14512</v>
          </cell>
          <cell r="AV498">
            <v>0.10341372035922425</v>
          </cell>
          <cell r="AW498">
            <v>15580</v>
          </cell>
          <cell r="AX498">
            <v>15886</v>
          </cell>
          <cell r="AY498">
            <v>16888</v>
          </cell>
          <cell r="AZ498">
            <v>15441</v>
          </cell>
          <cell r="BA498">
            <v>16398</v>
          </cell>
          <cell r="BB498">
            <v>-1.271135345831774E-2</v>
          </cell>
          <cell r="BC498">
            <v>239</v>
          </cell>
          <cell r="BD498">
            <v>58874</v>
          </cell>
          <cell r="BE498">
            <v>59521</v>
          </cell>
          <cell r="BF498">
            <v>60492</v>
          </cell>
          <cell r="BG498">
            <v>61166</v>
          </cell>
          <cell r="BH498">
            <v>51597</v>
          </cell>
          <cell r="BI498">
            <v>3.3534011812998379E-2</v>
          </cell>
          <cell r="BJ498">
            <v>128</v>
          </cell>
          <cell r="BK498">
            <v>12005</v>
          </cell>
          <cell r="BL498">
            <v>11859</v>
          </cell>
          <cell r="BM498">
            <v>13540</v>
          </cell>
          <cell r="BN498">
            <v>12299</v>
          </cell>
          <cell r="BO498">
            <v>13935</v>
          </cell>
          <cell r="BP498">
            <v>-3.6584125955512234E-2</v>
          </cell>
          <cell r="BQ498">
            <v>8091</v>
          </cell>
          <cell r="BR498">
            <v>8374</v>
          </cell>
          <cell r="BS498">
            <v>10198</v>
          </cell>
          <cell r="BT498">
            <v>9607</v>
          </cell>
          <cell r="BU498">
            <v>11844</v>
          </cell>
          <cell r="BV498">
            <v>3914</v>
          </cell>
          <cell r="BW498">
            <v>3485</v>
          </cell>
          <cell r="BX498">
            <v>3342</v>
          </cell>
          <cell r="BY498">
            <v>2692</v>
          </cell>
          <cell r="BZ498">
            <v>2091</v>
          </cell>
        </row>
        <row r="499">
          <cell r="B499">
            <v>7607</v>
          </cell>
          <cell r="C499" t="str">
            <v>Cooperativa de Seguros de Vida</v>
          </cell>
          <cell r="D499" t="str">
            <v>S</v>
          </cell>
          <cell r="E499" t="str">
            <v>Multi-Line</v>
          </cell>
          <cell r="F499">
            <v>251</v>
          </cell>
          <cell r="G499">
            <v>204518</v>
          </cell>
          <cell r="H499">
            <v>191328</v>
          </cell>
          <cell r="I499">
            <v>180224</v>
          </cell>
          <cell r="J499">
            <v>165207</v>
          </cell>
          <cell r="K499">
            <v>170910</v>
          </cell>
          <cell r="L499">
            <v>4.5902053599605717E-2</v>
          </cell>
          <cell r="M499">
            <v>189055</v>
          </cell>
          <cell r="N499">
            <v>176924</v>
          </cell>
          <cell r="O499">
            <v>167157</v>
          </cell>
          <cell r="P499">
            <v>152967</v>
          </cell>
          <cell r="Q499">
            <v>158037</v>
          </cell>
          <cell r="R499">
            <v>4.5820974801880014E-2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 t="str">
            <v>N/A</v>
          </cell>
          <cell r="Y499">
            <v>11283</v>
          </cell>
          <cell r="Z499">
            <v>11066</v>
          </cell>
          <cell r="AA499">
            <v>10105</v>
          </cell>
          <cell r="AB499">
            <v>9663</v>
          </cell>
          <cell r="AC499">
            <v>8642</v>
          </cell>
          <cell r="AD499">
            <v>6.8938160800123327E-2</v>
          </cell>
          <cell r="AE499">
            <v>19299</v>
          </cell>
          <cell r="AF499">
            <v>18416</v>
          </cell>
          <cell r="AG499">
            <v>16558</v>
          </cell>
          <cell r="AH499">
            <v>15047</v>
          </cell>
          <cell r="AI499">
            <v>13908</v>
          </cell>
          <cell r="AJ499">
            <v>8.5344303141095215E-2</v>
          </cell>
          <cell r="AK499">
            <v>444</v>
          </cell>
          <cell r="AL499">
            <v>1656</v>
          </cell>
          <cell r="AM499">
            <v>2573</v>
          </cell>
          <cell r="AN499">
            <v>976</v>
          </cell>
          <cell r="AO499">
            <v>1144</v>
          </cell>
          <cell r="AP499">
            <v>-0.2107052094489206</v>
          </cell>
          <cell r="AQ499">
            <v>20545</v>
          </cell>
          <cell r="AR499">
            <v>20316</v>
          </cell>
          <cell r="AS499">
            <v>18602</v>
          </cell>
          <cell r="AT499">
            <v>17630</v>
          </cell>
          <cell r="AU499">
            <v>16096</v>
          </cell>
          <cell r="AV499">
            <v>6.2911352414150384E-2</v>
          </cell>
          <cell r="AW499">
            <v>1683</v>
          </cell>
          <cell r="AX499">
            <v>1847</v>
          </cell>
          <cell r="AY499">
            <v>1661</v>
          </cell>
          <cell r="AZ499">
            <v>1325</v>
          </cell>
          <cell r="BA499">
            <v>6094</v>
          </cell>
          <cell r="BB499">
            <v>-0.2750710952420431</v>
          </cell>
          <cell r="BC499">
            <v>178</v>
          </cell>
          <cell r="BD499">
            <v>121803</v>
          </cell>
          <cell r="BE499">
            <v>111613</v>
          </cell>
          <cell r="BF499">
            <v>98297</v>
          </cell>
          <cell r="BG499">
            <v>87416</v>
          </cell>
          <cell r="BH499">
            <v>87249</v>
          </cell>
          <cell r="BI499">
            <v>8.698707924999341E-2</v>
          </cell>
          <cell r="BJ499">
            <v>227</v>
          </cell>
          <cell r="BK499">
            <v>1683</v>
          </cell>
          <cell r="BL499">
            <v>1847</v>
          </cell>
          <cell r="BM499">
            <v>1661</v>
          </cell>
          <cell r="BN499">
            <v>1325</v>
          </cell>
          <cell r="BO499">
            <v>1322</v>
          </cell>
          <cell r="BP499">
            <v>6.2216798229541709E-2</v>
          </cell>
          <cell r="BQ499">
            <v>1683</v>
          </cell>
          <cell r="BR499">
            <v>1847</v>
          </cell>
          <cell r="BS499">
            <v>1661</v>
          </cell>
          <cell r="BT499">
            <v>1325</v>
          </cell>
          <cell r="BU499">
            <v>1322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</row>
        <row r="500">
          <cell r="B500">
            <v>6961</v>
          </cell>
          <cell r="C500" t="str">
            <v>Protected Home Mutual Life Ins</v>
          </cell>
          <cell r="D500" t="str">
            <v>M</v>
          </cell>
          <cell r="E500" t="str">
            <v>Ord Life</v>
          </cell>
          <cell r="F500">
            <v>252</v>
          </cell>
          <cell r="G500">
            <v>204027</v>
          </cell>
          <cell r="H500">
            <v>203161</v>
          </cell>
          <cell r="I500">
            <v>209877</v>
          </cell>
          <cell r="J500">
            <v>214237</v>
          </cell>
          <cell r="K500">
            <v>212361</v>
          </cell>
          <cell r="L500">
            <v>-9.958908021002565E-3</v>
          </cell>
          <cell r="M500">
            <v>198988</v>
          </cell>
          <cell r="N500">
            <v>196859</v>
          </cell>
          <cell r="O500">
            <v>203508</v>
          </cell>
          <cell r="P500">
            <v>208048</v>
          </cell>
          <cell r="Q500">
            <v>206847</v>
          </cell>
          <cell r="R500">
            <v>-9.6369808289860394E-3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 t="str">
            <v>N/A</v>
          </cell>
          <cell r="Y500">
            <v>14229</v>
          </cell>
          <cell r="Z500">
            <v>14805</v>
          </cell>
          <cell r="AA500">
            <v>15380</v>
          </cell>
          <cell r="AB500">
            <v>16281</v>
          </cell>
          <cell r="AC500">
            <v>16563</v>
          </cell>
          <cell r="AD500">
            <v>-3.7260381098688101E-2</v>
          </cell>
          <cell r="AE500">
            <v>4205</v>
          </cell>
          <cell r="AF500">
            <v>3727</v>
          </cell>
          <cell r="AG500">
            <v>4778</v>
          </cell>
          <cell r="AH500">
            <v>3854</v>
          </cell>
          <cell r="AI500">
            <v>3443</v>
          </cell>
          <cell r="AJ500">
            <v>5.1252990770672878E-2</v>
          </cell>
          <cell r="AK500">
            <v>1266</v>
          </cell>
          <cell r="AL500">
            <v>1664</v>
          </cell>
          <cell r="AM500">
            <v>451</v>
          </cell>
          <cell r="AN500">
            <v>956</v>
          </cell>
          <cell r="AO500">
            <v>1745</v>
          </cell>
          <cell r="AP500">
            <v>-7.7089539120700601E-2</v>
          </cell>
          <cell r="AQ500">
            <v>12692</v>
          </cell>
          <cell r="AR500">
            <v>11273</v>
          </cell>
          <cell r="AS500">
            <v>9693</v>
          </cell>
          <cell r="AT500">
            <v>9580</v>
          </cell>
          <cell r="AU500">
            <v>9843</v>
          </cell>
          <cell r="AV500">
            <v>6.5615783746244896E-2</v>
          </cell>
          <cell r="AW500">
            <v>6043</v>
          </cell>
          <cell r="AX500">
            <v>4516</v>
          </cell>
          <cell r="AY500">
            <v>6364</v>
          </cell>
          <cell r="AZ500">
            <v>7774</v>
          </cell>
          <cell r="BA500">
            <v>11047</v>
          </cell>
          <cell r="BB500">
            <v>-0.13999285370837075</v>
          </cell>
          <cell r="BC500">
            <v>309</v>
          </cell>
          <cell r="BD500">
            <v>21373</v>
          </cell>
          <cell r="BE500">
            <v>19430</v>
          </cell>
          <cell r="BF500">
            <v>20739</v>
          </cell>
          <cell r="BG500">
            <v>21754</v>
          </cell>
          <cell r="BH500">
            <v>24636</v>
          </cell>
          <cell r="BI500">
            <v>-3.4896651182827247E-2</v>
          </cell>
          <cell r="BJ500">
            <v>209</v>
          </cell>
          <cell r="BK500">
            <v>2448</v>
          </cell>
          <cell r="BL500">
            <v>2348</v>
          </cell>
          <cell r="BM500">
            <v>2507</v>
          </cell>
          <cell r="BN500">
            <v>3157</v>
          </cell>
          <cell r="BO500">
            <v>2753</v>
          </cell>
          <cell r="BP500">
            <v>-2.8928293553308809E-2</v>
          </cell>
          <cell r="BQ500">
            <v>2171</v>
          </cell>
          <cell r="BR500">
            <v>2225</v>
          </cell>
          <cell r="BS500">
            <v>2452</v>
          </cell>
          <cell r="BT500">
            <v>3004</v>
          </cell>
          <cell r="BU500">
            <v>2752</v>
          </cell>
          <cell r="BV500">
            <v>277</v>
          </cell>
          <cell r="BW500">
            <v>123</v>
          </cell>
          <cell r="BX500">
            <v>55</v>
          </cell>
          <cell r="BY500">
            <v>153</v>
          </cell>
          <cell r="BZ500">
            <v>1</v>
          </cell>
        </row>
        <row r="501">
          <cell r="B501">
            <v>6221</v>
          </cell>
          <cell r="C501" t="str">
            <v>Church Life Ins Corporation</v>
          </cell>
          <cell r="D501" t="str">
            <v>S</v>
          </cell>
          <cell r="E501" t="str">
            <v>Group Life</v>
          </cell>
          <cell r="F501">
            <v>253</v>
          </cell>
          <cell r="G501">
            <v>202030</v>
          </cell>
          <cell r="H501">
            <v>195866</v>
          </cell>
          <cell r="I501">
            <v>185780</v>
          </cell>
          <cell r="J501">
            <v>179355</v>
          </cell>
          <cell r="K501">
            <v>155398</v>
          </cell>
          <cell r="L501">
            <v>6.7806621729109062E-2</v>
          </cell>
          <cell r="M501">
            <v>151695</v>
          </cell>
          <cell r="N501">
            <v>145811</v>
          </cell>
          <cell r="O501">
            <v>141066</v>
          </cell>
          <cell r="P501">
            <v>141190</v>
          </cell>
          <cell r="Q501">
            <v>120208</v>
          </cell>
          <cell r="R501">
            <v>5.9886776290792615E-2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 t="str">
            <v>N/A</v>
          </cell>
          <cell r="Y501">
            <v>9658</v>
          </cell>
          <cell r="Z501">
            <v>9581</v>
          </cell>
          <cell r="AA501">
            <v>8816</v>
          </cell>
          <cell r="AB501">
            <v>8378</v>
          </cell>
          <cell r="AC501">
            <v>7093</v>
          </cell>
          <cell r="AD501">
            <v>8.0225214464396899E-2</v>
          </cell>
          <cell r="AE501">
            <v>4792</v>
          </cell>
          <cell r="AF501">
            <v>5678</v>
          </cell>
          <cell r="AG501">
            <v>5998</v>
          </cell>
          <cell r="AH501">
            <v>5566</v>
          </cell>
          <cell r="AI501">
            <v>5497</v>
          </cell>
          <cell r="AJ501">
            <v>-3.3731619755689349E-2</v>
          </cell>
          <cell r="AK501">
            <v>3444</v>
          </cell>
          <cell r="AL501">
            <v>2757</v>
          </cell>
          <cell r="AM501">
            <v>1726</v>
          </cell>
          <cell r="AN501">
            <v>1669</v>
          </cell>
          <cell r="AO501">
            <v>1269</v>
          </cell>
          <cell r="AP501">
            <v>0.28351332039801319</v>
          </cell>
          <cell r="AQ501">
            <v>36775</v>
          </cell>
          <cell r="AR501">
            <v>32214</v>
          </cell>
          <cell r="AS501">
            <v>27598</v>
          </cell>
          <cell r="AT501">
            <v>24772</v>
          </cell>
          <cell r="AU501">
            <v>24069</v>
          </cell>
          <cell r="AV501">
            <v>0.11179229161128382</v>
          </cell>
          <cell r="AW501">
            <v>1130</v>
          </cell>
          <cell r="AX501">
            <v>1631</v>
          </cell>
          <cell r="AY501">
            <v>1705</v>
          </cell>
          <cell r="AZ501">
            <v>1729</v>
          </cell>
          <cell r="BA501">
            <v>1936</v>
          </cell>
          <cell r="BB501">
            <v>-0.12593592095805878</v>
          </cell>
          <cell r="BC501">
            <v>346</v>
          </cell>
          <cell r="BD501">
            <v>15862</v>
          </cell>
          <cell r="BE501">
            <v>17860</v>
          </cell>
          <cell r="BF501">
            <v>18513</v>
          </cell>
          <cell r="BG501">
            <v>18949</v>
          </cell>
          <cell r="BH501">
            <v>15757</v>
          </cell>
          <cell r="BI501">
            <v>1.6617793979185733E-3</v>
          </cell>
          <cell r="BJ501">
            <v>350</v>
          </cell>
          <cell r="BK501">
            <v>65</v>
          </cell>
          <cell r="BL501">
            <v>66</v>
          </cell>
          <cell r="BM501">
            <v>104</v>
          </cell>
          <cell r="BN501">
            <v>54</v>
          </cell>
          <cell r="BO501">
            <v>90</v>
          </cell>
          <cell r="BP501">
            <v>-7.813418243282419E-2</v>
          </cell>
          <cell r="BQ501">
            <v>62</v>
          </cell>
          <cell r="BR501">
            <v>66</v>
          </cell>
          <cell r="BS501">
            <v>104</v>
          </cell>
          <cell r="BT501">
            <v>44</v>
          </cell>
          <cell r="BU501">
            <v>70</v>
          </cell>
          <cell r="BV501">
            <v>3</v>
          </cell>
          <cell r="BW501">
            <v>0</v>
          </cell>
          <cell r="BX501">
            <v>0</v>
          </cell>
          <cell r="BY501">
            <v>10</v>
          </cell>
          <cell r="BZ501">
            <v>20</v>
          </cell>
        </row>
        <row r="502">
          <cell r="B502">
            <v>60212</v>
          </cell>
          <cell r="C502" t="str">
            <v>Gerling Global Life Reins Co</v>
          </cell>
          <cell r="D502" t="str">
            <v>S</v>
          </cell>
          <cell r="E502" t="str">
            <v>Group A&amp;H</v>
          </cell>
          <cell r="F502">
            <v>254</v>
          </cell>
          <cell r="G502">
            <v>199034</v>
          </cell>
          <cell r="H502">
            <v>186482</v>
          </cell>
          <cell r="I502">
            <v>72268</v>
          </cell>
          <cell r="J502">
            <v>0</v>
          </cell>
          <cell r="K502">
            <v>0</v>
          </cell>
          <cell r="L502" t="str">
            <v>N/A</v>
          </cell>
          <cell r="M502">
            <v>130797</v>
          </cell>
          <cell r="N502">
            <v>119482</v>
          </cell>
          <cell r="O502">
            <v>70446</v>
          </cell>
          <cell r="P502">
            <v>0</v>
          </cell>
          <cell r="Q502">
            <v>0</v>
          </cell>
          <cell r="R502" t="str">
            <v>N/A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 t="str">
            <v>N/A</v>
          </cell>
          <cell r="Y502">
            <v>7304</v>
          </cell>
          <cell r="Z502">
            <v>7715</v>
          </cell>
          <cell r="AA502">
            <v>3204</v>
          </cell>
          <cell r="AB502">
            <v>0</v>
          </cell>
          <cell r="AC502">
            <v>0</v>
          </cell>
          <cell r="AD502" t="str">
            <v>N/A</v>
          </cell>
          <cell r="AE502">
            <v>4072</v>
          </cell>
          <cell r="AF502">
            <v>3462</v>
          </cell>
          <cell r="AG502">
            <v>407</v>
          </cell>
          <cell r="AH502">
            <v>0</v>
          </cell>
          <cell r="AI502">
            <v>0</v>
          </cell>
          <cell r="AJ502" t="str">
            <v>N/A</v>
          </cell>
          <cell r="AK502">
            <v>-5971</v>
          </cell>
          <cell r="AL502">
            <v>2111</v>
          </cell>
          <cell r="AM502">
            <v>2070</v>
          </cell>
          <cell r="AN502">
            <v>0</v>
          </cell>
          <cell r="AO502">
            <v>0</v>
          </cell>
          <cell r="AP502" t="str">
            <v>N/A</v>
          </cell>
          <cell r="AQ502">
            <v>37587</v>
          </cell>
          <cell r="AR502">
            <v>53107</v>
          </cell>
          <cell r="AS502">
            <v>51521</v>
          </cell>
          <cell r="AT502">
            <v>0</v>
          </cell>
          <cell r="AU502">
            <v>0</v>
          </cell>
          <cell r="AV502" t="str">
            <v>N/A</v>
          </cell>
          <cell r="AW502">
            <v>5044</v>
          </cell>
          <cell r="AX502">
            <v>5975</v>
          </cell>
          <cell r="AY502">
            <v>0</v>
          </cell>
          <cell r="AZ502">
            <v>0</v>
          </cell>
          <cell r="BA502">
            <v>0</v>
          </cell>
          <cell r="BB502" t="str">
            <v>N/A</v>
          </cell>
          <cell r="BC502">
            <v>248</v>
          </cell>
          <cell r="BD502">
            <v>49754</v>
          </cell>
          <cell r="BE502">
            <v>45743</v>
          </cell>
          <cell r="BF502">
            <v>5302</v>
          </cell>
          <cell r="BG502">
            <v>0</v>
          </cell>
          <cell r="BH502">
            <v>0</v>
          </cell>
          <cell r="BI502" t="str">
            <v>N/A</v>
          </cell>
          <cell r="BJ502">
            <v>415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 t="str">
            <v>N/A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</row>
        <row r="503">
          <cell r="B503">
            <v>6130</v>
          </cell>
          <cell r="C503" t="str">
            <v>Atlanta Life Ins Co</v>
          </cell>
          <cell r="D503" t="str">
            <v>S</v>
          </cell>
          <cell r="E503" t="str">
            <v>Group Life</v>
          </cell>
          <cell r="F503">
            <v>255</v>
          </cell>
          <cell r="G503">
            <v>196017</v>
          </cell>
          <cell r="H503">
            <v>201828</v>
          </cell>
          <cell r="I503">
            <v>202417</v>
          </cell>
          <cell r="J503">
            <v>210418</v>
          </cell>
          <cell r="K503">
            <v>203587</v>
          </cell>
          <cell r="L503">
            <v>-9.4282828297827734E-3</v>
          </cell>
          <cell r="M503">
            <v>169327</v>
          </cell>
          <cell r="N503">
            <v>172404</v>
          </cell>
          <cell r="O503">
            <v>174044</v>
          </cell>
          <cell r="P503">
            <v>178213</v>
          </cell>
          <cell r="Q503">
            <v>180908</v>
          </cell>
          <cell r="R503">
            <v>-1.6403192650924499E-2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 t="str">
            <v>N/A</v>
          </cell>
          <cell r="Y503">
            <v>10827</v>
          </cell>
          <cell r="Z503">
            <v>10874</v>
          </cell>
          <cell r="AA503">
            <v>11399</v>
          </cell>
          <cell r="AB503">
            <v>11348</v>
          </cell>
          <cell r="AC503">
            <v>11542</v>
          </cell>
          <cell r="AD503">
            <v>-1.5860265582497705E-2</v>
          </cell>
          <cell r="AE503">
            <v>13128</v>
          </cell>
          <cell r="AF503">
            <v>12331</v>
          </cell>
          <cell r="AG503">
            <v>14515</v>
          </cell>
          <cell r="AH503">
            <v>15707</v>
          </cell>
          <cell r="AI503">
            <v>17495</v>
          </cell>
          <cell r="AJ503">
            <v>-6.9275480587942986E-2</v>
          </cell>
          <cell r="AK503">
            <v>254</v>
          </cell>
          <cell r="AL503">
            <v>1751</v>
          </cell>
          <cell r="AM503">
            <v>394</v>
          </cell>
          <cell r="AN503">
            <v>422</v>
          </cell>
          <cell r="AO503">
            <v>-1067</v>
          </cell>
          <cell r="AP503" t="str">
            <v>N/A</v>
          </cell>
          <cell r="AQ503">
            <v>15630</v>
          </cell>
          <cell r="AR503">
            <v>16204</v>
          </cell>
          <cell r="AS503">
            <v>13203</v>
          </cell>
          <cell r="AT503">
            <v>16503</v>
          </cell>
          <cell r="AU503">
            <v>15007</v>
          </cell>
          <cell r="AV503">
            <v>1.0220724797001601E-2</v>
          </cell>
          <cell r="AW503">
            <v>1158</v>
          </cell>
          <cell r="AX503">
            <v>1907</v>
          </cell>
          <cell r="AY503">
            <v>2382</v>
          </cell>
          <cell r="AZ503">
            <v>5857</v>
          </cell>
          <cell r="BA503">
            <v>2769</v>
          </cell>
          <cell r="BB503">
            <v>-0.19583271559027571</v>
          </cell>
          <cell r="BC503">
            <v>271</v>
          </cell>
          <cell r="BD503">
            <v>34951</v>
          </cell>
          <cell r="BE503">
            <v>32982</v>
          </cell>
          <cell r="BF503">
            <v>39798</v>
          </cell>
          <cell r="BG503">
            <v>53351</v>
          </cell>
          <cell r="BH503">
            <v>46215</v>
          </cell>
          <cell r="BI503">
            <v>-6.745636503960635E-2</v>
          </cell>
          <cell r="BJ503">
            <v>246</v>
          </cell>
          <cell r="BK503">
            <v>1145</v>
          </cell>
          <cell r="BL503">
            <v>1907</v>
          </cell>
          <cell r="BM503">
            <v>2355</v>
          </cell>
          <cell r="BN503">
            <v>3789</v>
          </cell>
          <cell r="BO503">
            <v>1568</v>
          </cell>
          <cell r="BP503">
            <v>-7.5589527088232814E-2</v>
          </cell>
          <cell r="BQ503">
            <v>1145</v>
          </cell>
          <cell r="BR503">
            <v>1907</v>
          </cell>
          <cell r="BS503">
            <v>2355</v>
          </cell>
          <cell r="BT503">
            <v>3789</v>
          </cell>
          <cell r="BU503">
            <v>1568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</row>
        <row r="504">
          <cell r="B504">
            <v>8525</v>
          </cell>
          <cell r="C504" t="str">
            <v>Auto Club Life Insurance Co</v>
          </cell>
          <cell r="D504" t="str">
            <v>S</v>
          </cell>
          <cell r="E504" t="str">
            <v>Indiv Ann</v>
          </cell>
          <cell r="F504">
            <v>256</v>
          </cell>
          <cell r="G504">
            <v>193263</v>
          </cell>
          <cell r="H504">
            <v>156613</v>
          </cell>
          <cell r="I504">
            <v>130679</v>
          </cell>
          <cell r="J504">
            <v>108891</v>
          </cell>
          <cell r="K504">
            <v>84207</v>
          </cell>
          <cell r="L504">
            <v>0.23083583050417919</v>
          </cell>
          <cell r="M504">
            <v>183400</v>
          </cell>
          <cell r="N504">
            <v>149754</v>
          </cell>
          <cell r="O504">
            <v>125278</v>
          </cell>
          <cell r="P504">
            <v>104347</v>
          </cell>
          <cell r="Q504">
            <v>80185</v>
          </cell>
          <cell r="R504">
            <v>0.22977751845079952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 t="str">
            <v>N/A</v>
          </cell>
          <cell r="Y504">
            <v>11650</v>
          </cell>
          <cell r="Z504">
            <v>9671</v>
          </cell>
          <cell r="AA504">
            <v>7923</v>
          </cell>
          <cell r="AB504">
            <v>6529</v>
          </cell>
          <cell r="AC504">
            <v>4124</v>
          </cell>
          <cell r="AD504">
            <v>0.29643819403506538</v>
          </cell>
          <cell r="AE504">
            <v>9148</v>
          </cell>
          <cell r="AF504">
            <v>8801</v>
          </cell>
          <cell r="AG504">
            <v>7245</v>
          </cell>
          <cell r="AH504">
            <v>6751</v>
          </cell>
          <cell r="AI504">
            <v>5162</v>
          </cell>
          <cell r="AJ504">
            <v>0.15379071295738533</v>
          </cell>
          <cell r="AK504">
            <v>1773</v>
          </cell>
          <cell r="AL504">
            <v>1805</v>
          </cell>
          <cell r="AM504">
            <v>1222</v>
          </cell>
          <cell r="AN504">
            <v>839</v>
          </cell>
          <cell r="AO504">
            <v>797</v>
          </cell>
          <cell r="AP504">
            <v>0.22127257189594313</v>
          </cell>
          <cell r="AQ504">
            <v>23007</v>
          </cell>
          <cell r="AR504">
            <v>22499</v>
          </cell>
          <cell r="AS504">
            <v>21572</v>
          </cell>
          <cell r="AT504">
            <v>20837</v>
          </cell>
          <cell r="AU504">
            <v>20463</v>
          </cell>
          <cell r="AV504">
            <v>2.9728355596588967E-2</v>
          </cell>
          <cell r="AW504">
            <v>34381</v>
          </cell>
          <cell r="AX504">
            <v>27736</v>
          </cell>
          <cell r="AY504">
            <v>22863</v>
          </cell>
          <cell r="AZ504">
            <v>24538</v>
          </cell>
          <cell r="BA504">
            <v>18299</v>
          </cell>
          <cell r="BB504">
            <v>0.17077323854642334</v>
          </cell>
          <cell r="BC504">
            <v>247</v>
          </cell>
          <cell r="BD504">
            <v>50639</v>
          </cell>
          <cell r="BE504">
            <v>42585</v>
          </cell>
          <cell r="BF504">
            <v>36171</v>
          </cell>
          <cell r="BG504">
            <v>36292</v>
          </cell>
          <cell r="BH504">
            <v>28606</v>
          </cell>
          <cell r="BI504">
            <v>0.15347184048061074</v>
          </cell>
          <cell r="BJ504">
            <v>172</v>
          </cell>
          <cell r="BK504">
            <v>5184</v>
          </cell>
          <cell r="BL504">
            <v>3504</v>
          </cell>
          <cell r="BM504">
            <v>3201</v>
          </cell>
          <cell r="BN504">
            <v>3158</v>
          </cell>
          <cell r="BO504">
            <v>2510</v>
          </cell>
          <cell r="BP504">
            <v>0.19880299102915089</v>
          </cell>
          <cell r="BQ504">
            <v>4977</v>
          </cell>
          <cell r="BR504">
            <v>3446</v>
          </cell>
          <cell r="BS504">
            <v>3177</v>
          </cell>
          <cell r="BT504">
            <v>3124</v>
          </cell>
          <cell r="BU504">
            <v>2493</v>
          </cell>
          <cell r="BV504">
            <v>207</v>
          </cell>
          <cell r="BW504">
            <v>58</v>
          </cell>
          <cell r="BX504">
            <v>24</v>
          </cell>
          <cell r="BY504">
            <v>34</v>
          </cell>
          <cell r="BZ504">
            <v>17</v>
          </cell>
        </row>
        <row r="505">
          <cell r="B505">
            <v>6771</v>
          </cell>
          <cell r="C505" t="str">
            <v>National Farm Life Ins Co</v>
          </cell>
          <cell r="D505" t="str">
            <v>S</v>
          </cell>
          <cell r="E505" t="str">
            <v>Ord Life</v>
          </cell>
          <cell r="F505">
            <v>276</v>
          </cell>
          <cell r="G505">
            <v>156667</v>
          </cell>
          <cell r="H505">
            <v>148355</v>
          </cell>
          <cell r="I505">
            <v>138682</v>
          </cell>
          <cell r="J505">
            <v>130597</v>
          </cell>
          <cell r="K505">
            <v>121980</v>
          </cell>
          <cell r="L505">
            <v>6.4565100269035572E-2</v>
          </cell>
          <cell r="M505">
            <v>149606</v>
          </cell>
          <cell r="N505">
            <v>141430</v>
          </cell>
          <cell r="O505">
            <v>131903</v>
          </cell>
          <cell r="P505">
            <v>123638</v>
          </cell>
          <cell r="Q505">
            <v>115420</v>
          </cell>
          <cell r="R505">
            <v>6.700630415517074E-2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 t="str">
            <v>N/A</v>
          </cell>
          <cell r="Y505">
            <v>10045</v>
          </cell>
          <cell r="Z505">
            <v>9607</v>
          </cell>
          <cell r="AA505">
            <v>9040</v>
          </cell>
          <cell r="AB505">
            <v>8600</v>
          </cell>
          <cell r="AC505">
            <v>8052</v>
          </cell>
          <cell r="AD505">
            <v>5.6845600209053763E-2</v>
          </cell>
          <cell r="AE505">
            <v>2728</v>
          </cell>
          <cell r="AF505">
            <v>2629</v>
          </cell>
          <cell r="AG505">
            <v>2595</v>
          </cell>
          <cell r="AH505">
            <v>2569</v>
          </cell>
          <cell r="AI505">
            <v>2841</v>
          </cell>
          <cell r="AJ505">
            <v>-1.0095535210634641E-2</v>
          </cell>
          <cell r="AK505">
            <v>1127</v>
          </cell>
          <cell r="AL505">
            <v>1260</v>
          </cell>
          <cell r="AM505">
            <v>1039</v>
          </cell>
          <cell r="AN505">
            <v>1363</v>
          </cell>
          <cell r="AO505">
            <v>939</v>
          </cell>
          <cell r="AP505">
            <v>4.6681579109996527E-2</v>
          </cell>
          <cell r="AQ505">
            <v>14489</v>
          </cell>
          <cell r="AR505">
            <v>13339</v>
          </cell>
          <cell r="AS505">
            <v>11906</v>
          </cell>
          <cell r="AT505">
            <v>11332</v>
          </cell>
          <cell r="AU505">
            <v>10120</v>
          </cell>
          <cell r="AV505">
            <v>9.3866884977258216E-2</v>
          </cell>
          <cell r="AW505">
            <v>1780</v>
          </cell>
          <cell r="AX505">
            <v>2386</v>
          </cell>
          <cell r="AY505">
            <v>1489</v>
          </cell>
          <cell r="AZ505">
            <v>1477</v>
          </cell>
          <cell r="BA505">
            <v>1424</v>
          </cell>
          <cell r="BB505">
            <v>5.7371263440564119E-2</v>
          </cell>
          <cell r="BC505">
            <v>367</v>
          </cell>
          <cell r="BD505">
            <v>11513</v>
          </cell>
          <cell r="BE505">
            <v>12685</v>
          </cell>
          <cell r="BF505">
            <v>11229</v>
          </cell>
          <cell r="BG505">
            <v>11104</v>
          </cell>
          <cell r="BH505">
            <v>11367</v>
          </cell>
          <cell r="BI505">
            <v>3.1956981373635141E-3</v>
          </cell>
          <cell r="BJ505">
            <v>231</v>
          </cell>
          <cell r="BK505">
            <v>1607</v>
          </cell>
          <cell r="BL505">
            <v>1402</v>
          </cell>
          <cell r="BM505">
            <v>1225</v>
          </cell>
          <cell r="BN505">
            <v>1171</v>
          </cell>
          <cell r="BO505">
            <v>1116</v>
          </cell>
          <cell r="BP505">
            <v>9.543829840750985E-2</v>
          </cell>
          <cell r="BQ505">
            <v>1083</v>
          </cell>
          <cell r="BR505">
            <v>954</v>
          </cell>
          <cell r="BS505">
            <v>824</v>
          </cell>
          <cell r="BT505">
            <v>813</v>
          </cell>
          <cell r="BU505">
            <v>766</v>
          </cell>
          <cell r="BV505">
            <v>524</v>
          </cell>
          <cell r="BW505">
            <v>448</v>
          </cell>
          <cell r="BX505">
            <v>401</v>
          </cell>
          <cell r="BY505">
            <v>358</v>
          </cell>
          <cell r="BZ505">
            <v>350</v>
          </cell>
        </row>
        <row r="506">
          <cell r="B506">
            <v>70382</v>
          </cell>
          <cell r="C506" t="str">
            <v>Security National Life Group</v>
          </cell>
          <cell r="D506" t="str">
            <v>S</v>
          </cell>
          <cell r="E506" t="str">
            <v>Ord Life</v>
          </cell>
          <cell r="F506">
            <v>278</v>
          </cell>
          <cell r="G506">
            <v>151433</v>
          </cell>
          <cell r="H506">
            <v>153502</v>
          </cell>
          <cell r="I506">
            <v>148792</v>
          </cell>
          <cell r="J506">
            <v>146444</v>
          </cell>
          <cell r="K506">
            <v>120257</v>
          </cell>
          <cell r="L506">
            <v>5.932089836125784E-2</v>
          </cell>
          <cell r="M506">
            <v>144567</v>
          </cell>
          <cell r="N506">
            <v>149009</v>
          </cell>
          <cell r="O506">
            <v>144513</v>
          </cell>
          <cell r="P506">
            <v>141659</v>
          </cell>
          <cell r="Q506">
            <v>116310</v>
          </cell>
          <cell r="R506">
            <v>5.5876266865666789E-2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 t="str">
            <v>N/A</v>
          </cell>
          <cell r="Y506">
            <v>10097</v>
          </cell>
          <cell r="Z506">
            <v>9893</v>
          </cell>
          <cell r="AA506">
            <v>9933</v>
          </cell>
          <cell r="AB506">
            <v>9797</v>
          </cell>
          <cell r="AC506">
            <v>7278</v>
          </cell>
          <cell r="AD506">
            <v>8.5288187917622146E-2</v>
          </cell>
          <cell r="AE506">
            <v>7353</v>
          </cell>
          <cell r="AF506">
            <v>6682</v>
          </cell>
          <cell r="AG506">
            <v>6707</v>
          </cell>
          <cell r="AH506">
            <v>6232</v>
          </cell>
          <cell r="AI506">
            <v>6870</v>
          </cell>
          <cell r="AJ506">
            <v>1.7131155364436164E-2</v>
          </cell>
          <cell r="AK506">
            <v>-385</v>
          </cell>
          <cell r="AL506">
            <v>237</v>
          </cell>
          <cell r="AM506">
            <v>1003</v>
          </cell>
          <cell r="AN506">
            <v>1656</v>
          </cell>
          <cell r="AO506">
            <v>83</v>
          </cell>
          <cell r="AP506" t="str">
            <v>N/A</v>
          </cell>
          <cell r="AQ506">
            <v>15199</v>
          </cell>
          <cell r="AR506">
            <v>21107</v>
          </cell>
          <cell r="AS506">
            <v>19305</v>
          </cell>
          <cell r="AT506">
            <v>18243</v>
          </cell>
          <cell r="AU506">
            <v>21330</v>
          </cell>
          <cell r="AV506">
            <v>-8.1231620784824654E-2</v>
          </cell>
          <cell r="AW506">
            <v>4695</v>
          </cell>
          <cell r="AX506">
            <v>5013</v>
          </cell>
          <cell r="AY506">
            <v>4887</v>
          </cell>
          <cell r="AZ506">
            <v>4276</v>
          </cell>
          <cell r="BA506">
            <v>4020</v>
          </cell>
          <cell r="BB506">
            <v>3.9566763190836643E-2</v>
          </cell>
          <cell r="BC506">
            <v>333</v>
          </cell>
          <cell r="BD506">
            <v>17140</v>
          </cell>
          <cell r="BE506">
            <v>17745</v>
          </cell>
          <cell r="BF506">
            <v>18789</v>
          </cell>
          <cell r="BG506">
            <v>20048</v>
          </cell>
          <cell r="BH506">
            <v>21035</v>
          </cell>
          <cell r="BI506">
            <v>-4.9904906492591217E-2</v>
          </cell>
          <cell r="BJ506">
            <v>218</v>
          </cell>
          <cell r="BK506">
            <v>1935</v>
          </cell>
          <cell r="BL506">
            <v>2672</v>
          </cell>
          <cell r="BM506">
            <v>1986</v>
          </cell>
          <cell r="BN506">
            <v>1945</v>
          </cell>
          <cell r="BO506">
            <v>2363</v>
          </cell>
          <cell r="BP506">
            <v>-4.8728880231496484E-2</v>
          </cell>
          <cell r="BQ506">
            <v>1348</v>
          </cell>
          <cell r="BR506">
            <v>1803</v>
          </cell>
          <cell r="BS506">
            <v>1784</v>
          </cell>
          <cell r="BT506">
            <v>1904</v>
          </cell>
          <cell r="BU506">
            <v>2345</v>
          </cell>
          <cell r="BV506">
            <v>587</v>
          </cell>
          <cell r="BW506">
            <v>869</v>
          </cell>
          <cell r="BX506">
            <v>202</v>
          </cell>
          <cell r="BY506">
            <v>41</v>
          </cell>
          <cell r="BZ506">
            <v>18</v>
          </cell>
        </row>
        <row r="507">
          <cell r="B507">
            <v>70357</v>
          </cell>
          <cell r="C507" t="str">
            <v>Central United Group</v>
          </cell>
          <cell r="D507" t="str">
            <v>S</v>
          </cell>
          <cell r="E507" t="str">
            <v>Other A&amp;H</v>
          </cell>
          <cell r="F507">
            <v>240</v>
          </cell>
          <cell r="G507">
            <v>218065</v>
          </cell>
          <cell r="H507">
            <v>176909</v>
          </cell>
          <cell r="I507">
            <v>182570</v>
          </cell>
          <cell r="J507">
            <v>171828</v>
          </cell>
          <cell r="K507">
            <v>134595</v>
          </cell>
          <cell r="L507">
            <v>0.12820822031267207</v>
          </cell>
          <cell r="M507">
            <v>169434</v>
          </cell>
          <cell r="N507">
            <v>133407</v>
          </cell>
          <cell r="O507">
            <v>134259</v>
          </cell>
          <cell r="P507">
            <v>132764</v>
          </cell>
          <cell r="Q507">
            <v>127996</v>
          </cell>
          <cell r="R507">
            <v>7.2632721975661382E-2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 t="str">
            <v>N/A</v>
          </cell>
          <cell r="Y507">
            <v>8327</v>
          </cell>
          <cell r="Z507">
            <v>8649</v>
          </cell>
          <cell r="AA507">
            <v>8532</v>
          </cell>
          <cell r="AB507">
            <v>8450</v>
          </cell>
          <cell r="AC507">
            <v>7415</v>
          </cell>
          <cell r="AD507">
            <v>2.942414967727558E-2</v>
          </cell>
          <cell r="AE507">
            <v>9833</v>
          </cell>
          <cell r="AF507">
            <v>6365</v>
          </cell>
          <cell r="AG507">
            <v>6169</v>
          </cell>
          <cell r="AH507">
            <v>5530</v>
          </cell>
          <cell r="AI507">
            <v>5752</v>
          </cell>
          <cell r="AJ507">
            <v>0.14344897744120877</v>
          </cell>
          <cell r="AK507">
            <v>1267</v>
          </cell>
          <cell r="AL507">
            <v>4574</v>
          </cell>
          <cell r="AM507">
            <v>-292</v>
          </cell>
          <cell r="AN507">
            <v>928</v>
          </cell>
          <cell r="AO507">
            <v>3979</v>
          </cell>
          <cell r="AP507">
            <v>-0.24880849334848382</v>
          </cell>
          <cell r="AQ507">
            <v>40007</v>
          </cell>
          <cell r="AR507">
            <v>13383</v>
          </cell>
          <cell r="AS507">
            <v>12088</v>
          </cell>
          <cell r="AT507">
            <v>9421</v>
          </cell>
          <cell r="AU507">
            <v>10216</v>
          </cell>
          <cell r="AV507">
            <v>0.40673980206589394</v>
          </cell>
          <cell r="AW507">
            <v>5779</v>
          </cell>
          <cell r="AX507">
            <v>3552</v>
          </cell>
          <cell r="AY507">
            <v>3712</v>
          </cell>
          <cell r="AZ507">
            <v>5725</v>
          </cell>
          <cell r="BA507">
            <v>2797</v>
          </cell>
          <cell r="BB507">
            <v>0.19891959144190008</v>
          </cell>
          <cell r="BC507">
            <v>274</v>
          </cell>
          <cell r="BD507">
            <v>34684</v>
          </cell>
          <cell r="BE507">
            <v>30595</v>
          </cell>
          <cell r="BF507">
            <v>28858</v>
          </cell>
          <cell r="BG507">
            <v>28519</v>
          </cell>
          <cell r="BH507">
            <v>26095</v>
          </cell>
          <cell r="BI507">
            <v>7.3724762649555492E-2</v>
          </cell>
          <cell r="BJ507">
            <v>274</v>
          </cell>
          <cell r="BK507">
            <v>610</v>
          </cell>
          <cell r="BL507">
            <v>513</v>
          </cell>
          <cell r="BM507">
            <v>679</v>
          </cell>
          <cell r="BN507">
            <v>975</v>
          </cell>
          <cell r="BO507">
            <v>1047</v>
          </cell>
          <cell r="BP507">
            <v>-0.12633328886278553</v>
          </cell>
          <cell r="BQ507">
            <v>610</v>
          </cell>
          <cell r="BR507">
            <v>513</v>
          </cell>
          <cell r="BS507">
            <v>481</v>
          </cell>
          <cell r="BT507">
            <v>975</v>
          </cell>
          <cell r="BU507">
            <v>1041</v>
          </cell>
          <cell r="BV507">
            <v>0</v>
          </cell>
          <cell r="BW507">
            <v>0</v>
          </cell>
          <cell r="BX507">
            <v>198</v>
          </cell>
          <cell r="BY507">
            <v>0</v>
          </cell>
          <cell r="BZ507">
            <v>6</v>
          </cell>
        </row>
        <row r="508">
          <cell r="B508">
            <v>70373</v>
          </cell>
          <cell r="C508" t="str">
            <v>Citizens Financial Group</v>
          </cell>
          <cell r="D508" t="str">
            <v>S</v>
          </cell>
          <cell r="E508" t="str">
            <v>Ord Life</v>
          </cell>
          <cell r="F508">
            <v>305</v>
          </cell>
          <cell r="G508">
            <v>111302</v>
          </cell>
          <cell r="H508">
            <v>111858</v>
          </cell>
          <cell r="I508">
            <v>108389</v>
          </cell>
          <cell r="J508">
            <v>102101</v>
          </cell>
          <cell r="K508">
            <v>107393</v>
          </cell>
          <cell r="L508">
            <v>8.9781198311360312E-3</v>
          </cell>
          <cell r="M508">
            <v>106988</v>
          </cell>
          <cell r="N508">
            <v>106843</v>
          </cell>
          <cell r="O508">
            <v>103550</v>
          </cell>
          <cell r="P508">
            <v>97541</v>
          </cell>
          <cell r="Q508">
            <v>101337</v>
          </cell>
          <cell r="R508">
            <v>1.3658709981578305E-2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 t="str">
            <v>N/A</v>
          </cell>
          <cell r="Y508">
            <v>6702</v>
          </cell>
          <cell r="Z508">
            <v>6319</v>
          </cell>
          <cell r="AA508">
            <v>6271</v>
          </cell>
          <cell r="AB508">
            <v>3983</v>
          </cell>
          <cell r="AC508">
            <v>5795</v>
          </cell>
          <cell r="AD508">
            <v>3.7021464964298305E-2</v>
          </cell>
          <cell r="AE508">
            <v>4909</v>
          </cell>
          <cell r="AF508">
            <v>4622</v>
          </cell>
          <cell r="AG508">
            <v>4754</v>
          </cell>
          <cell r="AH508">
            <v>3276</v>
          </cell>
          <cell r="AI508">
            <v>5756</v>
          </cell>
          <cell r="AJ508">
            <v>-3.9011785127650647E-2</v>
          </cell>
          <cell r="AK508">
            <v>1329</v>
          </cell>
          <cell r="AL508">
            <v>1111</v>
          </cell>
          <cell r="AM508">
            <v>1011</v>
          </cell>
          <cell r="AN508">
            <v>1038</v>
          </cell>
          <cell r="AO508">
            <v>3003</v>
          </cell>
          <cell r="AP508">
            <v>-0.18437146331708681</v>
          </cell>
          <cell r="AQ508">
            <v>11228</v>
          </cell>
          <cell r="AR508">
            <v>13066</v>
          </cell>
          <cell r="AS508">
            <v>12042</v>
          </cell>
          <cell r="AT508">
            <v>11417</v>
          </cell>
          <cell r="AU508">
            <v>14824</v>
          </cell>
          <cell r="AV508">
            <v>-6.710181225503567E-2</v>
          </cell>
          <cell r="AW508">
            <v>2897</v>
          </cell>
          <cell r="AX508">
            <v>5195</v>
          </cell>
          <cell r="AY508">
            <v>6263</v>
          </cell>
          <cell r="AZ508">
            <v>5497</v>
          </cell>
          <cell r="BA508">
            <v>10572</v>
          </cell>
          <cell r="BB508">
            <v>-0.27648450722338569</v>
          </cell>
          <cell r="BC508">
            <v>323</v>
          </cell>
          <cell r="BD508">
            <v>19074</v>
          </cell>
          <cell r="BE508">
            <v>22122</v>
          </cell>
          <cell r="BF508">
            <v>26873</v>
          </cell>
          <cell r="BG508">
            <v>18402</v>
          </cell>
          <cell r="BH508">
            <v>39836</v>
          </cell>
          <cell r="BI508">
            <v>-0.1681567178701793</v>
          </cell>
          <cell r="BJ508">
            <v>217</v>
          </cell>
          <cell r="BK508">
            <v>2043</v>
          </cell>
          <cell r="BL508">
            <v>3891</v>
          </cell>
          <cell r="BM508">
            <v>4302</v>
          </cell>
          <cell r="BN508">
            <v>4922</v>
          </cell>
          <cell r="BO508">
            <v>7004</v>
          </cell>
          <cell r="BP508">
            <v>-0.26509609120327815</v>
          </cell>
          <cell r="BQ508">
            <v>1810</v>
          </cell>
          <cell r="BR508">
            <v>1360</v>
          </cell>
          <cell r="BS508">
            <v>1421</v>
          </cell>
          <cell r="BT508">
            <v>924</v>
          </cell>
          <cell r="BU508">
            <v>2291</v>
          </cell>
          <cell r="BV508">
            <v>233</v>
          </cell>
          <cell r="BW508">
            <v>2531</v>
          </cell>
          <cell r="BX508">
            <v>2881</v>
          </cell>
          <cell r="BY508">
            <v>3998</v>
          </cell>
          <cell r="BZ508">
            <v>4713</v>
          </cell>
        </row>
        <row r="509">
          <cell r="B509">
            <v>70054</v>
          </cell>
          <cell r="C509" t="str">
            <v>Excellus Health Plan Group</v>
          </cell>
          <cell r="D509" t="str">
            <v>S</v>
          </cell>
          <cell r="E509" t="str">
            <v>Other A&amp;H</v>
          </cell>
          <cell r="F509">
            <v>299</v>
          </cell>
          <cell r="G509">
            <v>117920</v>
          </cell>
          <cell r="H509">
            <v>87000</v>
          </cell>
          <cell r="I509">
            <v>42807</v>
          </cell>
          <cell r="J509">
            <v>30271</v>
          </cell>
          <cell r="K509">
            <v>56188</v>
          </cell>
          <cell r="L509">
            <v>0.20361051781810022</v>
          </cell>
          <cell r="M509">
            <v>112053</v>
          </cell>
          <cell r="N509">
            <v>83733</v>
          </cell>
          <cell r="O509">
            <v>41261</v>
          </cell>
          <cell r="P509">
            <v>29344</v>
          </cell>
          <cell r="Q509">
            <v>48405</v>
          </cell>
          <cell r="R509">
            <v>0.23348341925922864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 t="str">
            <v>N/A</v>
          </cell>
          <cell r="Y509">
            <v>4779</v>
          </cell>
          <cell r="Z509">
            <v>4183</v>
          </cell>
          <cell r="AA509">
            <v>2223</v>
          </cell>
          <cell r="AB509">
            <v>1594</v>
          </cell>
          <cell r="AC509">
            <v>2287</v>
          </cell>
          <cell r="AD509">
            <v>0.20231348043163586</v>
          </cell>
          <cell r="AE509">
            <v>8478</v>
          </cell>
          <cell r="AF509">
            <v>4346</v>
          </cell>
          <cell r="AG509">
            <v>3464</v>
          </cell>
          <cell r="AH509">
            <v>3140</v>
          </cell>
          <cell r="AI509">
            <v>8510</v>
          </cell>
          <cell r="AJ509">
            <v>-9.4139901935667435E-4</v>
          </cell>
          <cell r="AK509">
            <v>-4749</v>
          </cell>
          <cell r="AL509">
            <v>-1993</v>
          </cell>
          <cell r="AM509">
            <v>36</v>
          </cell>
          <cell r="AN509">
            <v>463</v>
          </cell>
          <cell r="AO509">
            <v>3147</v>
          </cell>
          <cell r="AP509" t="str">
            <v>N/A</v>
          </cell>
          <cell r="AQ509">
            <v>14013</v>
          </cell>
          <cell r="AR509">
            <v>14017</v>
          </cell>
          <cell r="AS509">
            <v>13485</v>
          </cell>
          <cell r="AT509">
            <v>13448</v>
          </cell>
          <cell r="AU509">
            <v>28392</v>
          </cell>
          <cell r="AV509">
            <v>-0.16182677402554763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1245</v>
          </cell>
          <cell r="BB509">
            <v>-0.999</v>
          </cell>
          <cell r="BC509">
            <v>278</v>
          </cell>
          <cell r="BD509">
            <v>33439</v>
          </cell>
          <cell r="BE509">
            <v>26847</v>
          </cell>
          <cell r="BF509">
            <v>14920</v>
          </cell>
          <cell r="BG509">
            <v>10862</v>
          </cell>
          <cell r="BH509">
            <v>52324</v>
          </cell>
          <cell r="BI509">
            <v>-0.10589590063137468</v>
          </cell>
          <cell r="BJ509">
            <v>415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 t="str">
            <v>N/A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</row>
        <row r="510">
          <cell r="B510">
            <v>6217</v>
          </cell>
          <cell r="C510" t="str">
            <v>Christian Fidelity Life Ins Co</v>
          </cell>
          <cell r="D510" t="str">
            <v>S</v>
          </cell>
          <cell r="E510" t="str">
            <v>Other A&amp;H</v>
          </cell>
          <cell r="F510">
            <v>300</v>
          </cell>
          <cell r="G510">
            <v>117053</v>
          </cell>
          <cell r="H510">
            <v>115721</v>
          </cell>
          <cell r="I510">
            <v>110001</v>
          </cell>
          <cell r="J510">
            <v>108732</v>
          </cell>
          <cell r="K510">
            <v>99353</v>
          </cell>
          <cell r="L510">
            <v>4.1838472703824299E-2</v>
          </cell>
          <cell r="M510">
            <v>115029</v>
          </cell>
          <cell r="N510">
            <v>113593</v>
          </cell>
          <cell r="O510">
            <v>107606</v>
          </cell>
          <cell r="P510">
            <v>106531</v>
          </cell>
          <cell r="Q510">
            <v>96964</v>
          </cell>
          <cell r="R510">
            <v>4.36363695115429E-2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 t="str">
            <v>N/A</v>
          </cell>
          <cell r="Y510">
            <v>7638</v>
          </cell>
          <cell r="Z510">
            <v>7597</v>
          </cell>
          <cell r="AA510">
            <v>7290</v>
          </cell>
          <cell r="AB510">
            <v>6792</v>
          </cell>
          <cell r="AC510">
            <v>6296</v>
          </cell>
          <cell r="AD510">
            <v>4.9491036409386888E-2</v>
          </cell>
          <cell r="AE510">
            <v>2512</v>
          </cell>
          <cell r="AF510">
            <v>2430</v>
          </cell>
          <cell r="AG510">
            <v>2304</v>
          </cell>
          <cell r="AH510">
            <v>3015</v>
          </cell>
          <cell r="AI510">
            <v>2574</v>
          </cell>
          <cell r="AJ510">
            <v>-6.0769254827557776E-3</v>
          </cell>
          <cell r="AK510">
            <v>-302</v>
          </cell>
          <cell r="AL510">
            <v>1776</v>
          </cell>
          <cell r="AM510">
            <v>832</v>
          </cell>
          <cell r="AN510">
            <v>1276</v>
          </cell>
          <cell r="AO510">
            <v>1620</v>
          </cell>
          <cell r="AP510" t="str">
            <v>N/A</v>
          </cell>
          <cell r="AQ510">
            <v>25896</v>
          </cell>
          <cell r="AR510">
            <v>25804</v>
          </cell>
          <cell r="AS510">
            <v>22703</v>
          </cell>
          <cell r="AT510">
            <v>21684</v>
          </cell>
          <cell r="AU510">
            <v>20054</v>
          </cell>
          <cell r="AV510">
            <v>6.6001753184376663E-2</v>
          </cell>
          <cell r="AW510">
            <v>3526</v>
          </cell>
          <cell r="AX510">
            <v>3226</v>
          </cell>
          <cell r="AY510">
            <v>2832</v>
          </cell>
          <cell r="AZ510">
            <v>3025</v>
          </cell>
          <cell r="BA510">
            <v>3827</v>
          </cell>
          <cell r="BB510">
            <v>-2.0271004355451323E-2</v>
          </cell>
          <cell r="BC510">
            <v>250</v>
          </cell>
          <cell r="BD510">
            <v>47459</v>
          </cell>
          <cell r="BE510">
            <v>49019</v>
          </cell>
          <cell r="BF510">
            <v>45387</v>
          </cell>
          <cell r="BG510">
            <v>46657</v>
          </cell>
          <cell r="BH510">
            <v>47317</v>
          </cell>
          <cell r="BI510">
            <v>7.4941603459438425E-4</v>
          </cell>
          <cell r="BJ510">
            <v>399</v>
          </cell>
          <cell r="BK510">
            <v>6</v>
          </cell>
          <cell r="BL510">
            <v>9</v>
          </cell>
          <cell r="BM510">
            <v>13</v>
          </cell>
          <cell r="BN510">
            <v>19</v>
          </cell>
          <cell r="BO510">
            <v>18</v>
          </cell>
          <cell r="BP510">
            <v>-0.24016431434840746</v>
          </cell>
          <cell r="BQ510">
            <v>6</v>
          </cell>
          <cell r="BR510">
            <v>9</v>
          </cell>
          <cell r="BS510">
            <v>13</v>
          </cell>
          <cell r="BT510">
            <v>19</v>
          </cell>
          <cell r="BU510">
            <v>18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</row>
        <row r="511">
          <cell r="B511">
            <v>69975</v>
          </cell>
          <cell r="C511" t="str">
            <v>Westbridge Capital Group</v>
          </cell>
          <cell r="D511" t="str">
            <v>S</v>
          </cell>
          <cell r="E511" t="str">
            <v>Other A&amp;H</v>
          </cell>
          <cell r="F511">
            <v>301</v>
          </cell>
          <cell r="G511">
            <v>115123</v>
          </cell>
          <cell r="H511">
            <v>126010</v>
          </cell>
          <cell r="I511">
            <v>102858</v>
          </cell>
          <cell r="J511">
            <v>120772</v>
          </cell>
          <cell r="K511">
            <v>120042</v>
          </cell>
          <cell r="L511">
            <v>-1.0405622873316374E-2</v>
          </cell>
          <cell r="M511">
            <v>111812</v>
          </cell>
          <cell r="N511">
            <v>120872</v>
          </cell>
          <cell r="O511">
            <v>93681</v>
          </cell>
          <cell r="P511">
            <v>110614</v>
          </cell>
          <cell r="Q511">
            <v>112995</v>
          </cell>
          <cell r="R511">
            <v>-2.627711620566171E-3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 t="str">
            <v>N/A</v>
          </cell>
          <cell r="Y511">
            <v>8288</v>
          </cell>
          <cell r="Z511">
            <v>327</v>
          </cell>
          <cell r="AA511">
            <v>7662</v>
          </cell>
          <cell r="AB511">
            <v>8559</v>
          </cell>
          <cell r="AC511">
            <v>7722</v>
          </cell>
          <cell r="AD511">
            <v>1.7841106460329839E-2</v>
          </cell>
          <cell r="AE511">
            <v>25310</v>
          </cell>
          <cell r="AF511">
            <v>27887</v>
          </cell>
          <cell r="AG511">
            <v>25219</v>
          </cell>
          <cell r="AH511">
            <v>25945</v>
          </cell>
          <cell r="AI511">
            <v>22055</v>
          </cell>
          <cell r="AJ511">
            <v>3.5014110802534339E-2</v>
          </cell>
          <cell r="AK511">
            <v>-9165</v>
          </cell>
          <cell r="AL511">
            <v>-56247</v>
          </cell>
          <cell r="AM511">
            <v>2375</v>
          </cell>
          <cell r="AN511">
            <v>-3895</v>
          </cell>
          <cell r="AO511">
            <v>4494</v>
          </cell>
          <cell r="AP511" t="str">
            <v>N/A</v>
          </cell>
          <cell r="AQ511">
            <v>17921</v>
          </cell>
          <cell r="AR511">
            <v>21608</v>
          </cell>
          <cell r="AS511">
            <v>22177</v>
          </cell>
          <cell r="AT511">
            <v>27614</v>
          </cell>
          <cell r="AU511">
            <v>27070</v>
          </cell>
          <cell r="AV511">
            <v>-9.7975162724296364E-2</v>
          </cell>
          <cell r="AW511">
            <v>47</v>
          </cell>
          <cell r="AX511">
            <v>194</v>
          </cell>
          <cell r="AY511">
            <v>316</v>
          </cell>
          <cell r="AZ511">
            <v>5630</v>
          </cell>
          <cell r="BA511">
            <v>16135</v>
          </cell>
          <cell r="BB511">
            <v>-0.76768234139007718</v>
          </cell>
          <cell r="BC511">
            <v>175</v>
          </cell>
          <cell r="BD511">
            <v>133312</v>
          </cell>
          <cell r="BE511">
            <v>137430</v>
          </cell>
          <cell r="BF511">
            <v>113658</v>
          </cell>
          <cell r="BG511">
            <v>127136</v>
          </cell>
          <cell r="BH511">
            <v>116073</v>
          </cell>
          <cell r="BI511">
            <v>3.522442144851437E-2</v>
          </cell>
          <cell r="BJ511">
            <v>360</v>
          </cell>
          <cell r="BK511">
            <v>47</v>
          </cell>
          <cell r="BL511">
            <v>194</v>
          </cell>
          <cell r="BM511">
            <v>316</v>
          </cell>
          <cell r="BN511">
            <v>295</v>
          </cell>
          <cell r="BO511">
            <v>23</v>
          </cell>
          <cell r="BP511">
            <v>0.19561816730104631</v>
          </cell>
          <cell r="BQ511">
            <v>47</v>
          </cell>
          <cell r="BR511">
            <v>194</v>
          </cell>
          <cell r="BS511">
            <v>316</v>
          </cell>
          <cell r="BT511">
            <v>295</v>
          </cell>
          <cell r="BU511">
            <v>23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</row>
        <row r="512">
          <cell r="B512">
            <v>68030</v>
          </cell>
          <cell r="C512" t="str">
            <v>Sons of Hermann in Texas</v>
          </cell>
          <cell r="D512" t="str">
            <v>F</v>
          </cell>
          <cell r="E512" t="str">
            <v>Ord Life</v>
          </cell>
          <cell r="F512">
            <v>302</v>
          </cell>
          <cell r="G512">
            <v>112647</v>
          </cell>
          <cell r="H512">
            <v>105671</v>
          </cell>
          <cell r="I512">
            <v>100198</v>
          </cell>
          <cell r="J512">
            <v>96159</v>
          </cell>
          <cell r="K512">
            <v>90486</v>
          </cell>
          <cell r="L512">
            <v>5.6293384775771949E-2</v>
          </cell>
          <cell r="M512">
            <v>111105</v>
          </cell>
          <cell r="N512">
            <v>104245</v>
          </cell>
          <cell r="O512">
            <v>98759</v>
          </cell>
          <cell r="P512">
            <v>94746</v>
          </cell>
          <cell r="Q512">
            <v>89280</v>
          </cell>
          <cell r="R512">
            <v>5.619681987572514E-2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 t="str">
            <v>N/A</v>
          </cell>
          <cell r="Y512">
            <v>7421</v>
          </cell>
          <cell r="Z512">
            <v>7155</v>
          </cell>
          <cell r="AA512">
            <v>6314</v>
          </cell>
          <cell r="AB512">
            <v>6117</v>
          </cell>
          <cell r="AC512">
            <v>5650</v>
          </cell>
          <cell r="AD512">
            <v>7.0541471341485446E-2</v>
          </cell>
          <cell r="AE512">
            <v>4816</v>
          </cell>
          <cell r="AF512">
            <v>4713</v>
          </cell>
          <cell r="AG512">
            <v>4270</v>
          </cell>
          <cell r="AH512">
            <v>4609</v>
          </cell>
          <cell r="AI512">
            <v>4546</v>
          </cell>
          <cell r="AJ512">
            <v>1.4528523434005656E-2</v>
          </cell>
          <cell r="AK512">
            <v>271</v>
          </cell>
          <cell r="AL512">
            <v>104</v>
          </cell>
          <cell r="AM512">
            <v>12</v>
          </cell>
          <cell r="AN512">
            <v>68</v>
          </cell>
          <cell r="AO512">
            <v>-211</v>
          </cell>
          <cell r="AP512" t="str">
            <v>N/A</v>
          </cell>
          <cell r="AQ512">
            <v>22746</v>
          </cell>
          <cell r="AR512">
            <v>20738</v>
          </cell>
          <cell r="AS512">
            <v>19999</v>
          </cell>
          <cell r="AT512">
            <v>19753</v>
          </cell>
          <cell r="AU512">
            <v>17988</v>
          </cell>
          <cell r="AV512">
            <v>6.0426418902165692E-2</v>
          </cell>
          <cell r="AW512">
            <v>2244</v>
          </cell>
          <cell r="AX512">
            <v>2169</v>
          </cell>
          <cell r="AY512">
            <v>2101</v>
          </cell>
          <cell r="AZ512">
            <v>3048</v>
          </cell>
          <cell r="BA512">
            <v>4133</v>
          </cell>
          <cell r="BB512">
            <v>-0.14160068612025187</v>
          </cell>
          <cell r="BC512">
            <v>405</v>
          </cell>
          <cell r="BD512">
            <v>7289</v>
          </cell>
          <cell r="BE512">
            <v>7254</v>
          </cell>
          <cell r="BF512">
            <v>6390</v>
          </cell>
          <cell r="BG512">
            <v>6566</v>
          </cell>
          <cell r="BH512">
            <v>7819</v>
          </cell>
          <cell r="BI512">
            <v>-1.739451455925373E-2</v>
          </cell>
          <cell r="BJ512">
            <v>235</v>
          </cell>
          <cell r="BK512">
            <v>1561</v>
          </cell>
          <cell r="BL512">
            <v>1494</v>
          </cell>
          <cell r="BM512">
            <v>1564</v>
          </cell>
          <cell r="BN512">
            <v>2303</v>
          </cell>
          <cell r="BO512">
            <v>1540</v>
          </cell>
          <cell r="BP512">
            <v>3.3917954413776254E-3</v>
          </cell>
          <cell r="BQ512">
            <v>380</v>
          </cell>
          <cell r="BR512">
            <v>397</v>
          </cell>
          <cell r="BS512">
            <v>447</v>
          </cell>
          <cell r="BT512">
            <v>1334</v>
          </cell>
          <cell r="BU512">
            <v>457</v>
          </cell>
          <cell r="BV512">
            <v>1181</v>
          </cell>
          <cell r="BW512">
            <v>1097</v>
          </cell>
          <cell r="BX512">
            <v>1117</v>
          </cell>
          <cell r="BY512">
            <v>969</v>
          </cell>
          <cell r="BZ512">
            <v>1083</v>
          </cell>
        </row>
        <row r="513">
          <cell r="B513">
            <v>70381</v>
          </cell>
          <cell r="C513" t="str">
            <v>Ceres Group</v>
          </cell>
          <cell r="D513" t="str">
            <v>S</v>
          </cell>
          <cell r="E513" t="str">
            <v>Group A&amp;H</v>
          </cell>
          <cell r="F513">
            <v>303</v>
          </cell>
          <cell r="G513">
            <v>111925</v>
          </cell>
          <cell r="H513">
            <v>108787</v>
          </cell>
          <cell r="I513">
            <v>109376</v>
          </cell>
          <cell r="J513">
            <v>116226</v>
          </cell>
          <cell r="K513">
            <v>184799</v>
          </cell>
          <cell r="L513">
            <v>-0.11782068262013022</v>
          </cell>
          <cell r="M513">
            <v>91686</v>
          </cell>
          <cell r="N513">
            <v>99762</v>
          </cell>
          <cell r="O513">
            <v>100873</v>
          </cell>
          <cell r="P513">
            <v>109755</v>
          </cell>
          <cell r="Q513">
            <v>177478</v>
          </cell>
          <cell r="R513">
            <v>-0.15220739309454104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 t="str">
            <v>N/A</v>
          </cell>
          <cell r="Y513">
            <v>7669</v>
          </cell>
          <cell r="Z513">
            <v>6734</v>
          </cell>
          <cell r="AA513">
            <v>6774</v>
          </cell>
          <cell r="AB513">
            <v>7169</v>
          </cell>
          <cell r="AC513">
            <v>7418</v>
          </cell>
          <cell r="AD513">
            <v>8.3538880287525423E-3</v>
          </cell>
          <cell r="AE513">
            <v>49207</v>
          </cell>
          <cell r="AF513">
            <v>41557</v>
          </cell>
          <cell r="AG513">
            <v>36932</v>
          </cell>
          <cell r="AH513">
            <v>34435</v>
          </cell>
          <cell r="AI513">
            <v>33892</v>
          </cell>
          <cell r="AJ513">
            <v>9.7696861850313774E-2</v>
          </cell>
          <cell r="AK513">
            <v>-22281</v>
          </cell>
          <cell r="AL513">
            <v>-22481</v>
          </cell>
          <cell r="AM513">
            <v>-7694</v>
          </cell>
          <cell r="AN513">
            <v>4498</v>
          </cell>
          <cell r="AO513">
            <v>5322</v>
          </cell>
          <cell r="AP513" t="str">
            <v>N/A</v>
          </cell>
          <cell r="AQ513">
            <v>30175</v>
          </cell>
          <cell r="AR513">
            <v>28934</v>
          </cell>
          <cell r="AS513">
            <v>21946</v>
          </cell>
          <cell r="AT513">
            <v>30546</v>
          </cell>
          <cell r="AU513">
            <v>28100</v>
          </cell>
          <cell r="AV513">
            <v>1.7970610288479745E-2</v>
          </cell>
          <cell r="AW513">
            <v>31315</v>
          </cell>
          <cell r="AX513">
            <v>927</v>
          </cell>
          <cell r="AY513">
            <v>2698</v>
          </cell>
          <cell r="AZ513">
            <v>3322</v>
          </cell>
          <cell r="BA513">
            <v>3655</v>
          </cell>
          <cell r="BB513">
            <v>0.71086703614282898</v>
          </cell>
          <cell r="BC513">
            <v>150</v>
          </cell>
          <cell r="BD513">
            <v>186832</v>
          </cell>
          <cell r="BE513">
            <v>148314</v>
          </cell>
          <cell r="BF513">
            <v>261094</v>
          </cell>
          <cell r="BG513">
            <v>239250</v>
          </cell>
          <cell r="BH513">
            <v>229743</v>
          </cell>
          <cell r="BI513">
            <v>-5.0374771829629267E-2</v>
          </cell>
          <cell r="BJ513">
            <v>265</v>
          </cell>
          <cell r="BK513">
            <v>786</v>
          </cell>
          <cell r="BL513">
            <v>385</v>
          </cell>
          <cell r="BM513">
            <v>368</v>
          </cell>
          <cell r="BN513">
            <v>411</v>
          </cell>
          <cell r="BO513">
            <v>351</v>
          </cell>
          <cell r="BP513">
            <v>0.2232883997091871</v>
          </cell>
          <cell r="BQ513">
            <v>786</v>
          </cell>
          <cell r="BR513">
            <v>385</v>
          </cell>
          <cell r="BS513">
            <v>368</v>
          </cell>
          <cell r="BT513">
            <v>411</v>
          </cell>
          <cell r="BU513">
            <v>351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</row>
        <row r="514">
          <cell r="B514">
            <v>9804</v>
          </cell>
          <cell r="C514" t="str">
            <v>First Catholic Slovak Union</v>
          </cell>
          <cell r="D514" t="str">
            <v>F</v>
          </cell>
          <cell r="E514" t="str">
            <v>Indiv Ann</v>
          </cell>
          <cell r="F514">
            <v>304</v>
          </cell>
          <cell r="G514">
            <v>111606</v>
          </cell>
          <cell r="H514">
            <v>106848</v>
          </cell>
          <cell r="I514">
            <v>102877</v>
          </cell>
          <cell r="J514">
            <v>100267</v>
          </cell>
          <cell r="K514">
            <v>99459</v>
          </cell>
          <cell r="L514">
            <v>2.9226272543151712E-2</v>
          </cell>
          <cell r="M514">
            <v>109967</v>
          </cell>
          <cell r="N514">
            <v>105167</v>
          </cell>
          <cell r="O514">
            <v>101154</v>
          </cell>
          <cell r="P514">
            <v>98417</v>
          </cell>
          <cell r="Q514">
            <v>97728</v>
          </cell>
          <cell r="R514">
            <v>2.9937429972491814E-2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 t="str">
            <v>N/A</v>
          </cell>
          <cell r="Y514">
            <v>7760</v>
          </cell>
          <cell r="Z514">
            <v>7680</v>
          </cell>
          <cell r="AA514">
            <v>7522</v>
          </cell>
          <cell r="AB514">
            <v>7310</v>
          </cell>
          <cell r="AC514">
            <v>6799</v>
          </cell>
          <cell r="AD514">
            <v>3.3603973028051168E-2</v>
          </cell>
          <cell r="AE514">
            <v>2565</v>
          </cell>
          <cell r="AF514">
            <v>2350</v>
          </cell>
          <cell r="AG514">
            <v>2374</v>
          </cell>
          <cell r="AH514">
            <v>2450</v>
          </cell>
          <cell r="AI514">
            <v>2785</v>
          </cell>
          <cell r="AJ514">
            <v>-2.0362181601401151E-2</v>
          </cell>
          <cell r="AK514">
            <v>846</v>
          </cell>
          <cell r="AL514">
            <v>600</v>
          </cell>
          <cell r="AM514">
            <v>891</v>
          </cell>
          <cell r="AN514">
            <v>316</v>
          </cell>
          <cell r="AO514">
            <v>-27</v>
          </cell>
          <cell r="AP514" t="str">
            <v>N/A</v>
          </cell>
          <cell r="AQ514">
            <v>6248</v>
          </cell>
          <cell r="AR514">
            <v>5378</v>
          </cell>
          <cell r="AS514">
            <v>4271</v>
          </cell>
          <cell r="AT514">
            <v>3640</v>
          </cell>
          <cell r="AU514">
            <v>3014</v>
          </cell>
          <cell r="AV514">
            <v>0.19991212876456668</v>
          </cell>
          <cell r="AW514">
            <v>3499</v>
          </cell>
          <cell r="AX514">
            <v>2472</v>
          </cell>
          <cell r="AY514">
            <v>2256</v>
          </cell>
          <cell r="AZ514">
            <v>2260</v>
          </cell>
          <cell r="BA514">
            <v>3842</v>
          </cell>
          <cell r="BB514">
            <v>-2.3107792130654756E-2</v>
          </cell>
          <cell r="BC514">
            <v>432</v>
          </cell>
          <cell r="BD514">
            <v>4573</v>
          </cell>
          <cell r="BE514">
            <v>3525</v>
          </cell>
          <cell r="BF514">
            <v>3357</v>
          </cell>
          <cell r="BG514">
            <v>3321</v>
          </cell>
          <cell r="BH514">
            <v>4970</v>
          </cell>
          <cell r="BI514">
            <v>-2.0597511482702037E-2</v>
          </cell>
          <cell r="BJ514">
            <v>269</v>
          </cell>
          <cell r="BK514">
            <v>722</v>
          </cell>
          <cell r="BL514">
            <v>678</v>
          </cell>
          <cell r="BM514">
            <v>678</v>
          </cell>
          <cell r="BN514">
            <v>528</v>
          </cell>
          <cell r="BO514">
            <v>905</v>
          </cell>
          <cell r="BP514">
            <v>-5.491220515112457E-2</v>
          </cell>
          <cell r="BQ514">
            <v>40</v>
          </cell>
          <cell r="BR514">
            <v>50</v>
          </cell>
          <cell r="BS514">
            <v>41</v>
          </cell>
          <cell r="BT514">
            <v>66</v>
          </cell>
          <cell r="BU514">
            <v>41</v>
          </cell>
          <cell r="BV514">
            <v>682</v>
          </cell>
          <cell r="BW514">
            <v>628</v>
          </cell>
          <cell r="BX514">
            <v>637</v>
          </cell>
          <cell r="BY514">
            <v>462</v>
          </cell>
          <cell r="BZ514">
            <v>864</v>
          </cell>
        </row>
        <row r="515">
          <cell r="B515">
            <v>6999</v>
          </cell>
          <cell r="C515" t="str">
            <v>Celtic Life Insurance Company</v>
          </cell>
          <cell r="D515" t="str">
            <v>S</v>
          </cell>
          <cell r="E515" t="str">
            <v>Group A&amp;H</v>
          </cell>
          <cell r="F515">
            <v>306</v>
          </cell>
          <cell r="G515">
            <v>110480</v>
          </cell>
          <cell r="H515">
            <v>117388</v>
          </cell>
          <cell r="I515">
            <v>136939</v>
          </cell>
          <cell r="J515">
            <v>127407</v>
          </cell>
          <cell r="K515">
            <v>122154</v>
          </cell>
          <cell r="L515">
            <v>-2.4799325022219317E-2</v>
          </cell>
          <cell r="M515">
            <v>104584</v>
          </cell>
          <cell r="N515">
            <v>110094</v>
          </cell>
          <cell r="O515">
            <v>124480</v>
          </cell>
          <cell r="P515">
            <v>121876</v>
          </cell>
          <cell r="Q515">
            <v>115963</v>
          </cell>
          <cell r="R515">
            <v>-2.5489660088700523E-2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 t="str">
            <v>N/A</v>
          </cell>
          <cell r="Y515">
            <v>6358</v>
          </cell>
          <cell r="Z515">
            <v>6712</v>
          </cell>
          <cell r="AA515">
            <v>8122</v>
          </cell>
          <cell r="AB515">
            <v>7217</v>
          </cell>
          <cell r="AC515">
            <v>6313</v>
          </cell>
          <cell r="AD515">
            <v>1.7772932926411131E-3</v>
          </cell>
          <cell r="AE515">
            <v>28613</v>
          </cell>
          <cell r="AF515">
            <v>27783</v>
          </cell>
          <cell r="AG515">
            <v>21918</v>
          </cell>
          <cell r="AH515">
            <v>25063</v>
          </cell>
          <cell r="AI515">
            <v>24038</v>
          </cell>
          <cell r="AJ515">
            <v>4.4518811723375483E-2</v>
          </cell>
          <cell r="AK515">
            <v>2799</v>
          </cell>
          <cell r="AL515">
            <v>2542</v>
          </cell>
          <cell r="AM515">
            <v>35</v>
          </cell>
          <cell r="AN515">
            <v>2881</v>
          </cell>
          <cell r="AO515">
            <v>5554</v>
          </cell>
          <cell r="AP515">
            <v>-0.15744306852516074</v>
          </cell>
          <cell r="AQ515">
            <v>51238</v>
          </cell>
          <cell r="AR515">
            <v>53312</v>
          </cell>
          <cell r="AS515">
            <v>50146</v>
          </cell>
          <cell r="AT515">
            <v>55684</v>
          </cell>
          <cell r="AU515">
            <v>57557</v>
          </cell>
          <cell r="AV515">
            <v>-2.865500896791633E-2</v>
          </cell>
          <cell r="AW515">
            <v>41534</v>
          </cell>
          <cell r="AX515">
            <v>57232</v>
          </cell>
          <cell r="AY515">
            <v>105706</v>
          </cell>
          <cell r="AZ515">
            <v>48551</v>
          </cell>
          <cell r="BA515">
            <v>44807</v>
          </cell>
          <cell r="BB515">
            <v>-1.8784335483812385E-2</v>
          </cell>
          <cell r="BC515">
            <v>210</v>
          </cell>
          <cell r="BD515">
            <v>80447</v>
          </cell>
          <cell r="BE515">
            <v>92995</v>
          </cell>
          <cell r="BF515">
            <v>131037</v>
          </cell>
          <cell r="BG515">
            <v>115169</v>
          </cell>
          <cell r="BH515">
            <v>99164</v>
          </cell>
          <cell r="BI515">
            <v>-5.0950304600980816E-2</v>
          </cell>
          <cell r="BJ515">
            <v>420</v>
          </cell>
          <cell r="BK515">
            <v>-31</v>
          </cell>
          <cell r="BL515">
            <v>433</v>
          </cell>
          <cell r="BM515">
            <v>124</v>
          </cell>
          <cell r="BN515">
            <v>0</v>
          </cell>
          <cell r="BO515">
            <v>0</v>
          </cell>
          <cell r="BP515" t="str">
            <v>N/A</v>
          </cell>
          <cell r="BQ515">
            <v>-31</v>
          </cell>
          <cell r="BR515">
            <v>433</v>
          </cell>
          <cell r="BS515">
            <v>124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</row>
        <row r="516">
          <cell r="B516">
            <v>69896</v>
          </cell>
          <cell r="C516" t="str">
            <v>Central Benefits</v>
          </cell>
          <cell r="D516" t="str">
            <v>S</v>
          </cell>
          <cell r="E516" t="str">
            <v>Group A&amp;H</v>
          </cell>
          <cell r="F516">
            <v>297</v>
          </cell>
          <cell r="G516">
            <v>126126</v>
          </cell>
          <cell r="H516">
            <v>35658</v>
          </cell>
          <cell r="I516">
            <v>35765</v>
          </cell>
          <cell r="J516">
            <v>38454</v>
          </cell>
          <cell r="K516">
            <v>40117</v>
          </cell>
          <cell r="L516">
            <v>0.33158545760414143</v>
          </cell>
          <cell r="M516">
            <v>120413</v>
          </cell>
          <cell r="N516">
            <v>32845</v>
          </cell>
          <cell r="O516">
            <v>32307</v>
          </cell>
          <cell r="P516">
            <v>35598</v>
          </cell>
          <cell r="Q516">
            <v>36499</v>
          </cell>
          <cell r="R516">
            <v>0.34771512611145738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 t="str">
            <v>N/A</v>
          </cell>
          <cell r="Y516">
            <v>7722</v>
          </cell>
          <cell r="Z516">
            <v>1593</v>
          </cell>
          <cell r="AA516">
            <v>1943</v>
          </cell>
          <cell r="AB516">
            <v>2085</v>
          </cell>
          <cell r="AC516">
            <v>1874</v>
          </cell>
          <cell r="AD516">
            <v>0.42475455033603438</v>
          </cell>
          <cell r="AE516">
            <v>26840</v>
          </cell>
          <cell r="AF516">
            <v>13819</v>
          </cell>
          <cell r="AG516">
            <v>12326</v>
          </cell>
          <cell r="AH516">
            <v>10466</v>
          </cell>
          <cell r="AI516">
            <v>10410</v>
          </cell>
          <cell r="AJ516">
            <v>0.26716434819844442</v>
          </cell>
          <cell r="AK516">
            <v>-5218</v>
          </cell>
          <cell r="AL516">
            <v>-1117</v>
          </cell>
          <cell r="AM516">
            <v>-1308</v>
          </cell>
          <cell r="AN516">
            <v>406</v>
          </cell>
          <cell r="AO516">
            <v>1163</v>
          </cell>
          <cell r="AP516" t="str">
            <v>N/A</v>
          </cell>
          <cell r="AQ516">
            <v>80038</v>
          </cell>
          <cell r="AR516">
            <v>19083</v>
          </cell>
          <cell r="AS516">
            <v>20095</v>
          </cell>
          <cell r="AT516">
            <v>21389</v>
          </cell>
          <cell r="AU516">
            <v>20993</v>
          </cell>
          <cell r="AV516">
            <v>0.39735074410068694</v>
          </cell>
          <cell r="AW516">
            <v>19308</v>
          </cell>
          <cell r="AX516">
            <v>78214</v>
          </cell>
          <cell r="AY516">
            <v>63327</v>
          </cell>
          <cell r="AZ516">
            <v>41871</v>
          </cell>
          <cell r="BA516">
            <v>48846</v>
          </cell>
          <cell r="BB516">
            <v>-0.20708420115281415</v>
          </cell>
          <cell r="BC516">
            <v>171</v>
          </cell>
          <cell r="BD516">
            <v>140900</v>
          </cell>
          <cell r="BE516">
            <v>64111</v>
          </cell>
          <cell r="BF516">
            <v>61718</v>
          </cell>
          <cell r="BG516">
            <v>66675</v>
          </cell>
          <cell r="BH516">
            <v>67042</v>
          </cell>
          <cell r="BI516">
            <v>0.2040402572238203</v>
          </cell>
          <cell r="BJ516">
            <v>409</v>
          </cell>
          <cell r="BK516">
            <v>1</v>
          </cell>
          <cell r="BL516">
            <v>3</v>
          </cell>
          <cell r="BM516">
            <v>4</v>
          </cell>
          <cell r="BN516">
            <v>5</v>
          </cell>
          <cell r="BO516">
            <v>3</v>
          </cell>
          <cell r="BP516">
            <v>-0.24016431434840746</v>
          </cell>
          <cell r="BQ516">
            <v>1</v>
          </cell>
          <cell r="BR516">
            <v>3</v>
          </cell>
          <cell r="BS516">
            <v>4</v>
          </cell>
          <cell r="BT516">
            <v>5</v>
          </cell>
          <cell r="BU516">
            <v>3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</row>
        <row r="517">
          <cell r="B517">
            <v>70192</v>
          </cell>
          <cell r="C517" t="str">
            <v>Metropolitan Insurance</v>
          </cell>
          <cell r="D517" t="str">
            <v>M</v>
          </cell>
          <cell r="E517" t="str">
            <v>Multi-Line</v>
          </cell>
          <cell r="F517">
            <v>2</v>
          </cell>
          <cell r="G517">
            <v>190747299</v>
          </cell>
          <cell r="H517">
            <v>183209893</v>
          </cell>
          <cell r="I517">
            <v>171833355</v>
          </cell>
          <cell r="J517">
            <v>166337194</v>
          </cell>
          <cell r="K517">
            <v>154350759</v>
          </cell>
          <cell r="L517">
            <v>5.4356323115646414E-2</v>
          </cell>
          <cell r="M517">
            <v>127860901</v>
          </cell>
          <cell r="N517">
            <v>130799041</v>
          </cell>
          <cell r="O517">
            <v>126702754</v>
          </cell>
          <cell r="P517">
            <v>124626828</v>
          </cell>
          <cell r="Q517">
            <v>120913912</v>
          </cell>
          <cell r="R517">
            <v>1.4064015866240339E-2</v>
          </cell>
          <cell r="S517">
            <v>58323888</v>
          </cell>
          <cell r="T517">
            <v>48496129</v>
          </cell>
          <cell r="U517">
            <v>41036173</v>
          </cell>
          <cell r="V517">
            <v>36925698</v>
          </cell>
          <cell r="W517">
            <v>29486195</v>
          </cell>
          <cell r="X517">
            <v>0.18592420579326996</v>
          </cell>
          <cell r="Y517">
            <v>9439907</v>
          </cell>
          <cell r="Z517">
            <v>8771782</v>
          </cell>
          <cell r="AA517">
            <v>8492772</v>
          </cell>
          <cell r="AB517">
            <v>8970854</v>
          </cell>
          <cell r="AC517">
            <v>8201357</v>
          </cell>
          <cell r="AD517">
            <v>3.5787104370239325E-2</v>
          </cell>
          <cell r="AE517">
            <v>2873197</v>
          </cell>
          <cell r="AF517">
            <v>2593764</v>
          </cell>
          <cell r="AG517">
            <v>2257783</v>
          </cell>
          <cell r="AH517">
            <v>2293127</v>
          </cell>
          <cell r="AI517">
            <v>2004264</v>
          </cell>
          <cell r="AJ517">
            <v>9.4214888175628481E-2</v>
          </cell>
          <cell r="AK517">
            <v>132938</v>
          </cell>
          <cell r="AL517">
            <v>377468</v>
          </cell>
          <cell r="AM517">
            <v>734578</v>
          </cell>
          <cell r="AN517">
            <v>368394</v>
          </cell>
          <cell r="AO517">
            <v>226272</v>
          </cell>
          <cell r="AP517">
            <v>-0.12450316323653733</v>
          </cell>
          <cell r="AQ517">
            <v>7703613</v>
          </cell>
          <cell r="AR517">
            <v>7501553</v>
          </cell>
          <cell r="AS517">
            <v>7262675</v>
          </cell>
          <cell r="AT517">
            <v>7289346</v>
          </cell>
          <cell r="AU517">
            <v>7041173</v>
          </cell>
          <cell r="AV517">
            <v>2.273321493631714E-2</v>
          </cell>
          <cell r="AW517">
            <v>2148460</v>
          </cell>
          <cell r="AX517">
            <v>2017255</v>
          </cell>
          <cell r="AY517">
            <v>1998069</v>
          </cell>
          <cell r="AZ517">
            <v>2088608</v>
          </cell>
          <cell r="BA517">
            <v>2117884</v>
          </cell>
          <cell r="BB517">
            <v>3.5898856068764936E-3</v>
          </cell>
          <cell r="BC517">
            <v>1</v>
          </cell>
          <cell r="BD517">
            <v>24708559</v>
          </cell>
          <cell r="BE517">
            <v>22275441</v>
          </cell>
          <cell r="BF517">
            <v>21894501</v>
          </cell>
          <cell r="BG517">
            <v>22676869</v>
          </cell>
          <cell r="BH517">
            <v>22699811</v>
          </cell>
          <cell r="BI517">
            <v>2.1424555374688469E-2</v>
          </cell>
          <cell r="BJ517">
            <v>5</v>
          </cell>
          <cell r="BK517">
            <v>1891926</v>
          </cell>
          <cell r="BL517">
            <v>1789711</v>
          </cell>
          <cell r="BM517">
            <v>1633629</v>
          </cell>
          <cell r="BN517">
            <v>1786999</v>
          </cell>
          <cell r="BO517">
            <v>1768100</v>
          </cell>
          <cell r="BP517">
            <v>1.7066454437551854E-2</v>
          </cell>
          <cell r="BQ517">
            <v>682440</v>
          </cell>
          <cell r="BR517">
            <v>589143</v>
          </cell>
          <cell r="BS517">
            <v>550354</v>
          </cell>
          <cell r="BT517">
            <v>618792</v>
          </cell>
          <cell r="BU517">
            <v>670694</v>
          </cell>
          <cell r="BV517">
            <v>1209486</v>
          </cell>
          <cell r="BW517">
            <v>1200568</v>
          </cell>
          <cell r="BX517">
            <v>1083275</v>
          </cell>
          <cell r="BY517">
            <v>1168207</v>
          </cell>
          <cell r="BZ517">
            <v>1097406</v>
          </cell>
        </row>
        <row r="518">
          <cell r="B518">
            <v>6304</v>
          </cell>
          <cell r="C518" t="str">
            <v>Degree of Honor Protect Assoc</v>
          </cell>
          <cell r="D518" t="str">
            <v>F</v>
          </cell>
          <cell r="E518" t="str">
            <v>Indiv Ann</v>
          </cell>
          <cell r="F518">
            <v>308</v>
          </cell>
          <cell r="G518">
            <v>107175</v>
          </cell>
          <cell r="H518">
            <v>100390</v>
          </cell>
          <cell r="I518">
            <v>95957</v>
          </cell>
          <cell r="J518">
            <v>93728</v>
          </cell>
          <cell r="K518">
            <v>85200</v>
          </cell>
          <cell r="L518">
            <v>5.9042708258620208E-2</v>
          </cell>
          <cell r="M518">
            <v>105130</v>
          </cell>
          <cell r="N518">
            <v>98434</v>
          </cell>
          <cell r="O518">
            <v>93995</v>
          </cell>
          <cell r="P518">
            <v>91734</v>
          </cell>
          <cell r="Q518">
            <v>83303</v>
          </cell>
          <cell r="R518">
            <v>5.9903937655952665E-2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 t="str">
            <v>N/A</v>
          </cell>
          <cell r="Y518">
            <v>7473</v>
          </cell>
          <cell r="Z518">
            <v>7161</v>
          </cell>
          <cell r="AA518">
            <v>7062</v>
          </cell>
          <cell r="AB518">
            <v>6669</v>
          </cell>
          <cell r="AC518">
            <v>6241</v>
          </cell>
          <cell r="AD518">
            <v>4.6068681679986019E-2</v>
          </cell>
          <cell r="AE518">
            <v>3340</v>
          </cell>
          <cell r="AF518">
            <v>3179</v>
          </cell>
          <cell r="AG518">
            <v>3233</v>
          </cell>
          <cell r="AH518">
            <v>3187</v>
          </cell>
          <cell r="AI518">
            <v>2766</v>
          </cell>
          <cell r="AJ518">
            <v>4.8271003332935387E-2</v>
          </cell>
          <cell r="AK518">
            <v>13</v>
          </cell>
          <cell r="AL518">
            <v>118</v>
          </cell>
          <cell r="AM518">
            <v>152</v>
          </cell>
          <cell r="AN518">
            <v>-322</v>
          </cell>
          <cell r="AO518">
            <v>20</v>
          </cell>
          <cell r="AP518">
            <v>-0.10209923998815161</v>
          </cell>
          <cell r="AQ518">
            <v>8554</v>
          </cell>
          <cell r="AR518">
            <v>9021</v>
          </cell>
          <cell r="AS518">
            <v>8413</v>
          </cell>
          <cell r="AT518">
            <v>8452</v>
          </cell>
          <cell r="AU518">
            <v>8891</v>
          </cell>
          <cell r="AV518">
            <v>-9.6136206613997056E-3</v>
          </cell>
          <cell r="AW518">
            <v>11050</v>
          </cell>
          <cell r="AX518">
            <v>15296</v>
          </cell>
          <cell r="AY518">
            <v>4191</v>
          </cell>
          <cell r="AZ518">
            <v>12356</v>
          </cell>
          <cell r="BA518">
            <v>5655</v>
          </cell>
          <cell r="BB518">
            <v>0.18231287024733522</v>
          </cell>
          <cell r="BC518">
            <v>360</v>
          </cell>
          <cell r="BD518">
            <v>12834</v>
          </cell>
          <cell r="BE518">
            <v>17245</v>
          </cell>
          <cell r="BF518">
            <v>6075</v>
          </cell>
          <cell r="BG518">
            <v>14238</v>
          </cell>
          <cell r="BH518">
            <v>7397</v>
          </cell>
          <cell r="BI518">
            <v>0.14769530244615545</v>
          </cell>
          <cell r="BJ518">
            <v>219</v>
          </cell>
          <cell r="BK518">
            <v>1932</v>
          </cell>
          <cell r="BL518">
            <v>1011</v>
          </cell>
          <cell r="BM518">
            <v>1162</v>
          </cell>
          <cell r="BN518">
            <v>1617</v>
          </cell>
          <cell r="BO518">
            <v>1638</v>
          </cell>
          <cell r="BP518">
            <v>4.2133378553214251E-2</v>
          </cell>
          <cell r="BQ518">
            <v>391</v>
          </cell>
          <cell r="BR518">
            <v>799</v>
          </cell>
          <cell r="BS518">
            <v>896</v>
          </cell>
          <cell r="BT518">
            <v>1291</v>
          </cell>
          <cell r="BU518">
            <v>1192</v>
          </cell>
          <cell r="BV518">
            <v>1541</v>
          </cell>
          <cell r="BW518">
            <v>212</v>
          </cell>
          <cell r="BX518">
            <v>266</v>
          </cell>
          <cell r="BY518">
            <v>326</v>
          </cell>
          <cell r="BZ518">
            <v>446</v>
          </cell>
        </row>
        <row r="519">
          <cell r="B519">
            <v>70365</v>
          </cell>
          <cell r="C519" t="str">
            <v>Blue Shield of California Grp</v>
          </cell>
          <cell r="D519" t="str">
            <v>S</v>
          </cell>
          <cell r="E519" t="str">
            <v>Group A&amp;H</v>
          </cell>
          <cell r="F519">
            <v>309</v>
          </cell>
          <cell r="G519">
            <v>106629</v>
          </cell>
          <cell r="H519">
            <v>92331</v>
          </cell>
          <cell r="I519">
            <v>84089</v>
          </cell>
          <cell r="J519">
            <v>75441</v>
          </cell>
          <cell r="K519">
            <v>88754</v>
          </cell>
          <cell r="L519">
            <v>4.6940138032688553E-2</v>
          </cell>
          <cell r="M519">
            <v>102169</v>
          </cell>
          <cell r="N519">
            <v>85942</v>
          </cell>
          <cell r="O519">
            <v>77484</v>
          </cell>
          <cell r="P519">
            <v>67818</v>
          </cell>
          <cell r="Q519">
            <v>68072</v>
          </cell>
          <cell r="R519">
            <v>0.10684716747427588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 t="str">
            <v>N/A</v>
          </cell>
          <cell r="Y519">
            <v>5757</v>
          </cell>
          <cell r="Z519">
            <v>5327</v>
          </cell>
          <cell r="AA519">
            <v>4581</v>
          </cell>
          <cell r="AB519">
            <v>4926</v>
          </cell>
          <cell r="AC519">
            <v>4304</v>
          </cell>
          <cell r="AD519">
            <v>7.5427138400287294E-2</v>
          </cell>
          <cell r="AE519">
            <v>8482</v>
          </cell>
          <cell r="AF519">
            <v>10346</v>
          </cell>
          <cell r="AG519">
            <v>9596</v>
          </cell>
          <cell r="AH519">
            <v>10561</v>
          </cell>
          <cell r="AI519">
            <v>9975</v>
          </cell>
          <cell r="AJ519">
            <v>-3.9723411437461165E-2</v>
          </cell>
          <cell r="AK519">
            <v>14231</v>
          </cell>
          <cell r="AL519">
            <v>10353</v>
          </cell>
          <cell r="AM519">
            <v>11193</v>
          </cell>
          <cell r="AN519">
            <v>857</v>
          </cell>
          <cell r="AO519">
            <v>4299</v>
          </cell>
          <cell r="AP519">
            <v>0.34886036457668607</v>
          </cell>
          <cell r="AQ519">
            <v>76983</v>
          </cell>
          <cell r="AR519">
            <v>62769</v>
          </cell>
          <cell r="AS519">
            <v>51972</v>
          </cell>
          <cell r="AT519">
            <v>41968</v>
          </cell>
          <cell r="AU519">
            <v>43427</v>
          </cell>
          <cell r="AV519">
            <v>0.15387496465079553</v>
          </cell>
          <cell r="AW519">
            <v>16214</v>
          </cell>
          <cell r="AX519">
            <v>23323</v>
          </cell>
          <cell r="AY519">
            <v>20595</v>
          </cell>
          <cell r="AZ519">
            <v>14333</v>
          </cell>
          <cell r="BA519">
            <v>18724</v>
          </cell>
          <cell r="BB519">
            <v>-3.5343080043859811E-2</v>
          </cell>
          <cell r="BC519">
            <v>249</v>
          </cell>
          <cell r="BD519">
            <v>49503</v>
          </cell>
          <cell r="BE519">
            <v>52049</v>
          </cell>
          <cell r="BF519">
            <v>50778</v>
          </cell>
          <cell r="BG519">
            <v>53494</v>
          </cell>
          <cell r="BH519">
            <v>62245</v>
          </cell>
          <cell r="BI519">
            <v>-5.565265873668087E-2</v>
          </cell>
          <cell r="BJ519">
            <v>295</v>
          </cell>
          <cell r="BK519">
            <v>404</v>
          </cell>
          <cell r="BL519">
            <v>520</v>
          </cell>
          <cell r="BM519">
            <v>463</v>
          </cell>
          <cell r="BN519">
            <v>480</v>
          </cell>
          <cell r="BO519">
            <v>77</v>
          </cell>
          <cell r="BP519">
            <v>0.51346596864983962</v>
          </cell>
          <cell r="BQ519">
            <v>404</v>
          </cell>
          <cell r="BR519">
            <v>520</v>
          </cell>
          <cell r="BS519">
            <v>463</v>
          </cell>
          <cell r="BT519">
            <v>480</v>
          </cell>
          <cell r="BU519">
            <v>77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</row>
        <row r="520">
          <cell r="B520">
            <v>7363</v>
          </cell>
          <cell r="C520" t="str">
            <v>BCS Life Insurance Co</v>
          </cell>
          <cell r="D520" t="str">
            <v>S</v>
          </cell>
          <cell r="E520" t="str">
            <v>Group A&amp;H</v>
          </cell>
          <cell r="F520">
            <v>310</v>
          </cell>
          <cell r="G520">
            <v>102609</v>
          </cell>
          <cell r="H520">
            <v>94090</v>
          </cell>
          <cell r="I520">
            <v>89607</v>
          </cell>
          <cell r="J520">
            <v>84885</v>
          </cell>
          <cell r="K520">
            <v>74752</v>
          </cell>
          <cell r="L520">
            <v>8.2407167926657504E-2</v>
          </cell>
          <cell r="M520">
            <v>90365</v>
          </cell>
          <cell r="N520">
            <v>85852</v>
          </cell>
          <cell r="O520">
            <v>82166</v>
          </cell>
          <cell r="P520">
            <v>80499</v>
          </cell>
          <cell r="Q520">
            <v>64805</v>
          </cell>
          <cell r="R520">
            <v>8.6670642942189319E-2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 t="str">
            <v>N/A</v>
          </cell>
          <cell r="Y520">
            <v>4832</v>
          </cell>
          <cell r="Z520">
            <v>4358</v>
          </cell>
          <cell r="AA520">
            <v>4610</v>
          </cell>
          <cell r="AB520">
            <v>4451</v>
          </cell>
          <cell r="AC520">
            <v>3886</v>
          </cell>
          <cell r="AD520">
            <v>5.5980825468905246E-2</v>
          </cell>
          <cell r="AE520">
            <v>13205</v>
          </cell>
          <cell r="AF520">
            <v>11400</v>
          </cell>
          <cell r="AG520">
            <v>10646</v>
          </cell>
          <cell r="AH520">
            <v>10919</v>
          </cell>
          <cell r="AI520">
            <v>8202</v>
          </cell>
          <cell r="AJ520">
            <v>0.12643117160620249</v>
          </cell>
          <cell r="AK520">
            <v>2251</v>
          </cell>
          <cell r="AL520">
            <v>2202</v>
          </cell>
          <cell r="AM520">
            <v>2495</v>
          </cell>
          <cell r="AN520">
            <v>1158</v>
          </cell>
          <cell r="AO520">
            <v>947</v>
          </cell>
          <cell r="AP520">
            <v>0.24167054534977306</v>
          </cell>
          <cell r="AQ520">
            <v>54434</v>
          </cell>
          <cell r="AR520">
            <v>51818</v>
          </cell>
          <cell r="AS520">
            <v>46738</v>
          </cell>
          <cell r="AT520">
            <v>44837</v>
          </cell>
          <cell r="AU520">
            <v>42614</v>
          </cell>
          <cell r="AV520">
            <v>6.3113142016555074E-2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 t="str">
            <v>N/A</v>
          </cell>
          <cell r="BC520">
            <v>219</v>
          </cell>
          <cell r="BD520">
            <v>72200</v>
          </cell>
          <cell r="BE520">
            <v>69643</v>
          </cell>
          <cell r="BF520">
            <v>65167</v>
          </cell>
          <cell r="BG520">
            <v>63533</v>
          </cell>
          <cell r="BH520">
            <v>50507</v>
          </cell>
          <cell r="BI520">
            <v>9.3443648154636696E-2</v>
          </cell>
          <cell r="BJ520">
            <v>415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 t="str">
            <v>N/A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</row>
        <row r="521">
          <cell r="B521">
            <v>6466</v>
          </cell>
          <cell r="C521" t="str">
            <v>Golden State Mutual Life Ins</v>
          </cell>
          <cell r="D521" t="str">
            <v>M</v>
          </cell>
          <cell r="E521" t="str">
            <v>Ord Life</v>
          </cell>
          <cell r="F521">
            <v>311</v>
          </cell>
          <cell r="G521">
            <v>102288</v>
          </cell>
          <cell r="H521">
            <v>102699</v>
          </cell>
          <cell r="I521">
            <v>102952</v>
          </cell>
          <cell r="J521">
            <v>102577</v>
          </cell>
          <cell r="K521">
            <v>102477</v>
          </cell>
          <cell r="L521">
            <v>-4.6139830578123921E-4</v>
          </cell>
          <cell r="M521">
            <v>98277</v>
          </cell>
          <cell r="N521">
            <v>98719</v>
          </cell>
          <cell r="O521">
            <v>99279</v>
          </cell>
          <cell r="P521">
            <v>98832</v>
          </cell>
          <cell r="Q521">
            <v>98861</v>
          </cell>
          <cell r="R521">
            <v>-1.4801038107499836E-3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 t="str">
            <v>N/A</v>
          </cell>
          <cell r="Y521">
            <v>8006</v>
          </cell>
          <cell r="Z521">
            <v>8177</v>
          </cell>
          <cell r="AA521">
            <v>8392</v>
          </cell>
          <cell r="AB521">
            <v>8618</v>
          </cell>
          <cell r="AC521">
            <v>8732</v>
          </cell>
          <cell r="AD521">
            <v>-2.1467026326517341E-2</v>
          </cell>
          <cell r="AE521">
            <v>8735</v>
          </cell>
          <cell r="AF521">
            <v>8866</v>
          </cell>
          <cell r="AG521">
            <v>8821</v>
          </cell>
          <cell r="AH521">
            <v>8967</v>
          </cell>
          <cell r="AI521">
            <v>9192</v>
          </cell>
          <cell r="AJ521">
            <v>-1.2667976282114458E-2</v>
          </cell>
          <cell r="AK521">
            <v>-645</v>
          </cell>
          <cell r="AL521">
            <v>-93</v>
          </cell>
          <cell r="AM521">
            <v>-57</v>
          </cell>
          <cell r="AN521">
            <v>94</v>
          </cell>
          <cell r="AO521">
            <v>-131</v>
          </cell>
          <cell r="AP521">
            <v>0.48960837285359271</v>
          </cell>
          <cell r="AQ521">
            <v>7193</v>
          </cell>
          <cell r="AR521">
            <v>7893</v>
          </cell>
          <cell r="AS521">
            <v>8589</v>
          </cell>
          <cell r="AT521">
            <v>8877</v>
          </cell>
          <cell r="AU521">
            <v>9007</v>
          </cell>
          <cell r="AV521">
            <v>-5.4672102772283786E-2</v>
          </cell>
          <cell r="AW521">
            <v>2127</v>
          </cell>
          <cell r="AX521">
            <v>2191</v>
          </cell>
          <cell r="AY521">
            <v>1829</v>
          </cell>
          <cell r="AZ521">
            <v>2017</v>
          </cell>
          <cell r="BA521">
            <v>1981</v>
          </cell>
          <cell r="BB521">
            <v>1.7936655899883715E-2</v>
          </cell>
          <cell r="BC521">
            <v>347</v>
          </cell>
          <cell r="BD521">
            <v>15486</v>
          </cell>
          <cell r="BE521">
            <v>15425</v>
          </cell>
          <cell r="BF521">
            <v>15418</v>
          </cell>
          <cell r="BG521">
            <v>15363</v>
          </cell>
          <cell r="BH521">
            <v>15695</v>
          </cell>
          <cell r="BI521">
            <v>-3.3458402423019082E-3</v>
          </cell>
          <cell r="BJ521">
            <v>215</v>
          </cell>
          <cell r="BK521">
            <v>2127</v>
          </cell>
          <cell r="BL521">
            <v>2191</v>
          </cell>
          <cell r="BM521">
            <v>1829</v>
          </cell>
          <cell r="BN521">
            <v>2017</v>
          </cell>
          <cell r="BO521">
            <v>1981</v>
          </cell>
          <cell r="BP521">
            <v>1.7936655899883715E-2</v>
          </cell>
          <cell r="BQ521">
            <v>2012</v>
          </cell>
          <cell r="BR521">
            <v>2070</v>
          </cell>
          <cell r="BS521">
            <v>1594</v>
          </cell>
          <cell r="BT521">
            <v>1921</v>
          </cell>
          <cell r="BU521">
            <v>1981</v>
          </cell>
          <cell r="BV521">
            <v>115</v>
          </cell>
          <cell r="BW521">
            <v>121</v>
          </cell>
          <cell r="BX521">
            <v>235</v>
          </cell>
          <cell r="BY521">
            <v>96</v>
          </cell>
          <cell r="BZ521">
            <v>0</v>
          </cell>
        </row>
        <row r="522">
          <cell r="B522">
            <v>7332</v>
          </cell>
          <cell r="C522" t="str">
            <v>Grange Life Ins Co</v>
          </cell>
          <cell r="D522" t="str">
            <v>S</v>
          </cell>
          <cell r="E522" t="str">
            <v>Ord Life</v>
          </cell>
          <cell r="F522">
            <v>312</v>
          </cell>
          <cell r="G522">
            <v>96808</v>
          </cell>
          <cell r="H522">
            <v>86608</v>
          </cell>
          <cell r="I522">
            <v>78391</v>
          </cell>
          <cell r="J522">
            <v>69060</v>
          </cell>
          <cell r="K522">
            <v>60717</v>
          </cell>
          <cell r="L522">
            <v>0.12369962440802769</v>
          </cell>
          <cell r="M522">
            <v>90743</v>
          </cell>
          <cell r="N522">
            <v>81508</v>
          </cell>
          <cell r="O522">
            <v>73874</v>
          </cell>
          <cell r="P522">
            <v>65294</v>
          </cell>
          <cell r="Q522">
            <v>57355</v>
          </cell>
          <cell r="R522">
            <v>0.12152888223184967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 t="str">
            <v>N/A</v>
          </cell>
          <cell r="Y522">
            <v>5972</v>
          </cell>
          <cell r="Z522">
            <v>5488</v>
          </cell>
          <cell r="AA522">
            <v>4951</v>
          </cell>
          <cell r="AB522">
            <v>4418</v>
          </cell>
          <cell r="AC522">
            <v>3851</v>
          </cell>
          <cell r="AD522">
            <v>0.11592901601073678</v>
          </cell>
          <cell r="AE522">
            <v>4703</v>
          </cell>
          <cell r="AF522">
            <v>4242</v>
          </cell>
          <cell r="AG522">
            <v>3495</v>
          </cell>
          <cell r="AH522">
            <v>3399</v>
          </cell>
          <cell r="AI522">
            <v>2823</v>
          </cell>
          <cell r="AJ522">
            <v>0.13609860126767867</v>
          </cell>
          <cell r="AK522">
            <v>1441</v>
          </cell>
          <cell r="AL522">
            <v>764</v>
          </cell>
          <cell r="AM522">
            <v>1457</v>
          </cell>
          <cell r="AN522">
            <v>331</v>
          </cell>
          <cell r="AO522">
            <v>570</v>
          </cell>
          <cell r="AP522">
            <v>0.2609483023421082</v>
          </cell>
          <cell r="AQ522">
            <v>15084</v>
          </cell>
          <cell r="AR522">
            <v>13679</v>
          </cell>
          <cell r="AS522">
            <v>13010</v>
          </cell>
          <cell r="AT522">
            <v>11575</v>
          </cell>
          <cell r="AU522">
            <v>11383</v>
          </cell>
          <cell r="AV522">
            <v>7.2914085770293749E-2</v>
          </cell>
          <cell r="AW522">
            <v>6067</v>
          </cell>
          <cell r="AX522">
            <v>5502</v>
          </cell>
          <cell r="AY522">
            <v>4446</v>
          </cell>
          <cell r="AZ522">
            <v>3705</v>
          </cell>
          <cell r="BA522">
            <v>3411</v>
          </cell>
          <cell r="BB522">
            <v>0.1548433261075072</v>
          </cell>
          <cell r="BC522">
            <v>310</v>
          </cell>
          <cell r="BD522">
            <v>21202</v>
          </cell>
          <cell r="BE522">
            <v>19130</v>
          </cell>
          <cell r="BF522">
            <v>17252</v>
          </cell>
          <cell r="BG522">
            <v>15761</v>
          </cell>
          <cell r="BH522">
            <v>14576</v>
          </cell>
          <cell r="BI522">
            <v>9.8208036899370355E-2</v>
          </cell>
          <cell r="BJ522">
            <v>185</v>
          </cell>
          <cell r="BK522">
            <v>3944</v>
          </cell>
          <cell r="BL522">
            <v>4415</v>
          </cell>
          <cell r="BM522">
            <v>3176</v>
          </cell>
          <cell r="BN522">
            <v>3457</v>
          </cell>
          <cell r="BO522">
            <v>3106</v>
          </cell>
          <cell r="BP522">
            <v>6.1533889822578798E-2</v>
          </cell>
          <cell r="BQ522">
            <v>3834</v>
          </cell>
          <cell r="BR522">
            <v>4363</v>
          </cell>
          <cell r="BS522">
            <v>3126</v>
          </cell>
          <cell r="BT522">
            <v>3407</v>
          </cell>
          <cell r="BU522">
            <v>3058</v>
          </cell>
          <cell r="BV522">
            <v>110</v>
          </cell>
          <cell r="BW522">
            <v>52</v>
          </cell>
          <cell r="BX522">
            <v>50</v>
          </cell>
          <cell r="BY522">
            <v>50</v>
          </cell>
          <cell r="BZ522">
            <v>48</v>
          </cell>
        </row>
        <row r="523">
          <cell r="B523">
            <v>7378</v>
          </cell>
          <cell r="C523" t="str">
            <v>Medico Life Ins Co</v>
          </cell>
          <cell r="D523" t="str">
            <v>S</v>
          </cell>
          <cell r="E523" t="str">
            <v>Other A&amp;H</v>
          </cell>
          <cell r="F523">
            <v>298</v>
          </cell>
          <cell r="G523">
            <v>124863</v>
          </cell>
          <cell r="H523">
            <v>119198</v>
          </cell>
          <cell r="I523">
            <v>109748</v>
          </cell>
          <cell r="J523">
            <v>99327</v>
          </cell>
          <cell r="K523">
            <v>89656</v>
          </cell>
          <cell r="L523">
            <v>8.6334573588888144E-2</v>
          </cell>
          <cell r="M523">
            <v>121579</v>
          </cell>
          <cell r="N523">
            <v>116326</v>
          </cell>
          <cell r="O523">
            <v>105028</v>
          </cell>
          <cell r="P523">
            <v>94730</v>
          </cell>
          <cell r="Q523">
            <v>85331</v>
          </cell>
          <cell r="R523">
            <v>9.2541475804971837E-2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 t="str">
            <v>N/A</v>
          </cell>
          <cell r="Y523">
            <v>7367</v>
          </cell>
          <cell r="Z523">
            <v>7249</v>
          </cell>
          <cell r="AA523">
            <v>6517</v>
          </cell>
          <cell r="AB523">
            <v>6395</v>
          </cell>
          <cell r="AC523">
            <v>5940</v>
          </cell>
          <cell r="AD523">
            <v>5.5300286921992556E-2</v>
          </cell>
          <cell r="AE523">
            <v>4998</v>
          </cell>
          <cell r="AF523">
            <v>4425</v>
          </cell>
          <cell r="AG523">
            <v>4839</v>
          </cell>
          <cell r="AH523">
            <v>4371</v>
          </cell>
          <cell r="AI523">
            <v>4324</v>
          </cell>
          <cell r="AJ523">
            <v>3.6877956338458792E-2</v>
          </cell>
          <cell r="AK523">
            <v>-1477</v>
          </cell>
          <cell r="AL523">
            <v>-688</v>
          </cell>
          <cell r="AM523">
            <v>-652</v>
          </cell>
          <cell r="AN523">
            <v>1210</v>
          </cell>
          <cell r="AO523">
            <v>116</v>
          </cell>
          <cell r="AP523" t="str">
            <v>N/A</v>
          </cell>
          <cell r="AQ523">
            <v>9402</v>
          </cell>
          <cell r="AR523">
            <v>11967</v>
          </cell>
          <cell r="AS523">
            <v>12562</v>
          </cell>
          <cell r="AT523">
            <v>13001</v>
          </cell>
          <cell r="AU523">
            <v>12235</v>
          </cell>
          <cell r="AV523">
            <v>-6.3723617903212376E-2</v>
          </cell>
          <cell r="AW523">
            <v>9572</v>
          </cell>
          <cell r="AX523">
            <v>13762</v>
          </cell>
          <cell r="AY523">
            <v>14802</v>
          </cell>
          <cell r="AZ523">
            <v>14508</v>
          </cell>
          <cell r="BA523">
            <v>13702</v>
          </cell>
          <cell r="BB523">
            <v>-8.5771655977302269E-2</v>
          </cell>
          <cell r="BC523">
            <v>272</v>
          </cell>
          <cell r="BD523">
            <v>34881</v>
          </cell>
          <cell r="BE523">
            <v>32713</v>
          </cell>
          <cell r="BF523">
            <v>36754</v>
          </cell>
          <cell r="BG523">
            <v>37571</v>
          </cell>
          <cell r="BH523">
            <v>38754</v>
          </cell>
          <cell r="BI523">
            <v>-2.5979498682916619E-2</v>
          </cell>
          <cell r="BJ523">
            <v>142</v>
          </cell>
          <cell r="BK523">
            <v>8671</v>
          </cell>
          <cell r="BL523">
            <v>12995</v>
          </cell>
          <cell r="BM523">
            <v>14261</v>
          </cell>
          <cell r="BN523">
            <v>12052</v>
          </cell>
          <cell r="BO523">
            <v>10255</v>
          </cell>
          <cell r="BP523">
            <v>-4.1077783908928973E-2</v>
          </cell>
          <cell r="BQ523">
            <v>-250</v>
          </cell>
          <cell r="BR523">
            <v>674</v>
          </cell>
          <cell r="BS523">
            <v>2855</v>
          </cell>
          <cell r="BT523">
            <v>1441</v>
          </cell>
          <cell r="BU523">
            <v>1735</v>
          </cell>
          <cell r="BV523">
            <v>8921</v>
          </cell>
          <cell r="BW523">
            <v>12321</v>
          </cell>
          <cell r="BX523">
            <v>11406</v>
          </cell>
          <cell r="BY523">
            <v>10611</v>
          </cell>
          <cell r="BZ523">
            <v>8520</v>
          </cell>
        </row>
        <row r="524">
          <cell r="B524">
            <v>70050</v>
          </cell>
          <cell r="C524" t="str">
            <v>Franklin American Corp.</v>
          </cell>
          <cell r="D524" t="str">
            <v>S</v>
          </cell>
          <cell r="E524" t="str">
            <v>Ord Life</v>
          </cell>
          <cell r="F524">
            <v>295</v>
          </cell>
          <cell r="G524">
            <v>129060</v>
          </cell>
          <cell r="H524">
            <v>108102</v>
          </cell>
          <cell r="I524">
            <v>93938</v>
          </cell>
          <cell r="J524">
            <v>77712</v>
          </cell>
          <cell r="K524">
            <v>70764</v>
          </cell>
          <cell r="L524">
            <v>0.16210353357802049</v>
          </cell>
          <cell r="M524">
            <v>122888</v>
          </cell>
          <cell r="N524">
            <v>105359</v>
          </cell>
          <cell r="O524">
            <v>92353</v>
          </cell>
          <cell r="P524">
            <v>76380</v>
          </cell>
          <cell r="Q524">
            <v>69487</v>
          </cell>
          <cell r="R524">
            <v>0.15319162191811431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 t="str">
            <v>N/A</v>
          </cell>
          <cell r="Y524">
            <v>6302</v>
          </cell>
          <cell r="Z524">
            <v>6201</v>
          </cell>
          <cell r="AA524">
            <v>5169</v>
          </cell>
          <cell r="AB524">
            <v>4915</v>
          </cell>
          <cell r="AC524">
            <v>3699</v>
          </cell>
          <cell r="AD524">
            <v>0.14247976517314354</v>
          </cell>
          <cell r="AE524">
            <v>4237</v>
          </cell>
          <cell r="AF524">
            <v>3395</v>
          </cell>
          <cell r="AG524">
            <v>3256</v>
          </cell>
          <cell r="AH524">
            <v>3353</v>
          </cell>
          <cell r="AI524">
            <v>1694</v>
          </cell>
          <cell r="AJ524">
            <v>0.25758186071068528</v>
          </cell>
          <cell r="AK524">
            <v>-3500</v>
          </cell>
          <cell r="AL524">
            <v>575</v>
          </cell>
          <cell r="AM524">
            <v>1319</v>
          </cell>
          <cell r="AN524">
            <v>-457</v>
          </cell>
          <cell r="AO524">
            <v>-300</v>
          </cell>
          <cell r="AP524">
            <v>0.84814779044314148</v>
          </cell>
          <cell r="AQ524">
            <v>12446</v>
          </cell>
          <cell r="AR524">
            <v>16873</v>
          </cell>
          <cell r="AS524">
            <v>17313</v>
          </cell>
          <cell r="AT524">
            <v>14843</v>
          </cell>
          <cell r="AU524">
            <v>9314</v>
          </cell>
          <cell r="AV524">
            <v>7.5160723242033281E-2</v>
          </cell>
          <cell r="AW524">
            <v>17623</v>
          </cell>
          <cell r="AX524">
            <v>13375</v>
          </cell>
          <cell r="AY524">
            <v>7590</v>
          </cell>
          <cell r="AZ524">
            <v>5691</v>
          </cell>
          <cell r="BA524">
            <v>4538</v>
          </cell>
          <cell r="BB524">
            <v>0.40379547256554138</v>
          </cell>
          <cell r="BC524">
            <v>226</v>
          </cell>
          <cell r="BD524">
            <v>66516</v>
          </cell>
          <cell r="BE524">
            <v>19667</v>
          </cell>
          <cell r="BF524">
            <v>13315</v>
          </cell>
          <cell r="BG524">
            <v>-9370</v>
          </cell>
          <cell r="BH524">
            <v>26531</v>
          </cell>
          <cell r="BI524">
            <v>0.2583258725326984</v>
          </cell>
          <cell r="BJ524">
            <v>127</v>
          </cell>
          <cell r="BK524">
            <v>12104</v>
          </cell>
          <cell r="BL524">
            <v>8869</v>
          </cell>
          <cell r="BM524">
            <v>3519</v>
          </cell>
          <cell r="BN524">
            <v>2430</v>
          </cell>
          <cell r="BO524">
            <v>1708</v>
          </cell>
          <cell r="BP524">
            <v>0.6315870970623334</v>
          </cell>
          <cell r="BQ524">
            <v>2580</v>
          </cell>
          <cell r="BR524">
            <v>8632</v>
          </cell>
          <cell r="BS524">
            <v>3367</v>
          </cell>
          <cell r="BT524">
            <v>2428</v>
          </cell>
          <cell r="BU524">
            <v>1708</v>
          </cell>
          <cell r="BV524">
            <v>9524</v>
          </cell>
          <cell r="BW524">
            <v>237</v>
          </cell>
          <cell r="BX524">
            <v>152</v>
          </cell>
          <cell r="BY524">
            <v>2</v>
          </cell>
          <cell r="BZ524">
            <v>0</v>
          </cell>
        </row>
        <row r="525">
          <cell r="B525">
            <v>69733</v>
          </cell>
          <cell r="C525" t="str">
            <v>Security Life of America Group</v>
          </cell>
          <cell r="D525" t="str">
            <v>S</v>
          </cell>
          <cell r="E525" t="str">
            <v>Group A&amp;H</v>
          </cell>
          <cell r="F525">
            <v>296</v>
          </cell>
          <cell r="G525">
            <v>126543</v>
          </cell>
          <cell r="H525">
            <v>124441</v>
          </cell>
          <cell r="I525">
            <v>113530</v>
          </cell>
          <cell r="J525">
            <v>150293</v>
          </cell>
          <cell r="K525">
            <v>146517</v>
          </cell>
          <cell r="L525">
            <v>-3.597670799357424E-2</v>
          </cell>
          <cell r="M525">
            <v>90384</v>
          </cell>
          <cell r="N525">
            <v>85823</v>
          </cell>
          <cell r="O525">
            <v>81612</v>
          </cell>
          <cell r="P525">
            <v>126841</v>
          </cell>
          <cell r="Q525">
            <v>127146</v>
          </cell>
          <cell r="R525">
            <v>-8.1779015037325403E-2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 t="str">
            <v>N/A</v>
          </cell>
          <cell r="Y525">
            <v>7484</v>
          </cell>
          <cell r="Z525">
            <v>6952</v>
          </cell>
          <cell r="AA525">
            <v>8273</v>
          </cell>
          <cell r="AB525">
            <v>9067</v>
          </cell>
          <cell r="AC525">
            <v>8859</v>
          </cell>
          <cell r="AD525">
            <v>-4.128997372427385E-2</v>
          </cell>
          <cell r="AE525">
            <v>11237</v>
          </cell>
          <cell r="AF525">
            <v>11626</v>
          </cell>
          <cell r="AG525">
            <v>12892</v>
          </cell>
          <cell r="AH525">
            <v>13076</v>
          </cell>
          <cell r="AI525">
            <v>12551</v>
          </cell>
          <cell r="AJ525">
            <v>-2.7268426211090869E-2</v>
          </cell>
          <cell r="AK525">
            <v>-474</v>
          </cell>
          <cell r="AL525">
            <v>954</v>
          </cell>
          <cell r="AM525">
            <v>1554</v>
          </cell>
          <cell r="AN525">
            <v>-2229</v>
          </cell>
          <cell r="AO525">
            <v>589</v>
          </cell>
          <cell r="AP525" t="str">
            <v>N/A</v>
          </cell>
          <cell r="AQ525">
            <v>12436</v>
          </cell>
          <cell r="AR525">
            <v>13385</v>
          </cell>
          <cell r="AS525">
            <v>13357</v>
          </cell>
          <cell r="AT525">
            <v>13083</v>
          </cell>
          <cell r="AU525">
            <v>15890</v>
          </cell>
          <cell r="AV525">
            <v>-5.9434155027266615E-2</v>
          </cell>
          <cell r="AW525">
            <v>24573</v>
          </cell>
          <cell r="AX525">
            <v>20658</v>
          </cell>
          <cell r="AY525">
            <v>15276</v>
          </cell>
          <cell r="AZ525">
            <v>16315</v>
          </cell>
          <cell r="BA525">
            <v>17689</v>
          </cell>
          <cell r="BB525">
            <v>8.5647220172205996E-2</v>
          </cell>
          <cell r="BC525">
            <v>205</v>
          </cell>
          <cell r="BD525">
            <v>83950</v>
          </cell>
          <cell r="BE525">
            <v>103987</v>
          </cell>
          <cell r="BF525">
            <v>103962</v>
          </cell>
          <cell r="BG525">
            <v>93432</v>
          </cell>
          <cell r="BH525">
            <v>95273</v>
          </cell>
          <cell r="BI525">
            <v>-3.1136232497227183E-2</v>
          </cell>
          <cell r="BJ525">
            <v>112</v>
          </cell>
          <cell r="BK525">
            <v>17839</v>
          </cell>
          <cell r="BL525">
            <v>15890</v>
          </cell>
          <cell r="BM525">
            <v>11272</v>
          </cell>
          <cell r="BN525">
            <v>9104</v>
          </cell>
          <cell r="BO525">
            <v>8289</v>
          </cell>
          <cell r="BP525">
            <v>0.21120342841411344</v>
          </cell>
          <cell r="BQ525">
            <v>4522</v>
          </cell>
          <cell r="BR525">
            <v>4166</v>
          </cell>
          <cell r="BS525">
            <v>4937</v>
          </cell>
          <cell r="BT525">
            <v>4648</v>
          </cell>
          <cell r="BU525">
            <v>4431</v>
          </cell>
          <cell r="BV525">
            <v>13317</v>
          </cell>
          <cell r="BW525">
            <v>11724</v>
          </cell>
          <cell r="BX525">
            <v>6335</v>
          </cell>
          <cell r="BY525">
            <v>4456</v>
          </cell>
          <cell r="BZ525">
            <v>3858</v>
          </cell>
        </row>
        <row r="526">
          <cell r="B526">
            <v>70386</v>
          </cell>
          <cell r="C526" t="str">
            <v>The Regence Group</v>
          </cell>
          <cell r="D526" t="str">
            <v>M</v>
          </cell>
          <cell r="E526" t="str">
            <v>Group A&amp;H</v>
          </cell>
          <cell r="F526">
            <v>279</v>
          </cell>
          <cell r="G526">
            <v>148108</v>
          </cell>
          <cell r="H526">
            <v>22442</v>
          </cell>
          <cell r="I526">
            <v>18666</v>
          </cell>
          <cell r="J526">
            <v>15853</v>
          </cell>
          <cell r="K526">
            <v>13209</v>
          </cell>
          <cell r="L526">
            <v>0.82989910322241633</v>
          </cell>
          <cell r="M526">
            <v>117075</v>
          </cell>
          <cell r="N526">
            <v>16257</v>
          </cell>
          <cell r="O526">
            <v>16138</v>
          </cell>
          <cell r="P526">
            <v>13711</v>
          </cell>
          <cell r="Q526">
            <v>11762</v>
          </cell>
          <cell r="R526">
            <v>0.77621587737301823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 t="str">
            <v>N/A</v>
          </cell>
          <cell r="Y526">
            <v>6095</v>
          </cell>
          <cell r="Z526">
            <v>848</v>
          </cell>
          <cell r="AA526">
            <v>886</v>
          </cell>
          <cell r="AB526">
            <v>725</v>
          </cell>
          <cell r="AC526">
            <v>652</v>
          </cell>
          <cell r="AD526">
            <v>0.74856398311473027</v>
          </cell>
          <cell r="AE526">
            <v>30504</v>
          </cell>
          <cell r="AF526">
            <v>4148</v>
          </cell>
          <cell r="AG526">
            <v>3160</v>
          </cell>
          <cell r="AH526">
            <v>2642</v>
          </cell>
          <cell r="AI526">
            <v>2461</v>
          </cell>
          <cell r="AJ526">
            <v>0.87633895290905706</v>
          </cell>
          <cell r="AK526">
            <v>-1385</v>
          </cell>
          <cell r="AL526">
            <v>1470</v>
          </cell>
          <cell r="AM526">
            <v>1118</v>
          </cell>
          <cell r="AN526">
            <v>1082</v>
          </cell>
          <cell r="AO526">
            <v>800</v>
          </cell>
          <cell r="AP526" t="str">
            <v>N/A</v>
          </cell>
          <cell r="AQ526">
            <v>56120</v>
          </cell>
          <cell r="AR526">
            <v>12367</v>
          </cell>
          <cell r="AS526">
            <v>10309</v>
          </cell>
          <cell r="AT526">
            <v>8845</v>
          </cell>
          <cell r="AU526">
            <v>7349</v>
          </cell>
          <cell r="AV526">
            <v>0.66234956364729591</v>
          </cell>
          <cell r="AW526">
            <v>269167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 t="str">
            <v>N/A</v>
          </cell>
          <cell r="BC526">
            <v>133</v>
          </cell>
          <cell r="BD526">
            <v>290804</v>
          </cell>
          <cell r="BE526">
            <v>14361</v>
          </cell>
          <cell r="BF526">
            <v>13581</v>
          </cell>
          <cell r="BG526">
            <v>10174</v>
          </cell>
          <cell r="BH526">
            <v>8477</v>
          </cell>
          <cell r="BI526">
            <v>1.4201347532370943</v>
          </cell>
          <cell r="BJ526">
            <v>415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 t="str">
            <v>N/A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  <cell r="BZ526">
            <v>0</v>
          </cell>
        </row>
        <row r="527">
          <cell r="B527">
            <v>8785</v>
          </cell>
          <cell r="C527" t="str">
            <v>Harbourton Reassur Inc</v>
          </cell>
          <cell r="D527" t="str">
            <v>S</v>
          </cell>
          <cell r="E527" t="str">
            <v>Indiv Ann</v>
          </cell>
          <cell r="F527">
            <v>286</v>
          </cell>
          <cell r="G527">
            <v>139950</v>
          </cell>
          <cell r="H527">
            <v>160868</v>
          </cell>
          <cell r="I527">
            <v>217304</v>
          </cell>
          <cell r="J527">
            <v>276512</v>
          </cell>
          <cell r="K527">
            <v>337180</v>
          </cell>
          <cell r="L527">
            <v>-0.19734710929081922</v>
          </cell>
          <cell r="M527">
            <v>137891</v>
          </cell>
          <cell r="N527">
            <v>157840</v>
          </cell>
          <cell r="O527">
            <v>212004</v>
          </cell>
          <cell r="P527">
            <v>268947</v>
          </cell>
          <cell r="Q527">
            <v>328313</v>
          </cell>
          <cell r="R527">
            <v>-0.1949701938025987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 t="str">
            <v>N/A</v>
          </cell>
          <cell r="Y527">
            <v>8628</v>
          </cell>
          <cell r="Z527">
            <v>12889</v>
          </cell>
          <cell r="AA527">
            <v>17160</v>
          </cell>
          <cell r="AB527">
            <v>21711</v>
          </cell>
          <cell r="AC527">
            <v>21818</v>
          </cell>
          <cell r="AD527">
            <v>-0.20699888172240716</v>
          </cell>
          <cell r="AE527">
            <v>891</v>
          </cell>
          <cell r="AF527">
            <v>3791</v>
          </cell>
          <cell r="AG527">
            <v>1196</v>
          </cell>
          <cell r="AH527">
            <v>2846</v>
          </cell>
          <cell r="AI527">
            <v>3568</v>
          </cell>
          <cell r="AJ527">
            <v>-0.29309148233530424</v>
          </cell>
          <cell r="AK527">
            <v>260</v>
          </cell>
          <cell r="AL527">
            <v>-3986</v>
          </cell>
          <cell r="AM527">
            <v>-634</v>
          </cell>
          <cell r="AN527">
            <v>1603</v>
          </cell>
          <cell r="AO527">
            <v>-668</v>
          </cell>
          <cell r="AP527" t="str">
            <v>N/A</v>
          </cell>
          <cell r="AQ527">
            <v>37163</v>
          </cell>
          <cell r="AR527">
            <v>36231</v>
          </cell>
          <cell r="AS527">
            <v>30435</v>
          </cell>
          <cell r="AT527">
            <v>35966</v>
          </cell>
          <cell r="AU527">
            <v>35595</v>
          </cell>
          <cell r="AV527">
            <v>1.0835398323690933E-2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 t="str">
            <v>N/A</v>
          </cell>
          <cell r="BC527">
            <v>474</v>
          </cell>
          <cell r="BD527">
            <v>2483</v>
          </cell>
          <cell r="BE527">
            <v>543</v>
          </cell>
          <cell r="BF527">
            <v>763</v>
          </cell>
          <cell r="BG527">
            <v>10988</v>
          </cell>
          <cell r="BH527">
            <v>-63702</v>
          </cell>
          <cell r="BI527" t="str">
            <v>N/A</v>
          </cell>
          <cell r="BJ527">
            <v>415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 t="str">
            <v>N/A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</row>
        <row r="528">
          <cell r="B528">
            <v>69304</v>
          </cell>
          <cell r="C528" t="str">
            <v>Mut Life Assurance - US Branch</v>
          </cell>
          <cell r="D528" t="str">
            <v>M</v>
          </cell>
          <cell r="E528" t="str">
            <v>Multi-Line</v>
          </cell>
          <cell r="F528">
            <v>280</v>
          </cell>
          <cell r="G528">
            <v>145557</v>
          </cell>
          <cell r="H528">
            <v>109989</v>
          </cell>
          <cell r="I528">
            <v>0</v>
          </cell>
          <cell r="J528">
            <v>85017</v>
          </cell>
          <cell r="K528">
            <v>72285</v>
          </cell>
          <cell r="L528">
            <v>0.19123166077843048</v>
          </cell>
          <cell r="M528">
            <v>98804</v>
          </cell>
          <cell r="N528">
            <v>91115</v>
          </cell>
          <cell r="O528">
            <v>0</v>
          </cell>
          <cell r="P528">
            <v>63285</v>
          </cell>
          <cell r="Q528">
            <v>51537</v>
          </cell>
          <cell r="R528">
            <v>0.17669483768158634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 t="str">
            <v>N/A</v>
          </cell>
          <cell r="Y528">
            <v>7112</v>
          </cell>
          <cell r="Z528">
            <v>5362</v>
          </cell>
          <cell r="AA528">
            <v>0</v>
          </cell>
          <cell r="AB528">
            <v>3878</v>
          </cell>
          <cell r="AC528">
            <v>2973</v>
          </cell>
          <cell r="AD528">
            <v>0.24365296523911345</v>
          </cell>
          <cell r="AE528">
            <v>1193</v>
          </cell>
          <cell r="AF528">
            <v>1016</v>
          </cell>
          <cell r="AG528">
            <v>0</v>
          </cell>
          <cell r="AH528">
            <v>882</v>
          </cell>
          <cell r="AI528">
            <v>798</v>
          </cell>
          <cell r="AJ528">
            <v>0.10575621255852825</v>
          </cell>
          <cell r="AK528">
            <v>1170</v>
          </cell>
          <cell r="AL528">
            <v>2625</v>
          </cell>
          <cell r="AM528">
            <v>0</v>
          </cell>
          <cell r="AN528">
            <v>3459</v>
          </cell>
          <cell r="AO528">
            <v>915</v>
          </cell>
          <cell r="AP528">
            <v>6.3386620960630594E-2</v>
          </cell>
          <cell r="AQ528">
            <v>22052</v>
          </cell>
          <cell r="AR528">
            <v>21179</v>
          </cell>
          <cell r="AS528">
            <v>0</v>
          </cell>
          <cell r="AT528">
            <v>17188</v>
          </cell>
          <cell r="AU528">
            <v>14034</v>
          </cell>
          <cell r="AV528">
            <v>0.11960963679154181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 t="str">
            <v>N/A</v>
          </cell>
          <cell r="BC528">
            <v>216</v>
          </cell>
          <cell r="BD528">
            <v>76315</v>
          </cell>
          <cell r="BE528">
            <v>46198</v>
          </cell>
          <cell r="BF528">
            <v>0</v>
          </cell>
          <cell r="BG528">
            <v>41658</v>
          </cell>
          <cell r="BH528">
            <v>34986</v>
          </cell>
          <cell r="BI528">
            <v>0.2152871453296232</v>
          </cell>
          <cell r="BJ528">
            <v>415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 t="str">
            <v>N/A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</row>
        <row r="529">
          <cell r="B529">
            <v>6882</v>
          </cell>
          <cell r="C529" t="str">
            <v>PaineWebber Life Ins Co</v>
          </cell>
          <cell r="D529" t="str">
            <v>S</v>
          </cell>
          <cell r="E529" t="str">
            <v>Indiv Ann</v>
          </cell>
          <cell r="F529">
            <v>281</v>
          </cell>
          <cell r="G529">
            <v>145400</v>
          </cell>
          <cell r="H529">
            <v>145265</v>
          </cell>
          <cell r="I529">
            <v>138729</v>
          </cell>
          <cell r="J529">
            <v>141042</v>
          </cell>
          <cell r="K529">
            <v>130757</v>
          </cell>
          <cell r="L529">
            <v>2.6892222651889387E-2</v>
          </cell>
          <cell r="M529">
            <v>16522</v>
          </cell>
          <cell r="N529">
            <v>15539</v>
          </cell>
          <cell r="O529">
            <v>14215</v>
          </cell>
          <cell r="P529">
            <v>19042</v>
          </cell>
          <cell r="Q529">
            <v>23711</v>
          </cell>
          <cell r="R529">
            <v>-8.6353516910377071E-2</v>
          </cell>
          <cell r="S529">
            <v>128642</v>
          </cell>
          <cell r="T529">
            <v>129449</v>
          </cell>
          <cell r="U529">
            <v>124246</v>
          </cell>
          <cell r="V529">
            <v>121414</v>
          </cell>
          <cell r="W529">
            <v>106677</v>
          </cell>
          <cell r="X529">
            <v>4.7919682142562439E-2</v>
          </cell>
          <cell r="Y529">
            <v>812</v>
          </cell>
          <cell r="Z529">
            <v>688</v>
          </cell>
          <cell r="AA529">
            <v>803</v>
          </cell>
          <cell r="AB529">
            <v>1078</v>
          </cell>
          <cell r="AC529">
            <v>903</v>
          </cell>
          <cell r="AD529">
            <v>-2.6206055147761021E-2</v>
          </cell>
          <cell r="AE529">
            <v>799</v>
          </cell>
          <cell r="AF529">
            <v>1336</v>
          </cell>
          <cell r="AG529">
            <v>1495</v>
          </cell>
          <cell r="AH529">
            <v>1725</v>
          </cell>
          <cell r="AI529">
            <v>1965</v>
          </cell>
          <cell r="AJ529">
            <v>-0.20146113870018284</v>
          </cell>
          <cell r="AK529">
            <v>-87</v>
          </cell>
          <cell r="AL529">
            <v>1679</v>
          </cell>
          <cell r="AM529">
            <v>-4371</v>
          </cell>
          <cell r="AN529">
            <v>-2698</v>
          </cell>
          <cell r="AO529">
            <v>-5155</v>
          </cell>
          <cell r="AP529">
            <v>-0.63956857758915719</v>
          </cell>
          <cell r="AQ529">
            <v>16127</v>
          </cell>
          <cell r="AR529">
            <v>16218</v>
          </cell>
          <cell r="AS529">
            <v>14530</v>
          </cell>
          <cell r="AT529">
            <v>18896</v>
          </cell>
          <cell r="AU529">
            <v>21478</v>
          </cell>
          <cell r="AV529">
            <v>-6.9128064815329959E-2</v>
          </cell>
          <cell r="AW529">
            <v>0</v>
          </cell>
          <cell r="AX529">
            <v>0</v>
          </cell>
          <cell r="AY529">
            <v>0</v>
          </cell>
          <cell r="AZ529">
            <v>64</v>
          </cell>
          <cell r="BA529">
            <v>30</v>
          </cell>
          <cell r="BB529">
            <v>-0.999</v>
          </cell>
          <cell r="BC529">
            <v>160</v>
          </cell>
          <cell r="BD529">
            <v>158637</v>
          </cell>
          <cell r="BE529">
            <v>95692</v>
          </cell>
          <cell r="BF529">
            <v>203712</v>
          </cell>
          <cell r="BG529">
            <v>113616</v>
          </cell>
          <cell r="BH529">
            <v>258915</v>
          </cell>
          <cell r="BI529">
            <v>-0.11526782978653782</v>
          </cell>
          <cell r="BJ529">
            <v>415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 t="str">
            <v>N/A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</row>
        <row r="530">
          <cell r="B530">
            <v>7992</v>
          </cell>
          <cell r="C530" t="str">
            <v>Service Life &amp; Casualty Ins Co</v>
          </cell>
          <cell r="D530" t="str">
            <v>S</v>
          </cell>
          <cell r="E530" t="str">
            <v>Credit Life</v>
          </cell>
          <cell r="F530">
            <v>282</v>
          </cell>
          <cell r="G530">
            <v>144316</v>
          </cell>
          <cell r="H530">
            <v>129886</v>
          </cell>
          <cell r="I530">
            <v>117525</v>
          </cell>
          <cell r="J530">
            <v>106866</v>
          </cell>
          <cell r="K530">
            <v>106597</v>
          </cell>
          <cell r="L530">
            <v>7.8679375830805892E-2</v>
          </cell>
          <cell r="M530">
            <v>137236</v>
          </cell>
          <cell r="N530">
            <v>118044</v>
          </cell>
          <cell r="O530">
            <v>110628</v>
          </cell>
          <cell r="P530">
            <v>100692</v>
          </cell>
          <cell r="Q530">
            <v>91865</v>
          </cell>
          <cell r="R530">
            <v>0.10555281050185952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 t="str">
            <v>N/A</v>
          </cell>
          <cell r="Y530">
            <v>9871</v>
          </cell>
          <cell r="Z530">
            <v>9397</v>
          </cell>
          <cell r="AA530">
            <v>8331</v>
          </cell>
          <cell r="AB530">
            <v>6676</v>
          </cell>
          <cell r="AC530">
            <v>6019</v>
          </cell>
          <cell r="AD530">
            <v>0.13164237669253429</v>
          </cell>
          <cell r="AE530">
            <v>9408</v>
          </cell>
          <cell r="AF530">
            <v>8451</v>
          </cell>
          <cell r="AG530">
            <v>7912</v>
          </cell>
          <cell r="AH530">
            <v>7382</v>
          </cell>
          <cell r="AI530">
            <v>6438</v>
          </cell>
          <cell r="AJ530">
            <v>9.947810208924468E-2</v>
          </cell>
          <cell r="AK530">
            <v>5542</v>
          </cell>
          <cell r="AL530">
            <v>3002</v>
          </cell>
          <cell r="AM530">
            <v>2003</v>
          </cell>
          <cell r="AN530">
            <v>2965</v>
          </cell>
          <cell r="AO530">
            <v>634</v>
          </cell>
          <cell r="AP530">
            <v>0.71946886332872018</v>
          </cell>
          <cell r="AQ530">
            <v>29403</v>
          </cell>
          <cell r="AR530">
            <v>24742</v>
          </cell>
          <cell r="AS530">
            <v>23855</v>
          </cell>
          <cell r="AT530">
            <v>25121</v>
          </cell>
          <cell r="AU530">
            <v>20554</v>
          </cell>
          <cell r="AV530">
            <v>9.3638581532994897E-2</v>
          </cell>
          <cell r="AW530">
            <v>51211</v>
          </cell>
          <cell r="AX530">
            <v>49358</v>
          </cell>
          <cell r="AY530">
            <v>53597</v>
          </cell>
          <cell r="AZ530">
            <v>52670</v>
          </cell>
          <cell r="BA530">
            <v>45024</v>
          </cell>
          <cell r="BB530">
            <v>3.2713359353588184E-2</v>
          </cell>
          <cell r="BC530">
            <v>362</v>
          </cell>
          <cell r="BD530">
            <v>12315</v>
          </cell>
          <cell r="BE530">
            <v>27714</v>
          </cell>
          <cell r="BF530">
            <v>25123</v>
          </cell>
          <cell r="BG530">
            <v>14803</v>
          </cell>
          <cell r="BH530">
            <v>21609</v>
          </cell>
          <cell r="BI530">
            <v>-0.13113973442172491</v>
          </cell>
          <cell r="BJ530">
            <v>415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 t="str">
            <v>N/A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</row>
        <row r="531">
          <cell r="B531">
            <v>6826</v>
          </cell>
          <cell r="C531" t="str">
            <v>Woman's Life Ins Society</v>
          </cell>
          <cell r="D531" t="str">
            <v>F</v>
          </cell>
          <cell r="E531" t="str">
            <v>Ord Life</v>
          </cell>
          <cell r="F531">
            <v>283</v>
          </cell>
          <cell r="G531">
            <v>143706</v>
          </cell>
          <cell r="H531">
            <v>142646</v>
          </cell>
          <cell r="I531">
            <v>142122</v>
          </cell>
          <cell r="J531">
            <v>140172</v>
          </cell>
          <cell r="K531">
            <v>135021</v>
          </cell>
          <cell r="L531">
            <v>1.5706882436231213E-2</v>
          </cell>
          <cell r="M531">
            <v>140784</v>
          </cell>
          <cell r="N531">
            <v>139677</v>
          </cell>
          <cell r="O531">
            <v>139137</v>
          </cell>
          <cell r="P531">
            <v>137207</v>
          </cell>
          <cell r="Q531">
            <v>131942</v>
          </cell>
          <cell r="R531">
            <v>1.6348286619988665E-2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 t="str">
            <v>N/A</v>
          </cell>
          <cell r="Y531">
            <v>10594</v>
          </cell>
          <cell r="Z531">
            <v>10587</v>
          </cell>
          <cell r="AA531">
            <v>10776</v>
          </cell>
          <cell r="AB531">
            <v>10923</v>
          </cell>
          <cell r="AC531">
            <v>11099</v>
          </cell>
          <cell r="AD531">
            <v>-1.1574299184485959E-2</v>
          </cell>
          <cell r="AE531">
            <v>5957</v>
          </cell>
          <cell r="AF531">
            <v>5005</v>
          </cell>
          <cell r="AG531">
            <v>5337</v>
          </cell>
          <cell r="AH531">
            <v>5160</v>
          </cell>
          <cell r="AI531">
            <v>4908</v>
          </cell>
          <cell r="AJ531">
            <v>4.9616771421369027E-2</v>
          </cell>
          <cell r="AK531">
            <v>-127</v>
          </cell>
          <cell r="AL531">
            <v>497</v>
          </cell>
          <cell r="AM531">
            <v>788</v>
          </cell>
          <cell r="AN531">
            <v>632</v>
          </cell>
          <cell r="AO531">
            <v>1431</v>
          </cell>
          <cell r="AP531" t="str">
            <v>N/A</v>
          </cell>
          <cell r="AQ531">
            <v>30604</v>
          </cell>
          <cell r="AR531">
            <v>30999</v>
          </cell>
          <cell r="AS531">
            <v>29987</v>
          </cell>
          <cell r="AT531">
            <v>29230</v>
          </cell>
          <cell r="AU531">
            <v>28432</v>
          </cell>
          <cell r="AV531">
            <v>1.8574256759562143E-2</v>
          </cell>
          <cell r="AW531">
            <v>2443</v>
          </cell>
          <cell r="AX531">
            <v>2387</v>
          </cell>
          <cell r="AY531">
            <v>2409</v>
          </cell>
          <cell r="AZ531">
            <v>3584</v>
          </cell>
          <cell r="BA531">
            <v>3532</v>
          </cell>
          <cell r="BB531">
            <v>-8.8040203456189112E-2</v>
          </cell>
          <cell r="BC531">
            <v>410</v>
          </cell>
          <cell r="BD531">
            <v>6715</v>
          </cell>
          <cell r="BE531">
            <v>6643</v>
          </cell>
          <cell r="BF531">
            <v>6997</v>
          </cell>
          <cell r="BG531">
            <v>8162</v>
          </cell>
          <cell r="BH531">
            <v>7975</v>
          </cell>
          <cell r="BI531">
            <v>-4.2080903192485475E-2</v>
          </cell>
          <cell r="BJ531">
            <v>220</v>
          </cell>
          <cell r="BK531">
            <v>1858</v>
          </cell>
          <cell r="BL531">
            <v>1823</v>
          </cell>
          <cell r="BM531">
            <v>1909</v>
          </cell>
          <cell r="BN531">
            <v>2151</v>
          </cell>
          <cell r="BO531">
            <v>2303</v>
          </cell>
          <cell r="BP531">
            <v>-5.2262766605060677E-2</v>
          </cell>
          <cell r="BQ531">
            <v>483</v>
          </cell>
          <cell r="BR531">
            <v>450</v>
          </cell>
          <cell r="BS531">
            <v>516</v>
          </cell>
          <cell r="BT531">
            <v>766</v>
          </cell>
          <cell r="BU531">
            <v>2303</v>
          </cell>
          <cell r="BV531">
            <v>1375</v>
          </cell>
          <cell r="BW531">
            <v>1373</v>
          </cell>
          <cell r="BX531">
            <v>1393</v>
          </cell>
          <cell r="BY531">
            <v>1385</v>
          </cell>
          <cell r="BZ531">
            <v>0</v>
          </cell>
        </row>
        <row r="532">
          <cell r="B532">
            <v>6292</v>
          </cell>
          <cell r="C532" t="str">
            <v>Cotton States Life Ins Co</v>
          </cell>
          <cell r="D532" t="str">
            <v>S</v>
          </cell>
          <cell r="E532" t="str">
            <v>Ord Life</v>
          </cell>
          <cell r="F532">
            <v>284</v>
          </cell>
          <cell r="G532">
            <v>143037</v>
          </cell>
          <cell r="H532">
            <v>133026</v>
          </cell>
          <cell r="I532">
            <v>121190</v>
          </cell>
          <cell r="J532">
            <v>113175</v>
          </cell>
          <cell r="K532">
            <v>104420</v>
          </cell>
          <cell r="L532">
            <v>8.1847824256677748E-2</v>
          </cell>
          <cell r="M532">
            <v>134738</v>
          </cell>
          <cell r="N532">
            <v>125510</v>
          </cell>
          <cell r="O532">
            <v>115198</v>
          </cell>
          <cell r="P532">
            <v>107655</v>
          </cell>
          <cell r="Q532">
            <v>98074</v>
          </cell>
          <cell r="R532">
            <v>8.2639958077612444E-2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 t="str">
            <v>N/A</v>
          </cell>
          <cell r="Y532">
            <v>9491</v>
          </cell>
          <cell r="Z532">
            <v>7919</v>
          </cell>
          <cell r="AA532">
            <v>7485</v>
          </cell>
          <cell r="AB532">
            <v>6988</v>
          </cell>
          <cell r="AC532">
            <v>6378</v>
          </cell>
          <cell r="AD532">
            <v>0.1044774786595898</v>
          </cell>
          <cell r="AE532">
            <v>6322</v>
          </cell>
          <cell r="AF532">
            <v>5793</v>
          </cell>
          <cell r="AG532">
            <v>5380</v>
          </cell>
          <cell r="AH532">
            <v>4861</v>
          </cell>
          <cell r="AI532">
            <v>4820</v>
          </cell>
          <cell r="AJ532">
            <v>7.0167760215827588E-2</v>
          </cell>
          <cell r="AK532">
            <v>3071</v>
          </cell>
          <cell r="AL532">
            <v>2489</v>
          </cell>
          <cell r="AM532">
            <v>2539</v>
          </cell>
          <cell r="AN532">
            <v>2147</v>
          </cell>
          <cell r="AO532">
            <v>748</v>
          </cell>
          <cell r="AP532">
            <v>0.42345766272268165</v>
          </cell>
          <cell r="AQ532">
            <v>27736</v>
          </cell>
          <cell r="AR532">
            <v>27393</v>
          </cell>
          <cell r="AS532">
            <v>23978</v>
          </cell>
          <cell r="AT532">
            <v>21058</v>
          </cell>
          <cell r="AU532">
            <v>18800</v>
          </cell>
          <cell r="AV532">
            <v>0.10210124969542339</v>
          </cell>
          <cell r="AW532">
            <v>7209</v>
          </cell>
          <cell r="AX532">
            <v>5875</v>
          </cell>
          <cell r="AY532">
            <v>5335</v>
          </cell>
          <cell r="AZ532">
            <v>4671</v>
          </cell>
          <cell r="BA532">
            <v>4382</v>
          </cell>
          <cell r="BB532">
            <v>0.1325324722838305</v>
          </cell>
          <cell r="BC532">
            <v>290</v>
          </cell>
          <cell r="BD532">
            <v>27321</v>
          </cell>
          <cell r="BE532">
            <v>24218</v>
          </cell>
          <cell r="BF532">
            <v>21840</v>
          </cell>
          <cell r="BG532">
            <v>21519</v>
          </cell>
          <cell r="BH532">
            <v>20617</v>
          </cell>
          <cell r="BI532">
            <v>7.2921084951468831E-2</v>
          </cell>
          <cell r="BJ532">
            <v>153</v>
          </cell>
          <cell r="BK532">
            <v>7187</v>
          </cell>
          <cell r="BL532">
            <v>5864</v>
          </cell>
          <cell r="BM532">
            <v>5295</v>
          </cell>
          <cell r="BN532">
            <v>4612</v>
          </cell>
          <cell r="BO532">
            <v>4297</v>
          </cell>
          <cell r="BP532">
            <v>0.1372228381946303</v>
          </cell>
          <cell r="BQ532">
            <v>7187</v>
          </cell>
          <cell r="BR532">
            <v>5864</v>
          </cell>
          <cell r="BS532">
            <v>5295</v>
          </cell>
          <cell r="BT532">
            <v>4612</v>
          </cell>
          <cell r="BU532">
            <v>4297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</row>
        <row r="533">
          <cell r="B533">
            <v>70015</v>
          </cell>
          <cell r="C533" t="str">
            <v>Foundation Health Group</v>
          </cell>
          <cell r="D533" t="str">
            <v>S</v>
          </cell>
          <cell r="E533" t="str">
            <v>Group A&amp;H</v>
          </cell>
          <cell r="F533">
            <v>285</v>
          </cell>
          <cell r="G533">
            <v>142345</v>
          </cell>
          <cell r="H533">
            <v>187311</v>
          </cell>
          <cell r="I533">
            <v>178811</v>
          </cell>
          <cell r="J533">
            <v>102862</v>
          </cell>
          <cell r="K533">
            <v>80658</v>
          </cell>
          <cell r="L533">
            <v>0.15258693380644953</v>
          </cell>
          <cell r="M533">
            <v>97363</v>
          </cell>
          <cell r="N533">
            <v>135762</v>
          </cell>
          <cell r="O533">
            <v>132350</v>
          </cell>
          <cell r="P533">
            <v>80792</v>
          </cell>
          <cell r="Q533">
            <v>71126</v>
          </cell>
          <cell r="R533">
            <v>8.1661545967900567E-2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 t="str">
            <v>N/A</v>
          </cell>
          <cell r="Y533">
            <v>5738</v>
          </cell>
          <cell r="Z533">
            <v>7472</v>
          </cell>
          <cell r="AA533">
            <v>4501</v>
          </cell>
          <cell r="AB533">
            <v>4506</v>
          </cell>
          <cell r="AC533">
            <v>2793</v>
          </cell>
          <cell r="AD533">
            <v>0.19721569617621779</v>
          </cell>
          <cell r="AE533">
            <v>24794</v>
          </cell>
          <cell r="AF533">
            <v>40723</v>
          </cell>
          <cell r="AG533">
            <v>32599</v>
          </cell>
          <cell r="AH533">
            <v>19880</v>
          </cell>
          <cell r="AI533">
            <v>14279</v>
          </cell>
          <cell r="AJ533">
            <v>0.14792152838066028</v>
          </cell>
          <cell r="AK533">
            <v>-5349</v>
          </cell>
          <cell r="AL533">
            <v>-37960</v>
          </cell>
          <cell r="AM533">
            <v>-27603</v>
          </cell>
          <cell r="AN533">
            <v>563</v>
          </cell>
          <cell r="AO533">
            <v>4198</v>
          </cell>
          <cell r="AP533" t="str">
            <v>N/A</v>
          </cell>
          <cell r="AQ533">
            <v>70808</v>
          </cell>
          <cell r="AR533">
            <v>67796</v>
          </cell>
          <cell r="AS533">
            <v>79747</v>
          </cell>
          <cell r="AT533">
            <v>40195</v>
          </cell>
          <cell r="AU533">
            <v>38629</v>
          </cell>
          <cell r="AV533">
            <v>0.16356919653676141</v>
          </cell>
          <cell r="AW533">
            <v>0</v>
          </cell>
          <cell r="AX533">
            <v>0</v>
          </cell>
          <cell r="AY533">
            <v>145</v>
          </cell>
          <cell r="AZ533">
            <v>0</v>
          </cell>
          <cell r="BA533">
            <v>4</v>
          </cell>
          <cell r="BB533">
            <v>-0.999</v>
          </cell>
          <cell r="BC533">
            <v>140</v>
          </cell>
          <cell r="BD533">
            <v>248144</v>
          </cell>
          <cell r="BE533">
            <v>319101</v>
          </cell>
          <cell r="BF533">
            <v>292766</v>
          </cell>
          <cell r="BG533">
            <v>209726</v>
          </cell>
          <cell r="BH533">
            <v>151260</v>
          </cell>
          <cell r="BI533">
            <v>0.13173545231119671</v>
          </cell>
          <cell r="BJ533">
            <v>415</v>
          </cell>
          <cell r="BK533">
            <v>0</v>
          </cell>
          <cell r="BL533">
            <v>0</v>
          </cell>
          <cell r="BM533">
            <v>145</v>
          </cell>
          <cell r="BN533">
            <v>0</v>
          </cell>
          <cell r="BO533">
            <v>0</v>
          </cell>
          <cell r="BP533" t="str">
            <v>N/A</v>
          </cell>
          <cell r="BQ533">
            <v>0</v>
          </cell>
          <cell r="BR533">
            <v>0</v>
          </cell>
          <cell r="BS533">
            <v>145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</row>
        <row r="534">
          <cell r="B534">
            <v>7225</v>
          </cell>
          <cell r="C534" t="str">
            <v>Western Fraternal Life Assoc</v>
          </cell>
          <cell r="D534" t="str">
            <v>F</v>
          </cell>
          <cell r="E534" t="str">
            <v>Ord Life</v>
          </cell>
          <cell r="F534">
            <v>287</v>
          </cell>
          <cell r="G534">
            <v>137682</v>
          </cell>
          <cell r="H534">
            <v>132873</v>
          </cell>
          <cell r="I534">
            <v>128502</v>
          </cell>
          <cell r="J534">
            <v>122823</v>
          </cell>
          <cell r="K534">
            <v>115253</v>
          </cell>
          <cell r="L534">
            <v>4.5457137151552009E-2</v>
          </cell>
          <cell r="M534">
            <v>135927</v>
          </cell>
          <cell r="N534">
            <v>131068</v>
          </cell>
          <cell r="O534">
            <v>126666</v>
          </cell>
          <cell r="P534">
            <v>121054</v>
          </cell>
          <cell r="Q534">
            <v>113393</v>
          </cell>
          <cell r="R534">
            <v>4.6356970050650467E-2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 t="str">
            <v>N/A</v>
          </cell>
          <cell r="Y534">
            <v>9246</v>
          </cell>
          <cell r="Z534">
            <v>9110</v>
          </cell>
          <cell r="AA534">
            <v>8929</v>
          </cell>
          <cell r="AB534">
            <v>8437</v>
          </cell>
          <cell r="AC534">
            <v>7943</v>
          </cell>
          <cell r="AD534">
            <v>3.8705261784098347E-2</v>
          </cell>
          <cell r="AE534">
            <v>3246</v>
          </cell>
          <cell r="AF534">
            <v>3133</v>
          </cell>
          <cell r="AG534">
            <v>3292</v>
          </cell>
          <cell r="AH534">
            <v>3459</v>
          </cell>
          <cell r="AI534">
            <v>3312</v>
          </cell>
          <cell r="AJ534">
            <v>-5.0195515918432668E-3</v>
          </cell>
          <cell r="AK534">
            <v>1033</v>
          </cell>
          <cell r="AL534">
            <v>1244</v>
          </cell>
          <cell r="AM534">
            <v>1148</v>
          </cell>
          <cell r="AN534">
            <v>-896</v>
          </cell>
          <cell r="AO534">
            <v>-509</v>
          </cell>
          <cell r="AP534" t="str">
            <v>N/A</v>
          </cell>
          <cell r="AQ534">
            <v>13224</v>
          </cell>
          <cell r="AR534">
            <v>12284</v>
          </cell>
          <cell r="AS534">
            <v>11428</v>
          </cell>
          <cell r="AT534">
            <v>9728</v>
          </cell>
          <cell r="AU534">
            <v>10209</v>
          </cell>
          <cell r="AV534">
            <v>6.6829236862449931E-2</v>
          </cell>
          <cell r="AW534">
            <v>5436</v>
          </cell>
          <cell r="AX534">
            <v>8144</v>
          </cell>
          <cell r="AY534">
            <v>15266</v>
          </cell>
          <cell r="AZ534">
            <v>5708</v>
          </cell>
          <cell r="BA534">
            <v>3077</v>
          </cell>
          <cell r="BB534">
            <v>0.15289030729971184</v>
          </cell>
          <cell r="BC534">
            <v>368</v>
          </cell>
          <cell r="BD534">
            <v>11502</v>
          </cell>
          <cell r="BE534">
            <v>13451</v>
          </cell>
          <cell r="BF534">
            <v>20934</v>
          </cell>
          <cell r="BG534">
            <v>11313</v>
          </cell>
          <cell r="BH534">
            <v>9103</v>
          </cell>
          <cell r="BI534">
            <v>6.0222960332658004E-2</v>
          </cell>
          <cell r="BJ534">
            <v>237</v>
          </cell>
          <cell r="BK534">
            <v>1506</v>
          </cell>
          <cell r="BL534">
            <v>1674</v>
          </cell>
          <cell r="BM534">
            <v>2084</v>
          </cell>
          <cell r="BN534">
            <v>1995</v>
          </cell>
          <cell r="BO534">
            <v>1145</v>
          </cell>
          <cell r="BP534">
            <v>7.091467857155348E-2</v>
          </cell>
          <cell r="BQ534">
            <v>535</v>
          </cell>
          <cell r="BR534">
            <v>615</v>
          </cell>
          <cell r="BS534">
            <v>765</v>
          </cell>
          <cell r="BT534">
            <v>675</v>
          </cell>
          <cell r="BU534">
            <v>443</v>
          </cell>
          <cell r="BV534">
            <v>971</v>
          </cell>
          <cell r="BW534">
            <v>1059</v>
          </cell>
          <cell r="BX534">
            <v>1319</v>
          </cell>
          <cell r="BY534">
            <v>1320</v>
          </cell>
          <cell r="BZ534">
            <v>702</v>
          </cell>
        </row>
        <row r="535">
          <cell r="B535">
            <v>7249</v>
          </cell>
          <cell r="C535" t="str">
            <v>William Penn Association</v>
          </cell>
          <cell r="D535" t="str">
            <v>F</v>
          </cell>
          <cell r="E535" t="str">
            <v>Indiv Ann</v>
          </cell>
          <cell r="F535">
            <v>294</v>
          </cell>
          <cell r="G535">
            <v>129361</v>
          </cell>
          <cell r="H535">
            <v>125916</v>
          </cell>
          <cell r="I535">
            <v>121808</v>
          </cell>
          <cell r="J535">
            <v>117810</v>
          </cell>
          <cell r="K535">
            <v>114349</v>
          </cell>
          <cell r="L535">
            <v>3.1318357534044376E-2</v>
          </cell>
          <cell r="M535">
            <v>127250</v>
          </cell>
          <cell r="N535">
            <v>123837</v>
          </cell>
          <cell r="O535">
            <v>119707</v>
          </cell>
          <cell r="P535">
            <v>115810</v>
          </cell>
          <cell r="Q535">
            <v>112369</v>
          </cell>
          <cell r="R535">
            <v>3.1579774809231374E-2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 t="str">
            <v>N/A</v>
          </cell>
          <cell r="Y535">
            <v>8864</v>
          </cell>
          <cell r="Z535">
            <v>8655</v>
          </cell>
          <cell r="AA535">
            <v>8330</v>
          </cell>
          <cell r="AB535">
            <v>8296</v>
          </cell>
          <cell r="AC535">
            <v>8050</v>
          </cell>
          <cell r="AD535">
            <v>2.4373810832083793E-2</v>
          </cell>
          <cell r="AE535">
            <v>2801</v>
          </cell>
          <cell r="AF535">
            <v>2495</v>
          </cell>
          <cell r="AG535">
            <v>2854</v>
          </cell>
          <cell r="AH535">
            <v>2513</v>
          </cell>
          <cell r="AI535">
            <v>2808</v>
          </cell>
          <cell r="AJ535">
            <v>-6.2380282546444323E-4</v>
          </cell>
          <cell r="AK535">
            <v>1379</v>
          </cell>
          <cell r="AL535">
            <v>1568</v>
          </cell>
          <cell r="AM535">
            <v>1143</v>
          </cell>
          <cell r="AN535">
            <v>1332</v>
          </cell>
          <cell r="AO535">
            <v>1415</v>
          </cell>
          <cell r="AP535">
            <v>-6.4220231662949672E-3</v>
          </cell>
          <cell r="AQ535">
            <v>20881</v>
          </cell>
          <cell r="AR535">
            <v>18436</v>
          </cell>
          <cell r="AS535">
            <v>16515</v>
          </cell>
          <cell r="AT535">
            <v>15516</v>
          </cell>
          <cell r="AU535">
            <v>14510</v>
          </cell>
          <cell r="AV535">
            <v>9.5269439995964031E-2</v>
          </cell>
          <cell r="AW535">
            <v>3137</v>
          </cell>
          <cell r="AX535">
            <v>3282</v>
          </cell>
          <cell r="AY535">
            <v>3735</v>
          </cell>
          <cell r="AZ535">
            <v>2966</v>
          </cell>
          <cell r="BA535">
            <v>2931</v>
          </cell>
          <cell r="BB535">
            <v>1.712581048138892E-2</v>
          </cell>
          <cell r="BC535">
            <v>428</v>
          </cell>
          <cell r="BD535">
            <v>4760</v>
          </cell>
          <cell r="BE535">
            <v>4938</v>
          </cell>
          <cell r="BF535">
            <v>5478</v>
          </cell>
          <cell r="BG535">
            <v>4786</v>
          </cell>
          <cell r="BH535">
            <v>4866</v>
          </cell>
          <cell r="BI535">
            <v>-5.4910130024065952E-3</v>
          </cell>
          <cell r="BJ535">
            <v>290</v>
          </cell>
          <cell r="BK535">
            <v>455</v>
          </cell>
          <cell r="BL535">
            <v>503</v>
          </cell>
          <cell r="BM535">
            <v>520</v>
          </cell>
          <cell r="BN535">
            <v>651</v>
          </cell>
          <cell r="BO535">
            <v>287</v>
          </cell>
          <cell r="BP535">
            <v>0.12210209957354014</v>
          </cell>
          <cell r="BQ535">
            <v>79</v>
          </cell>
          <cell r="BR535">
            <v>85</v>
          </cell>
          <cell r="BS535">
            <v>77</v>
          </cell>
          <cell r="BT535">
            <v>69</v>
          </cell>
          <cell r="BU535">
            <v>61</v>
          </cell>
          <cell r="BV535">
            <v>376</v>
          </cell>
          <cell r="BW535">
            <v>418</v>
          </cell>
          <cell r="BX535">
            <v>443</v>
          </cell>
          <cell r="BY535">
            <v>582</v>
          </cell>
          <cell r="BZ535">
            <v>226</v>
          </cell>
        </row>
        <row r="536">
          <cell r="B536">
            <v>69986</v>
          </cell>
          <cell r="C536" t="str">
            <v>Insmark Group</v>
          </cell>
          <cell r="D536" t="str">
            <v>S</v>
          </cell>
          <cell r="E536" t="str">
            <v>Ord Life</v>
          </cell>
          <cell r="F536">
            <v>288</v>
          </cell>
          <cell r="G536">
            <v>136489</v>
          </cell>
          <cell r="H536">
            <v>170669</v>
          </cell>
          <cell r="I536">
            <v>147234</v>
          </cell>
          <cell r="J536">
            <v>151727</v>
          </cell>
          <cell r="K536">
            <v>160586</v>
          </cell>
          <cell r="L536">
            <v>-3.9831414295162418E-2</v>
          </cell>
          <cell r="M536">
            <v>129892</v>
          </cell>
          <cell r="N536">
            <v>162695</v>
          </cell>
          <cell r="O536">
            <v>138038</v>
          </cell>
          <cell r="P536">
            <v>139976</v>
          </cell>
          <cell r="Q536">
            <v>146318</v>
          </cell>
          <cell r="R536">
            <v>-2.9330995489144689E-2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 t="str">
            <v>N/A</v>
          </cell>
          <cell r="Y536">
            <v>8024</v>
          </cell>
          <cell r="Z536">
            <v>8835</v>
          </cell>
          <cell r="AA536">
            <v>7784</v>
          </cell>
          <cell r="AB536">
            <v>8777</v>
          </cell>
          <cell r="AC536">
            <v>8692</v>
          </cell>
          <cell r="AD536">
            <v>-1.9792997844683542E-2</v>
          </cell>
          <cell r="AE536">
            <v>2160</v>
          </cell>
          <cell r="AF536">
            <v>4150</v>
          </cell>
          <cell r="AG536">
            <v>2848</v>
          </cell>
          <cell r="AH536">
            <v>3180</v>
          </cell>
          <cell r="AI536">
            <v>2979</v>
          </cell>
          <cell r="AJ536">
            <v>-7.7225017069932539E-2</v>
          </cell>
          <cell r="AK536">
            <v>2493</v>
          </cell>
          <cell r="AL536">
            <v>2960</v>
          </cell>
          <cell r="AM536">
            <v>3306</v>
          </cell>
          <cell r="AN536">
            <v>3352</v>
          </cell>
          <cell r="AO536">
            <v>3423</v>
          </cell>
          <cell r="AP536">
            <v>-7.6198113382327279E-2</v>
          </cell>
          <cell r="AQ536">
            <v>4607</v>
          </cell>
          <cell r="AR536">
            <v>7086</v>
          </cell>
          <cell r="AS536">
            <v>4311</v>
          </cell>
          <cell r="AT536">
            <v>5456</v>
          </cell>
          <cell r="AU536">
            <v>5084</v>
          </cell>
          <cell r="AV536">
            <v>-2.4329514454320696E-2</v>
          </cell>
          <cell r="AW536">
            <v>120</v>
          </cell>
          <cell r="AX536">
            <v>917</v>
          </cell>
          <cell r="AY536">
            <v>377</v>
          </cell>
          <cell r="AZ536">
            <v>869</v>
          </cell>
          <cell r="BA536">
            <v>1262</v>
          </cell>
          <cell r="BB536">
            <v>-0.44469642071635557</v>
          </cell>
          <cell r="BC536">
            <v>403</v>
          </cell>
          <cell r="BD536">
            <v>7307</v>
          </cell>
          <cell r="BE536">
            <v>13158</v>
          </cell>
          <cell r="BF536">
            <v>12383</v>
          </cell>
          <cell r="BG536">
            <v>13062</v>
          </cell>
          <cell r="BH536">
            <v>16287</v>
          </cell>
          <cell r="BI536">
            <v>-0.18158326219919102</v>
          </cell>
          <cell r="BJ536">
            <v>354</v>
          </cell>
          <cell r="BK536">
            <v>53</v>
          </cell>
          <cell r="BL536">
            <v>595</v>
          </cell>
          <cell r="BM536">
            <v>292</v>
          </cell>
          <cell r="BN536">
            <v>440</v>
          </cell>
          <cell r="BO536">
            <v>914</v>
          </cell>
          <cell r="BP536">
            <v>-0.5092815142905448</v>
          </cell>
          <cell r="BQ536">
            <v>45</v>
          </cell>
          <cell r="BR536">
            <v>327</v>
          </cell>
          <cell r="BS536">
            <v>273</v>
          </cell>
          <cell r="BT536">
            <v>432</v>
          </cell>
          <cell r="BU536">
            <v>831</v>
          </cell>
          <cell r="BV536">
            <v>8</v>
          </cell>
          <cell r="BW536">
            <v>268</v>
          </cell>
          <cell r="BX536">
            <v>19</v>
          </cell>
          <cell r="BY536">
            <v>8</v>
          </cell>
          <cell r="BZ536">
            <v>83</v>
          </cell>
        </row>
        <row r="537">
          <cell r="B537">
            <v>6663</v>
          </cell>
          <cell r="C537" t="str">
            <v>Lincoln Mutual Life Ins Co</v>
          </cell>
          <cell r="D537" t="str">
            <v>M</v>
          </cell>
          <cell r="E537" t="str">
            <v>Ord Life</v>
          </cell>
          <cell r="F537">
            <v>289</v>
          </cell>
          <cell r="G537">
            <v>133230</v>
          </cell>
          <cell r="H537">
            <v>128275</v>
          </cell>
          <cell r="I537">
            <v>120981</v>
          </cell>
          <cell r="J537">
            <v>115413</v>
          </cell>
          <cell r="K537">
            <v>109287</v>
          </cell>
          <cell r="L537">
            <v>5.0771732086275889E-2</v>
          </cell>
          <cell r="M537">
            <v>127748</v>
          </cell>
          <cell r="N537">
            <v>123261</v>
          </cell>
          <cell r="O537">
            <v>116378</v>
          </cell>
          <cell r="P537">
            <v>110967</v>
          </cell>
          <cell r="Q537">
            <v>105018</v>
          </cell>
          <cell r="R537">
            <v>5.0201396887892005E-2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 t="str">
            <v>N/A</v>
          </cell>
          <cell r="Y537">
            <v>9180</v>
          </cell>
          <cell r="Z537">
            <v>8920</v>
          </cell>
          <cell r="AA537">
            <v>8500</v>
          </cell>
          <cell r="AB537">
            <v>8186</v>
          </cell>
          <cell r="AC537">
            <v>7557</v>
          </cell>
          <cell r="AD537">
            <v>4.9840480871511217E-2</v>
          </cell>
          <cell r="AE537">
            <v>5698</v>
          </cell>
          <cell r="AF537">
            <v>3499</v>
          </cell>
          <cell r="AG537">
            <v>2019</v>
          </cell>
          <cell r="AH537">
            <v>1914</v>
          </cell>
          <cell r="AI537">
            <v>1838</v>
          </cell>
          <cell r="AJ537">
            <v>0.32691845528421981</v>
          </cell>
          <cell r="AK537">
            <v>317</v>
          </cell>
          <cell r="AL537">
            <v>1013</v>
          </cell>
          <cell r="AM537">
            <v>1051</v>
          </cell>
          <cell r="AN537">
            <v>1205</v>
          </cell>
          <cell r="AO537">
            <v>1129</v>
          </cell>
          <cell r="AP537">
            <v>-0.27206713072242783</v>
          </cell>
          <cell r="AQ537">
            <v>19050</v>
          </cell>
          <cell r="AR537">
            <v>18796</v>
          </cell>
          <cell r="AS537">
            <v>18175</v>
          </cell>
          <cell r="AT537">
            <v>17572</v>
          </cell>
          <cell r="AU537">
            <v>16907</v>
          </cell>
          <cell r="AV537">
            <v>3.028435922259903E-2</v>
          </cell>
          <cell r="AW537">
            <v>4738</v>
          </cell>
          <cell r="AX537">
            <v>4931</v>
          </cell>
          <cell r="AY537">
            <v>3136</v>
          </cell>
          <cell r="AZ537">
            <v>3773</v>
          </cell>
          <cell r="BA537">
            <v>3066</v>
          </cell>
          <cell r="BB537">
            <v>0.1149508590296892</v>
          </cell>
          <cell r="BC537">
            <v>366</v>
          </cell>
          <cell r="BD537">
            <v>11517</v>
          </cell>
          <cell r="BE537">
            <v>11088</v>
          </cell>
          <cell r="BF537">
            <v>9585</v>
          </cell>
          <cell r="BG537">
            <v>10264</v>
          </cell>
          <cell r="BH537">
            <v>9611</v>
          </cell>
          <cell r="BI537">
            <v>4.6267409106476712E-2</v>
          </cell>
          <cell r="BJ537">
            <v>180</v>
          </cell>
          <cell r="BK537">
            <v>4219</v>
          </cell>
          <cell r="BL537">
            <v>3079</v>
          </cell>
          <cell r="BM537">
            <v>2158</v>
          </cell>
          <cell r="BN537">
            <v>2096</v>
          </cell>
          <cell r="BO537">
            <v>1834</v>
          </cell>
          <cell r="BP537">
            <v>0.23155141773593035</v>
          </cell>
          <cell r="BQ537">
            <v>2853</v>
          </cell>
          <cell r="BR537">
            <v>1776</v>
          </cell>
          <cell r="BS537">
            <v>783</v>
          </cell>
          <cell r="BT537">
            <v>873</v>
          </cell>
          <cell r="BU537">
            <v>603</v>
          </cell>
          <cell r="BV537">
            <v>1366</v>
          </cell>
          <cell r="BW537">
            <v>1303</v>
          </cell>
          <cell r="BX537">
            <v>1375</v>
          </cell>
          <cell r="BY537">
            <v>1223</v>
          </cell>
          <cell r="BZ537">
            <v>1231</v>
          </cell>
        </row>
        <row r="538">
          <cell r="B538">
            <v>7055</v>
          </cell>
          <cell r="C538" t="str">
            <v>Southern Life and Health Ins</v>
          </cell>
          <cell r="D538" t="str">
            <v>S</v>
          </cell>
          <cell r="E538" t="str">
            <v>Ord Life</v>
          </cell>
          <cell r="F538">
            <v>290</v>
          </cell>
          <cell r="G538">
            <v>131728</v>
          </cell>
          <cell r="H538">
            <v>125989</v>
          </cell>
          <cell r="I538">
            <v>133803</v>
          </cell>
          <cell r="J538">
            <v>112420</v>
          </cell>
          <cell r="K538">
            <v>113756</v>
          </cell>
          <cell r="L538">
            <v>3.7351516979037498E-2</v>
          </cell>
          <cell r="M538">
            <v>128596</v>
          </cell>
          <cell r="N538">
            <v>123708</v>
          </cell>
          <cell r="O538">
            <v>113683</v>
          </cell>
          <cell r="P538">
            <v>109611</v>
          </cell>
          <cell r="Q538">
            <v>109581</v>
          </cell>
          <cell r="R538">
            <v>4.0813819947225716E-2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 t="str">
            <v>N/A</v>
          </cell>
          <cell r="Y538">
            <v>9328</v>
          </cell>
          <cell r="Z538">
            <v>10682</v>
          </cell>
          <cell r="AA538">
            <v>6640</v>
          </cell>
          <cell r="AB538">
            <v>6610</v>
          </cell>
          <cell r="AC538">
            <v>6047</v>
          </cell>
          <cell r="AD538">
            <v>0.11445398685081457</v>
          </cell>
          <cell r="AE538">
            <v>1189</v>
          </cell>
          <cell r="AF538">
            <v>1935</v>
          </cell>
          <cell r="AG538">
            <v>918</v>
          </cell>
          <cell r="AH538">
            <v>1191</v>
          </cell>
          <cell r="AI538">
            <v>1489</v>
          </cell>
          <cell r="AJ538">
            <v>-5.4695360879246285E-2</v>
          </cell>
          <cell r="AK538">
            <v>5072</v>
          </cell>
          <cell r="AL538">
            <v>5907</v>
          </cell>
          <cell r="AM538">
            <v>3283</v>
          </cell>
          <cell r="AN538">
            <v>3591</v>
          </cell>
          <cell r="AO538">
            <v>2028</v>
          </cell>
          <cell r="AP538">
            <v>0.25755741858447506</v>
          </cell>
          <cell r="AQ538">
            <v>50577</v>
          </cell>
          <cell r="AR538">
            <v>47040</v>
          </cell>
          <cell r="AS538">
            <v>40284</v>
          </cell>
          <cell r="AT538">
            <v>34041</v>
          </cell>
          <cell r="AU538">
            <v>31728</v>
          </cell>
          <cell r="AV538">
            <v>0.12364103763616469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 t="str">
            <v>N/A</v>
          </cell>
          <cell r="BC538">
            <v>436</v>
          </cell>
          <cell r="BD538">
            <v>4429</v>
          </cell>
          <cell r="BE538">
            <v>2716</v>
          </cell>
          <cell r="BF538">
            <v>2622</v>
          </cell>
          <cell r="BG538">
            <v>1882</v>
          </cell>
          <cell r="BH538">
            <v>1599</v>
          </cell>
          <cell r="BI538">
            <v>0.29007305399284433</v>
          </cell>
          <cell r="BJ538">
            <v>415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 t="str">
            <v>N/A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</row>
        <row r="539">
          <cell r="B539">
            <v>6794</v>
          </cell>
          <cell r="C539" t="str">
            <v>National Mutual Benefit</v>
          </cell>
          <cell r="D539" t="str">
            <v>F</v>
          </cell>
          <cell r="E539" t="str">
            <v>Ord Life</v>
          </cell>
          <cell r="F539">
            <v>291</v>
          </cell>
          <cell r="G539">
            <v>131441</v>
          </cell>
          <cell r="H539">
            <v>126919</v>
          </cell>
          <cell r="I539">
            <v>121253</v>
          </cell>
          <cell r="J539">
            <v>119331</v>
          </cell>
          <cell r="K539">
            <v>114439</v>
          </cell>
          <cell r="L539">
            <v>3.5235604436310367E-2</v>
          </cell>
          <cell r="M539">
            <v>129827</v>
          </cell>
          <cell r="N539">
            <v>125144</v>
          </cell>
          <cell r="O539">
            <v>119607</v>
          </cell>
          <cell r="P539">
            <v>117572</v>
          </cell>
          <cell r="Q539">
            <v>112756</v>
          </cell>
          <cell r="R539">
            <v>3.5872586976613843E-2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 t="str">
            <v>N/A</v>
          </cell>
          <cell r="Y539">
            <v>8431</v>
          </cell>
          <cell r="Z539">
            <v>8223</v>
          </cell>
          <cell r="AA539">
            <v>8001</v>
          </cell>
          <cell r="AB539">
            <v>7951</v>
          </cell>
          <cell r="AC539">
            <v>7933</v>
          </cell>
          <cell r="AD539">
            <v>1.5337458489059128E-2</v>
          </cell>
          <cell r="AE539">
            <v>5104</v>
          </cell>
          <cell r="AF539">
            <v>4871</v>
          </cell>
          <cell r="AG539">
            <v>4625</v>
          </cell>
          <cell r="AH539">
            <v>4601</v>
          </cell>
          <cell r="AI539">
            <v>4219</v>
          </cell>
          <cell r="AJ539">
            <v>4.8757996147033286E-2</v>
          </cell>
          <cell r="AK539">
            <v>175</v>
          </cell>
          <cell r="AL539">
            <v>505</v>
          </cell>
          <cell r="AM539">
            <v>99</v>
          </cell>
          <cell r="AN539">
            <v>-616</v>
          </cell>
          <cell r="AO539">
            <v>-20</v>
          </cell>
          <cell r="AP539" t="str">
            <v>N/A</v>
          </cell>
          <cell r="AQ539">
            <v>17997</v>
          </cell>
          <cell r="AR539">
            <v>17670</v>
          </cell>
          <cell r="AS539">
            <v>15241</v>
          </cell>
          <cell r="AT539">
            <v>13278</v>
          </cell>
          <cell r="AU539">
            <v>16301</v>
          </cell>
          <cell r="AV539">
            <v>2.5053345297423976E-2</v>
          </cell>
          <cell r="AW539">
            <v>4738</v>
          </cell>
          <cell r="AX539">
            <v>4203</v>
          </cell>
          <cell r="AY539">
            <v>3973</v>
          </cell>
          <cell r="AZ539">
            <v>1629</v>
          </cell>
          <cell r="BA539">
            <v>1545</v>
          </cell>
          <cell r="BB539">
            <v>0.3233253838500289</v>
          </cell>
          <cell r="BC539">
            <v>374</v>
          </cell>
          <cell r="BD539">
            <v>10502</v>
          </cell>
          <cell r="BE539">
            <v>9446</v>
          </cell>
          <cell r="BF539">
            <v>8868</v>
          </cell>
          <cell r="BG539">
            <v>8852</v>
          </cell>
          <cell r="BH539">
            <v>7244</v>
          </cell>
          <cell r="BI539">
            <v>9.7294981821567428E-2</v>
          </cell>
          <cell r="BJ539">
            <v>224</v>
          </cell>
          <cell r="BK539">
            <v>1797</v>
          </cell>
          <cell r="BL539">
            <v>1683</v>
          </cell>
          <cell r="BM539">
            <v>1601</v>
          </cell>
          <cell r="BN539">
            <v>1629</v>
          </cell>
          <cell r="BO539">
            <v>1545</v>
          </cell>
          <cell r="BP539">
            <v>3.8496167972080983E-2</v>
          </cell>
          <cell r="BQ539">
            <v>1034</v>
          </cell>
          <cell r="BR539">
            <v>1047</v>
          </cell>
          <cell r="BS539">
            <v>843</v>
          </cell>
          <cell r="BT539">
            <v>1617</v>
          </cell>
          <cell r="BU539">
            <v>1537</v>
          </cell>
          <cell r="BV539">
            <v>763</v>
          </cell>
          <cell r="BW539">
            <v>636</v>
          </cell>
          <cell r="BX539">
            <v>758</v>
          </cell>
          <cell r="BY539">
            <v>12</v>
          </cell>
          <cell r="BZ539">
            <v>8</v>
          </cell>
        </row>
        <row r="540">
          <cell r="B540">
            <v>9606</v>
          </cell>
          <cell r="C540" t="str">
            <v>Slavonic Benevolent Order TX</v>
          </cell>
          <cell r="D540" t="str">
            <v>F</v>
          </cell>
          <cell r="E540" t="str">
            <v>Indiv Ann</v>
          </cell>
          <cell r="F540">
            <v>292</v>
          </cell>
          <cell r="G540">
            <v>130441</v>
          </cell>
          <cell r="H540">
            <v>124648</v>
          </cell>
          <cell r="I540">
            <v>119248</v>
          </cell>
          <cell r="J540">
            <v>113263</v>
          </cell>
          <cell r="K540">
            <v>107844</v>
          </cell>
          <cell r="L540">
            <v>4.8707883987032213E-2</v>
          </cell>
          <cell r="M540">
            <v>128681</v>
          </cell>
          <cell r="N540">
            <v>122839</v>
          </cell>
          <cell r="O540">
            <v>117514</v>
          </cell>
          <cell r="P540">
            <v>111674</v>
          </cell>
          <cell r="Q540">
            <v>106380</v>
          </cell>
          <cell r="R540">
            <v>4.872980364089198E-2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 t="str">
            <v>N/A</v>
          </cell>
          <cell r="Y540">
            <v>8156</v>
          </cell>
          <cell r="Z540">
            <v>7758</v>
          </cell>
          <cell r="AA540">
            <v>7441</v>
          </cell>
          <cell r="AB540">
            <v>7402</v>
          </cell>
          <cell r="AC540">
            <v>6784</v>
          </cell>
          <cell r="AD540">
            <v>4.7123350846246123E-2</v>
          </cell>
          <cell r="AE540">
            <v>2375</v>
          </cell>
          <cell r="AF540">
            <v>2451</v>
          </cell>
          <cell r="AG540">
            <v>2361</v>
          </cell>
          <cell r="AH540">
            <v>2045</v>
          </cell>
          <cell r="AI540">
            <v>1905</v>
          </cell>
          <cell r="AJ540">
            <v>5.6676766341173114E-2</v>
          </cell>
          <cell r="AK540">
            <v>815</v>
          </cell>
          <cell r="AL540">
            <v>678</v>
          </cell>
          <cell r="AM540">
            <v>875</v>
          </cell>
          <cell r="AN540">
            <v>1169</v>
          </cell>
          <cell r="AO540">
            <v>1033</v>
          </cell>
          <cell r="AP540">
            <v>-5.7536972899198277E-2</v>
          </cell>
          <cell r="AQ540">
            <v>26786</v>
          </cell>
          <cell r="AR540">
            <v>25619</v>
          </cell>
          <cell r="AS540">
            <v>24478</v>
          </cell>
          <cell r="AT540">
            <v>23534</v>
          </cell>
          <cell r="AU540">
            <v>22130</v>
          </cell>
          <cell r="AV540">
            <v>4.8894027832213444E-2</v>
          </cell>
          <cell r="AW540">
            <v>4676</v>
          </cell>
          <cell r="AX540">
            <v>4925</v>
          </cell>
          <cell r="AY540">
            <v>4584</v>
          </cell>
          <cell r="AZ540">
            <v>4587</v>
          </cell>
          <cell r="BA540">
            <v>9748</v>
          </cell>
          <cell r="BB540">
            <v>-0.16777693992198234</v>
          </cell>
          <cell r="BC540">
            <v>402</v>
          </cell>
          <cell r="BD540">
            <v>7687</v>
          </cell>
          <cell r="BE540">
            <v>7743</v>
          </cell>
          <cell r="BF540">
            <v>7599</v>
          </cell>
          <cell r="BG540">
            <v>6867</v>
          </cell>
          <cell r="BH540">
            <v>12422</v>
          </cell>
          <cell r="BI540">
            <v>-0.11306592761225874</v>
          </cell>
          <cell r="BJ540">
            <v>242</v>
          </cell>
          <cell r="BK540">
            <v>1320</v>
          </cell>
          <cell r="BL540">
            <v>1377</v>
          </cell>
          <cell r="BM540">
            <v>1495</v>
          </cell>
          <cell r="BN540">
            <v>1584</v>
          </cell>
          <cell r="BO540">
            <v>1349</v>
          </cell>
          <cell r="BP540">
            <v>-5.418228320037269E-3</v>
          </cell>
          <cell r="BQ540">
            <v>680</v>
          </cell>
          <cell r="BR540">
            <v>667</v>
          </cell>
          <cell r="BS540">
            <v>992</v>
          </cell>
          <cell r="BT540">
            <v>902</v>
          </cell>
          <cell r="BU540">
            <v>688</v>
          </cell>
          <cell r="BV540">
            <v>640</v>
          </cell>
          <cell r="BW540">
            <v>710</v>
          </cell>
          <cell r="BX540">
            <v>503</v>
          </cell>
          <cell r="BY540">
            <v>682</v>
          </cell>
          <cell r="BZ540">
            <v>661</v>
          </cell>
        </row>
        <row r="541">
          <cell r="B541">
            <v>6325</v>
          </cell>
          <cell r="C541" t="str">
            <v>Educators Mutual Life Ins Co</v>
          </cell>
          <cell r="D541" t="str">
            <v>M</v>
          </cell>
          <cell r="E541" t="str">
            <v>Group A&amp;H</v>
          </cell>
          <cell r="F541">
            <v>293</v>
          </cell>
          <cell r="G541">
            <v>129711</v>
          </cell>
          <cell r="H541">
            <v>141303</v>
          </cell>
          <cell r="I541">
            <v>135840</v>
          </cell>
          <cell r="J541">
            <v>129978</v>
          </cell>
          <cell r="K541">
            <v>124786</v>
          </cell>
          <cell r="L541">
            <v>9.7241322598835764E-3</v>
          </cell>
          <cell r="M541">
            <v>124314</v>
          </cell>
          <cell r="N541">
            <v>132652</v>
          </cell>
          <cell r="O541">
            <v>131410</v>
          </cell>
          <cell r="P541">
            <v>125487</v>
          </cell>
          <cell r="Q541">
            <v>118916</v>
          </cell>
          <cell r="R541">
            <v>1.1160130120103881E-2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 t="str">
            <v>N/A</v>
          </cell>
          <cell r="Y541">
            <v>9644</v>
          </cell>
          <cell r="Z541">
            <v>9712</v>
          </cell>
          <cell r="AA541">
            <v>9421</v>
          </cell>
          <cell r="AB541">
            <v>9245</v>
          </cell>
          <cell r="AC541">
            <v>12652</v>
          </cell>
          <cell r="AD541">
            <v>-6.5617911690401334E-2</v>
          </cell>
          <cell r="AE541">
            <v>14584</v>
          </cell>
          <cell r="AF541">
            <v>13409</v>
          </cell>
          <cell r="AG541">
            <v>11929</v>
          </cell>
          <cell r="AH541">
            <v>11885</v>
          </cell>
          <cell r="AI541">
            <v>11336</v>
          </cell>
          <cell r="AJ541">
            <v>6.5011272643329704E-2</v>
          </cell>
          <cell r="AK541">
            <v>-4855</v>
          </cell>
          <cell r="AL541">
            <v>2112</v>
          </cell>
          <cell r="AM541">
            <v>1152</v>
          </cell>
          <cell r="AN541">
            <v>3437</v>
          </cell>
          <cell r="AO541">
            <v>11293</v>
          </cell>
          <cell r="AP541" t="str">
            <v>N/A</v>
          </cell>
          <cell r="AQ541">
            <v>53691</v>
          </cell>
          <cell r="AR541">
            <v>59393</v>
          </cell>
          <cell r="AS541">
            <v>54609</v>
          </cell>
          <cell r="AT541">
            <v>53338</v>
          </cell>
          <cell r="AU541">
            <v>51982</v>
          </cell>
          <cell r="AV541">
            <v>8.1197591003548692E-3</v>
          </cell>
          <cell r="AW541">
            <v>1744</v>
          </cell>
          <cell r="AX541">
            <v>1823</v>
          </cell>
          <cell r="AY541">
            <v>1642</v>
          </cell>
          <cell r="AZ541">
            <v>1617</v>
          </cell>
          <cell r="BA541">
            <v>2039</v>
          </cell>
          <cell r="BB541">
            <v>-3.831617014047603E-2</v>
          </cell>
          <cell r="BC541">
            <v>192</v>
          </cell>
          <cell r="BD541">
            <v>105147</v>
          </cell>
          <cell r="BE541">
            <v>101416</v>
          </cell>
          <cell r="BF541">
            <v>86978</v>
          </cell>
          <cell r="BG541">
            <v>71729</v>
          </cell>
          <cell r="BH541">
            <v>19011</v>
          </cell>
          <cell r="BI541">
            <v>0.5335501438825575</v>
          </cell>
          <cell r="BJ541">
            <v>415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995</v>
          </cell>
          <cell r="BP541">
            <v>-0.999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249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746</v>
          </cell>
        </row>
        <row r="542">
          <cell r="B542">
            <v>69757</v>
          </cell>
          <cell r="C542" t="str">
            <v>Trans World Assurance Group</v>
          </cell>
          <cell r="D542" t="str">
            <v>S</v>
          </cell>
          <cell r="E542" t="str">
            <v>Ord Life</v>
          </cell>
          <cell r="F542">
            <v>241</v>
          </cell>
          <cell r="G542">
            <v>217950</v>
          </cell>
          <cell r="H542">
            <v>203555</v>
          </cell>
          <cell r="I542">
            <v>193039</v>
          </cell>
          <cell r="J542">
            <v>184886</v>
          </cell>
          <cell r="K542">
            <v>177186</v>
          </cell>
          <cell r="L542">
            <v>5.3129715949664959E-2</v>
          </cell>
          <cell r="M542">
            <v>209383</v>
          </cell>
          <cell r="N542">
            <v>195655</v>
          </cell>
          <cell r="O542">
            <v>185449</v>
          </cell>
          <cell r="P542">
            <v>177131</v>
          </cell>
          <cell r="Q542">
            <v>169164</v>
          </cell>
          <cell r="R542">
            <v>5.4771454924498371E-2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 t="str">
            <v>N/A</v>
          </cell>
          <cell r="Y542">
            <v>11849</v>
          </cell>
          <cell r="Z542">
            <v>11773</v>
          </cell>
          <cell r="AA542">
            <v>11409</v>
          </cell>
          <cell r="AB542">
            <v>11170</v>
          </cell>
          <cell r="AC542">
            <v>10872</v>
          </cell>
          <cell r="AD542">
            <v>2.1746277040154294E-2</v>
          </cell>
          <cell r="AE542">
            <v>2812</v>
          </cell>
          <cell r="AF542">
            <v>2608</v>
          </cell>
          <cell r="AG542">
            <v>1497</v>
          </cell>
          <cell r="AH542">
            <v>1453</v>
          </cell>
          <cell r="AI542">
            <v>1387</v>
          </cell>
          <cell r="AJ542">
            <v>0.19325898669797709</v>
          </cell>
          <cell r="AK542">
            <v>925</v>
          </cell>
          <cell r="AL542">
            <v>1925</v>
          </cell>
          <cell r="AM542">
            <v>2250</v>
          </cell>
          <cell r="AN542">
            <v>2781</v>
          </cell>
          <cell r="AO542">
            <v>2235</v>
          </cell>
          <cell r="AP542">
            <v>-0.19792302136299025</v>
          </cell>
          <cell r="AQ542">
            <v>35351</v>
          </cell>
          <cell r="AR542">
            <v>34332</v>
          </cell>
          <cell r="AS542">
            <v>31891</v>
          </cell>
          <cell r="AT542">
            <v>31420</v>
          </cell>
          <cell r="AU542">
            <v>28562</v>
          </cell>
          <cell r="AV542">
            <v>5.4759078632419127E-2</v>
          </cell>
          <cell r="AW542">
            <v>6147</v>
          </cell>
          <cell r="AX542">
            <v>9592</v>
          </cell>
          <cell r="AY542">
            <v>9073</v>
          </cell>
          <cell r="AZ542">
            <v>8161</v>
          </cell>
          <cell r="BA542">
            <v>7482</v>
          </cell>
          <cell r="BB542">
            <v>-4.7946448788537405E-2</v>
          </cell>
          <cell r="BC542">
            <v>343</v>
          </cell>
          <cell r="BD542">
            <v>16033</v>
          </cell>
          <cell r="BE542">
            <v>18701</v>
          </cell>
          <cell r="BF542">
            <v>17760</v>
          </cell>
          <cell r="BG542">
            <v>16525</v>
          </cell>
          <cell r="BH542">
            <v>15113</v>
          </cell>
          <cell r="BI542">
            <v>1.4883116195071648E-2</v>
          </cell>
          <cell r="BJ542">
            <v>159</v>
          </cell>
          <cell r="BK542">
            <v>6089</v>
          </cell>
          <cell r="BL542">
            <v>9496</v>
          </cell>
          <cell r="BM542">
            <v>8918</v>
          </cell>
          <cell r="BN542">
            <v>7647</v>
          </cell>
          <cell r="BO542">
            <v>7425</v>
          </cell>
          <cell r="BP542">
            <v>-4.8382589807010434E-2</v>
          </cell>
          <cell r="BQ542">
            <v>6089</v>
          </cell>
          <cell r="BR542">
            <v>9496</v>
          </cell>
          <cell r="BS542">
            <v>8918</v>
          </cell>
          <cell r="BT542">
            <v>7647</v>
          </cell>
          <cell r="BU542">
            <v>7425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</row>
        <row r="543">
          <cell r="B543">
            <v>8272</v>
          </cell>
          <cell r="C543" t="str">
            <v>United Transportation Union</v>
          </cell>
          <cell r="D543" t="str">
            <v>F</v>
          </cell>
          <cell r="E543" t="str">
            <v>Multi-Line</v>
          </cell>
          <cell r="F543">
            <v>237</v>
          </cell>
          <cell r="G543">
            <v>224122</v>
          </cell>
          <cell r="H543">
            <v>221144</v>
          </cell>
          <cell r="I543">
            <v>219192</v>
          </cell>
          <cell r="J543">
            <v>212610</v>
          </cell>
          <cell r="K543">
            <v>204163</v>
          </cell>
          <cell r="L543">
            <v>2.3591952188592929E-2</v>
          </cell>
          <cell r="M543">
            <v>221173</v>
          </cell>
          <cell r="N543">
            <v>218618</v>
          </cell>
          <cell r="O543">
            <v>216805</v>
          </cell>
          <cell r="P543">
            <v>210393</v>
          </cell>
          <cell r="Q543">
            <v>202405</v>
          </cell>
          <cell r="R543">
            <v>2.2416190211811311E-2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 t="str">
            <v>N/A</v>
          </cell>
          <cell r="Y543">
            <v>15420</v>
          </cell>
          <cell r="Z543">
            <v>15378</v>
          </cell>
          <cell r="AA543">
            <v>15068</v>
          </cell>
          <cell r="AB543">
            <v>14085</v>
          </cell>
          <cell r="AC543">
            <v>14866</v>
          </cell>
          <cell r="AD543">
            <v>9.1891235804582062E-3</v>
          </cell>
          <cell r="AE543">
            <v>6403</v>
          </cell>
          <cell r="AF543">
            <v>6386</v>
          </cell>
          <cell r="AG543">
            <v>5969</v>
          </cell>
          <cell r="AH543">
            <v>6344</v>
          </cell>
          <cell r="AI543">
            <v>5583</v>
          </cell>
          <cell r="AJ543">
            <v>3.4853727923469378E-2</v>
          </cell>
          <cell r="AK543">
            <v>1446</v>
          </cell>
          <cell r="AL543">
            <v>1603</v>
          </cell>
          <cell r="AM543">
            <v>1971</v>
          </cell>
          <cell r="AN543">
            <v>584</v>
          </cell>
          <cell r="AO543">
            <v>2713</v>
          </cell>
          <cell r="AP543">
            <v>-0.14556382967044126</v>
          </cell>
          <cell r="AQ543">
            <v>34961</v>
          </cell>
          <cell r="AR543">
            <v>33603</v>
          </cell>
          <cell r="AS543">
            <v>31422</v>
          </cell>
          <cell r="AT543">
            <v>29691</v>
          </cell>
          <cell r="AU543">
            <v>29385</v>
          </cell>
          <cell r="AV543">
            <v>4.4394408052269775E-2</v>
          </cell>
          <cell r="AW543">
            <v>2673</v>
          </cell>
          <cell r="AX543">
            <v>2935</v>
          </cell>
          <cell r="AY543">
            <v>3791</v>
          </cell>
          <cell r="AZ543">
            <v>4842</v>
          </cell>
          <cell r="BA543">
            <v>9314</v>
          </cell>
          <cell r="BB543">
            <v>-0.26807651696008866</v>
          </cell>
          <cell r="BC543">
            <v>336</v>
          </cell>
          <cell r="BD543">
            <v>16665</v>
          </cell>
          <cell r="BE543">
            <v>17036</v>
          </cell>
          <cell r="BF543">
            <v>20055</v>
          </cell>
          <cell r="BG543">
            <v>20632</v>
          </cell>
          <cell r="BH543">
            <v>28516</v>
          </cell>
          <cell r="BI543">
            <v>-0.1256623540860323</v>
          </cell>
          <cell r="BJ543">
            <v>230</v>
          </cell>
          <cell r="BK543">
            <v>1633</v>
          </cell>
          <cell r="BL543">
            <v>1714</v>
          </cell>
          <cell r="BM543">
            <v>1760</v>
          </cell>
          <cell r="BN543">
            <v>2007</v>
          </cell>
          <cell r="BO543">
            <v>2147</v>
          </cell>
          <cell r="BP543">
            <v>-6.6125460905401015E-2</v>
          </cell>
          <cell r="BQ543">
            <v>372</v>
          </cell>
          <cell r="BR543">
            <v>382</v>
          </cell>
          <cell r="BS543">
            <v>401</v>
          </cell>
          <cell r="BT543">
            <v>451</v>
          </cell>
          <cell r="BU543">
            <v>536</v>
          </cell>
          <cell r="BV543">
            <v>1261</v>
          </cell>
          <cell r="BW543">
            <v>1332</v>
          </cell>
          <cell r="BX543">
            <v>1359</v>
          </cell>
          <cell r="BY543">
            <v>1556</v>
          </cell>
          <cell r="BZ543">
            <v>1611</v>
          </cell>
        </row>
        <row r="544">
          <cell r="B544">
            <v>6580</v>
          </cell>
          <cell r="C544" t="str">
            <v>Investors Heritage Life Inc Co</v>
          </cell>
          <cell r="D544" t="str">
            <v>S</v>
          </cell>
          <cell r="E544" t="str">
            <v>Ord Life</v>
          </cell>
          <cell r="F544">
            <v>238</v>
          </cell>
          <cell r="G544">
            <v>223189</v>
          </cell>
          <cell r="H544">
            <v>204336</v>
          </cell>
          <cell r="I544">
            <v>184365</v>
          </cell>
          <cell r="J544">
            <v>173200</v>
          </cell>
          <cell r="K544">
            <v>164668</v>
          </cell>
          <cell r="L544">
            <v>7.8986209222308701E-2</v>
          </cell>
          <cell r="M544">
            <v>214218</v>
          </cell>
          <cell r="N544">
            <v>195152</v>
          </cell>
          <cell r="O544">
            <v>175637</v>
          </cell>
          <cell r="P544">
            <v>164863</v>
          </cell>
          <cell r="Q544">
            <v>155915</v>
          </cell>
          <cell r="R544">
            <v>8.2659809784991198E-2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 t="str">
            <v>N/A</v>
          </cell>
          <cell r="Y544">
            <v>14394</v>
          </cell>
          <cell r="Z544">
            <v>13214</v>
          </cell>
          <cell r="AA544">
            <v>11718</v>
          </cell>
          <cell r="AB544">
            <v>10842</v>
          </cell>
          <cell r="AC544">
            <v>10046</v>
          </cell>
          <cell r="AD544">
            <v>9.4074966664416337E-2</v>
          </cell>
          <cell r="AE544">
            <v>7138</v>
          </cell>
          <cell r="AF544">
            <v>7000</v>
          </cell>
          <cell r="AG544">
            <v>6783</v>
          </cell>
          <cell r="AH544">
            <v>6702</v>
          </cell>
          <cell r="AI544">
            <v>6357</v>
          </cell>
          <cell r="AJ544">
            <v>2.9392697505441021E-2</v>
          </cell>
          <cell r="AK544">
            <v>1196</v>
          </cell>
          <cell r="AL544">
            <v>1293</v>
          </cell>
          <cell r="AM544">
            <v>1383</v>
          </cell>
          <cell r="AN544">
            <v>2053</v>
          </cell>
          <cell r="AO544">
            <v>2416</v>
          </cell>
          <cell r="AP544">
            <v>-0.16119972838113239</v>
          </cell>
          <cell r="AQ544">
            <v>13579</v>
          </cell>
          <cell r="AR544">
            <v>13700</v>
          </cell>
          <cell r="AS544">
            <v>12818</v>
          </cell>
          <cell r="AT544">
            <v>15062</v>
          </cell>
          <cell r="AU544">
            <v>13868</v>
          </cell>
          <cell r="AV544">
            <v>-5.2510513024052541E-3</v>
          </cell>
          <cell r="AW544">
            <v>44511</v>
          </cell>
          <cell r="AX544">
            <v>38858</v>
          </cell>
          <cell r="AY544">
            <v>29635</v>
          </cell>
          <cell r="AZ544">
            <v>15536</v>
          </cell>
          <cell r="BA544">
            <v>20708</v>
          </cell>
          <cell r="BB544">
            <v>0.21082756355078097</v>
          </cell>
          <cell r="BC544">
            <v>251</v>
          </cell>
          <cell r="BD544">
            <v>47002</v>
          </cell>
          <cell r="BE544">
            <v>45170</v>
          </cell>
          <cell r="BF544">
            <v>41042</v>
          </cell>
          <cell r="BG544">
            <v>36134</v>
          </cell>
          <cell r="BH544">
            <v>40853</v>
          </cell>
          <cell r="BI544">
            <v>3.5674053327375985E-2</v>
          </cell>
          <cell r="BJ544">
            <v>117</v>
          </cell>
          <cell r="BK544">
            <v>14263</v>
          </cell>
          <cell r="BL544">
            <v>17411</v>
          </cell>
          <cell r="BM544">
            <v>17786</v>
          </cell>
          <cell r="BN544">
            <v>14086</v>
          </cell>
          <cell r="BO544">
            <v>13069</v>
          </cell>
          <cell r="BP544">
            <v>2.2097041156330141E-2</v>
          </cell>
          <cell r="BQ544">
            <v>1969</v>
          </cell>
          <cell r="BR544">
            <v>3207</v>
          </cell>
          <cell r="BS544">
            <v>3626</v>
          </cell>
          <cell r="BT544">
            <v>2699</v>
          </cell>
          <cell r="BU544">
            <v>2434</v>
          </cell>
          <cell r="BV544">
            <v>12294</v>
          </cell>
          <cell r="BW544">
            <v>14204</v>
          </cell>
          <cell r="BX544">
            <v>14160</v>
          </cell>
          <cell r="BY544">
            <v>11387</v>
          </cell>
          <cell r="BZ544">
            <v>10635</v>
          </cell>
        </row>
        <row r="545">
          <cell r="B545">
            <v>6381</v>
          </cell>
          <cell r="C545" t="str">
            <v>Federated Life Ins Co</v>
          </cell>
          <cell r="D545" t="str">
            <v>S</v>
          </cell>
          <cell r="E545" t="str">
            <v>Multi-Line</v>
          </cell>
          <cell r="F545">
            <v>165</v>
          </cell>
          <cell r="G545">
            <v>682402</v>
          </cell>
          <cell r="H545">
            <v>621769</v>
          </cell>
          <cell r="I545">
            <v>559559</v>
          </cell>
          <cell r="J545">
            <v>498811</v>
          </cell>
          <cell r="K545">
            <v>442319</v>
          </cell>
          <cell r="L545">
            <v>0.11448999473537431</v>
          </cell>
          <cell r="M545">
            <v>565890</v>
          </cell>
          <cell r="N545">
            <v>537649</v>
          </cell>
          <cell r="O545">
            <v>505074</v>
          </cell>
          <cell r="P545">
            <v>468148</v>
          </cell>
          <cell r="Q545">
            <v>423955</v>
          </cell>
          <cell r="R545">
            <v>7.4862878838933139E-2</v>
          </cell>
          <cell r="S545">
            <v>102466</v>
          </cell>
          <cell r="T545">
            <v>70273</v>
          </cell>
          <cell r="U545">
            <v>41557</v>
          </cell>
          <cell r="V545">
            <v>18765</v>
          </cell>
          <cell r="W545">
            <v>8053</v>
          </cell>
          <cell r="X545">
            <v>0.88866756022344595</v>
          </cell>
          <cell r="Y545">
            <v>38735</v>
          </cell>
          <cell r="Z545">
            <v>37378</v>
          </cell>
          <cell r="AA545">
            <v>35129</v>
          </cell>
          <cell r="AB545">
            <v>32620</v>
          </cell>
          <cell r="AC545">
            <v>29579</v>
          </cell>
          <cell r="AD545">
            <v>6.974439151325186E-2</v>
          </cell>
          <cell r="AE545">
            <v>19450</v>
          </cell>
          <cell r="AF545">
            <v>16945</v>
          </cell>
          <cell r="AG545">
            <v>14644</v>
          </cell>
          <cell r="AH545">
            <v>14671</v>
          </cell>
          <cell r="AI545">
            <v>13207</v>
          </cell>
          <cell r="AJ545">
            <v>0.10161250440790634</v>
          </cell>
          <cell r="AK545">
            <v>11757</v>
          </cell>
          <cell r="AL545">
            <v>12306</v>
          </cell>
          <cell r="AM545">
            <v>8756</v>
          </cell>
          <cell r="AN545">
            <v>7198</v>
          </cell>
          <cell r="AO545">
            <v>4746</v>
          </cell>
          <cell r="AP545">
            <v>0.25456219418662734</v>
          </cell>
          <cell r="AQ545">
            <v>130681</v>
          </cell>
          <cell r="AR545">
            <v>118204</v>
          </cell>
          <cell r="AS545">
            <v>98363</v>
          </cell>
          <cell r="AT545">
            <v>85852</v>
          </cell>
          <cell r="AU545">
            <v>76001</v>
          </cell>
          <cell r="AV545">
            <v>0.14511284326766752</v>
          </cell>
          <cell r="AW545">
            <v>16045</v>
          </cell>
          <cell r="AX545">
            <v>14383</v>
          </cell>
          <cell r="AY545">
            <v>15058</v>
          </cell>
          <cell r="AZ545">
            <v>16761</v>
          </cell>
          <cell r="BA545">
            <v>19568</v>
          </cell>
          <cell r="BB545">
            <v>-4.8413394191896296E-2</v>
          </cell>
          <cell r="BC545">
            <v>190</v>
          </cell>
          <cell r="BD545">
            <v>106157</v>
          </cell>
          <cell r="BE545">
            <v>95924</v>
          </cell>
          <cell r="BF545">
            <v>91999</v>
          </cell>
          <cell r="BG545">
            <v>81357</v>
          </cell>
          <cell r="BH545">
            <v>74073</v>
          </cell>
          <cell r="BI545">
            <v>9.4138186659641215E-2</v>
          </cell>
          <cell r="BJ545">
            <v>132</v>
          </cell>
          <cell r="BK545">
            <v>11172</v>
          </cell>
          <cell r="BL545">
            <v>10614</v>
          </cell>
          <cell r="BM545">
            <v>9671</v>
          </cell>
          <cell r="BN545">
            <v>9862</v>
          </cell>
          <cell r="BO545">
            <v>9665</v>
          </cell>
          <cell r="BP545">
            <v>3.6888999869906888E-2</v>
          </cell>
          <cell r="BQ545">
            <v>11172</v>
          </cell>
          <cell r="BR545">
            <v>10614</v>
          </cell>
          <cell r="BS545">
            <v>9671</v>
          </cell>
          <cell r="BT545">
            <v>9862</v>
          </cell>
          <cell r="BU545">
            <v>9665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</row>
        <row r="546">
          <cell r="B546">
            <v>6186</v>
          </cell>
          <cell r="C546" t="str">
            <v>Capitol Life Ins Co</v>
          </cell>
          <cell r="D546" t="str">
            <v>S</v>
          </cell>
          <cell r="E546" t="str">
            <v>Group Ann</v>
          </cell>
          <cell r="F546">
            <v>191</v>
          </cell>
          <cell r="G546">
            <v>461640</v>
          </cell>
          <cell r="H546">
            <v>519985</v>
          </cell>
          <cell r="I546">
            <v>579690</v>
          </cell>
          <cell r="J546">
            <v>657568</v>
          </cell>
          <cell r="K546">
            <v>810595</v>
          </cell>
          <cell r="L546">
            <v>-0.13128988577289669</v>
          </cell>
          <cell r="M546">
            <v>434226</v>
          </cell>
          <cell r="N546">
            <v>491187</v>
          </cell>
          <cell r="O546">
            <v>544306</v>
          </cell>
          <cell r="P546">
            <v>625476</v>
          </cell>
          <cell r="Q546">
            <v>772212</v>
          </cell>
          <cell r="R546">
            <v>-0.13404600636050223</v>
          </cell>
          <cell r="S546">
            <v>19227</v>
          </cell>
          <cell r="T546">
            <v>20976</v>
          </cell>
          <cell r="U546">
            <v>21422</v>
          </cell>
          <cell r="V546">
            <v>20624</v>
          </cell>
          <cell r="W546">
            <v>18906</v>
          </cell>
          <cell r="X546">
            <v>4.2179227984721476E-3</v>
          </cell>
          <cell r="Y546">
            <v>27042</v>
          </cell>
          <cell r="Z546">
            <v>30986</v>
          </cell>
          <cell r="AA546">
            <v>36226</v>
          </cell>
          <cell r="AB546">
            <v>41885</v>
          </cell>
          <cell r="AC546">
            <v>57731</v>
          </cell>
          <cell r="AD546">
            <v>-0.17271065283742956</v>
          </cell>
          <cell r="AE546">
            <v>4239</v>
          </cell>
          <cell r="AF546">
            <v>4324</v>
          </cell>
          <cell r="AG546">
            <v>5160</v>
          </cell>
          <cell r="AH546">
            <v>6575</v>
          </cell>
          <cell r="AI546">
            <v>7650</v>
          </cell>
          <cell r="AJ546">
            <v>-0.13721915342959279</v>
          </cell>
          <cell r="AK546">
            <v>-3426</v>
          </cell>
          <cell r="AL546">
            <v>-963</v>
          </cell>
          <cell r="AM546">
            <v>-1921</v>
          </cell>
          <cell r="AN546">
            <v>637</v>
          </cell>
          <cell r="AO546">
            <v>-6316</v>
          </cell>
          <cell r="AP546">
            <v>-0.14180434908753595</v>
          </cell>
          <cell r="AQ546">
            <v>14669</v>
          </cell>
          <cell r="AR546">
            <v>18033</v>
          </cell>
          <cell r="AS546">
            <v>18634</v>
          </cell>
          <cell r="AT546">
            <v>17028</v>
          </cell>
          <cell r="AU546">
            <v>18402</v>
          </cell>
          <cell r="AV546">
            <v>-5.5104304501118126E-2</v>
          </cell>
          <cell r="AW546">
            <v>331</v>
          </cell>
          <cell r="AX546">
            <v>668</v>
          </cell>
          <cell r="AY546">
            <v>269</v>
          </cell>
          <cell r="AZ546">
            <v>491</v>
          </cell>
          <cell r="BA546">
            <v>313</v>
          </cell>
          <cell r="BB546">
            <v>1.4076956434914318E-2</v>
          </cell>
          <cell r="BC546">
            <v>533</v>
          </cell>
          <cell r="BD546">
            <v>331</v>
          </cell>
          <cell r="BE546">
            <v>668</v>
          </cell>
          <cell r="BF546">
            <v>269</v>
          </cell>
          <cell r="BG546">
            <v>492</v>
          </cell>
          <cell r="BH546">
            <v>313</v>
          </cell>
          <cell r="BI546">
            <v>1.4076956434914318E-2</v>
          </cell>
          <cell r="BJ546">
            <v>415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 t="str">
            <v>N/A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</row>
        <row r="547">
          <cell r="B547">
            <v>69887</v>
          </cell>
          <cell r="C547" t="str">
            <v>Unity Mutual Group</v>
          </cell>
          <cell r="D547" t="str">
            <v>M</v>
          </cell>
          <cell r="E547" t="str">
            <v>Indiv Ann</v>
          </cell>
          <cell r="F547">
            <v>185</v>
          </cell>
          <cell r="G547">
            <v>503027</v>
          </cell>
          <cell r="H547">
            <v>488227</v>
          </cell>
          <cell r="I547">
            <v>499094</v>
          </cell>
          <cell r="J547">
            <v>492345</v>
          </cell>
          <cell r="K547">
            <v>472086</v>
          </cell>
          <cell r="L547">
            <v>1.599727651100516E-2</v>
          </cell>
          <cell r="M547">
            <v>486543</v>
          </cell>
          <cell r="N547">
            <v>473284</v>
          </cell>
          <cell r="O547">
            <v>484314</v>
          </cell>
          <cell r="P547">
            <v>474973</v>
          </cell>
          <cell r="Q547">
            <v>454546</v>
          </cell>
          <cell r="R547">
            <v>1.7151975885336006E-2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 t="str">
            <v>N/A</v>
          </cell>
          <cell r="Y547">
            <v>33629</v>
          </cell>
          <cell r="Z547">
            <v>35326</v>
          </cell>
          <cell r="AA547">
            <v>33958</v>
          </cell>
          <cell r="AB547">
            <v>34469</v>
          </cell>
          <cell r="AC547">
            <v>32972</v>
          </cell>
          <cell r="AD547">
            <v>4.9447032705378863E-3</v>
          </cell>
          <cell r="AE547">
            <v>16350</v>
          </cell>
          <cell r="AF547">
            <v>17986</v>
          </cell>
          <cell r="AG547">
            <v>19345</v>
          </cell>
          <cell r="AH547">
            <v>18554</v>
          </cell>
          <cell r="AI547">
            <v>17318</v>
          </cell>
          <cell r="AJ547">
            <v>-1.427673829949817E-2</v>
          </cell>
          <cell r="AK547">
            <v>-3004</v>
          </cell>
          <cell r="AL547">
            <v>6</v>
          </cell>
          <cell r="AM547">
            <v>1909</v>
          </cell>
          <cell r="AN547">
            <v>737</v>
          </cell>
          <cell r="AO547">
            <v>854</v>
          </cell>
          <cell r="AP547" t="str">
            <v>N/A</v>
          </cell>
          <cell r="AQ547">
            <v>29859</v>
          </cell>
          <cell r="AR547">
            <v>32133</v>
          </cell>
          <cell r="AS547">
            <v>26784</v>
          </cell>
          <cell r="AT547">
            <v>22963</v>
          </cell>
          <cell r="AU547">
            <v>20230</v>
          </cell>
          <cell r="AV547">
            <v>0.10222395130992647</v>
          </cell>
          <cell r="AW547">
            <v>39894</v>
          </cell>
          <cell r="AX547">
            <v>59142</v>
          </cell>
          <cell r="AY547">
            <v>43473</v>
          </cell>
          <cell r="AZ547">
            <v>54136</v>
          </cell>
          <cell r="BA547">
            <v>36892</v>
          </cell>
          <cell r="BB547">
            <v>1.9750309599404419E-2</v>
          </cell>
          <cell r="BC547">
            <v>231</v>
          </cell>
          <cell r="BD547">
            <v>64027</v>
          </cell>
          <cell r="BE547">
            <v>73698</v>
          </cell>
          <cell r="BF547">
            <v>62259</v>
          </cell>
          <cell r="BG547">
            <v>72535</v>
          </cell>
          <cell r="BH547">
            <v>64056</v>
          </cell>
          <cell r="BI547">
            <v>-1.1320143595845223E-4</v>
          </cell>
          <cell r="BJ547">
            <v>187</v>
          </cell>
          <cell r="BK547">
            <v>3639</v>
          </cell>
          <cell r="BL547">
            <v>3027</v>
          </cell>
          <cell r="BM547">
            <v>2967</v>
          </cell>
          <cell r="BN547">
            <v>2773</v>
          </cell>
          <cell r="BO547">
            <v>2675</v>
          </cell>
          <cell r="BP547">
            <v>7.997715115083813E-2</v>
          </cell>
          <cell r="BQ547">
            <v>2630</v>
          </cell>
          <cell r="BR547">
            <v>2305</v>
          </cell>
          <cell r="BS547">
            <v>2402</v>
          </cell>
          <cell r="BT547">
            <v>2178</v>
          </cell>
          <cell r="BU547">
            <v>1967</v>
          </cell>
          <cell r="BV547">
            <v>1009</v>
          </cell>
          <cell r="BW547">
            <v>722</v>
          </cell>
          <cell r="BX547">
            <v>565</v>
          </cell>
          <cell r="BY547">
            <v>595</v>
          </cell>
          <cell r="BZ547">
            <v>708</v>
          </cell>
        </row>
        <row r="548">
          <cell r="B548">
            <v>69993</v>
          </cell>
          <cell r="C548" t="str">
            <v>Boston Mutual Group</v>
          </cell>
          <cell r="D548" t="str">
            <v>M</v>
          </cell>
          <cell r="E548" t="str">
            <v>Multi-Line</v>
          </cell>
          <cell r="F548">
            <v>186</v>
          </cell>
          <cell r="G548">
            <v>502866</v>
          </cell>
          <cell r="H548">
            <v>479281</v>
          </cell>
          <cell r="I548">
            <v>441390</v>
          </cell>
          <cell r="J548">
            <v>412348</v>
          </cell>
          <cell r="K548">
            <v>385669</v>
          </cell>
          <cell r="L548">
            <v>6.8585766934533374E-2</v>
          </cell>
          <cell r="M548">
            <v>450975</v>
          </cell>
          <cell r="N548">
            <v>426150</v>
          </cell>
          <cell r="O548">
            <v>391788</v>
          </cell>
          <cell r="P548">
            <v>366376</v>
          </cell>
          <cell r="Q548">
            <v>335906</v>
          </cell>
          <cell r="R548">
            <v>7.6424754038403417E-2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100</v>
          </cell>
          <cell r="X548">
            <v>-0.999</v>
          </cell>
          <cell r="Y548">
            <v>30760</v>
          </cell>
          <cell r="Z548">
            <v>27854</v>
          </cell>
          <cell r="AA548">
            <v>25730</v>
          </cell>
          <cell r="AB548">
            <v>24524</v>
          </cell>
          <cell r="AC548">
            <v>22733</v>
          </cell>
          <cell r="AD548">
            <v>7.8530409796363804E-2</v>
          </cell>
          <cell r="AE548">
            <v>26034</v>
          </cell>
          <cell r="AF548">
            <v>27924</v>
          </cell>
          <cell r="AG548">
            <v>28894</v>
          </cell>
          <cell r="AH548">
            <v>27594</v>
          </cell>
          <cell r="AI548">
            <v>26772</v>
          </cell>
          <cell r="AJ548">
            <v>-6.9639359301593888E-3</v>
          </cell>
          <cell r="AK548">
            <v>2161</v>
          </cell>
          <cell r="AL548">
            <v>2006</v>
          </cell>
          <cell r="AM548">
            <v>1399</v>
          </cell>
          <cell r="AN548">
            <v>462</v>
          </cell>
          <cell r="AO548">
            <v>2692</v>
          </cell>
          <cell r="AP548">
            <v>-5.3447018398976476E-2</v>
          </cell>
          <cell r="AQ548">
            <v>49740</v>
          </cell>
          <cell r="AR548">
            <v>48193</v>
          </cell>
          <cell r="AS548">
            <v>44737</v>
          </cell>
          <cell r="AT548">
            <v>40183</v>
          </cell>
          <cell r="AU548">
            <v>38909</v>
          </cell>
          <cell r="AV548">
            <v>6.3319866176630837E-2</v>
          </cell>
          <cell r="AW548">
            <v>13402</v>
          </cell>
          <cell r="AX548">
            <v>14348</v>
          </cell>
          <cell r="AY548">
            <v>15139</v>
          </cell>
          <cell r="AZ548">
            <v>15483</v>
          </cell>
          <cell r="BA548">
            <v>14690</v>
          </cell>
          <cell r="BB548">
            <v>-2.2679621637461244E-2</v>
          </cell>
          <cell r="BC548">
            <v>154</v>
          </cell>
          <cell r="BD548">
            <v>169497</v>
          </cell>
          <cell r="BE548">
            <v>173922</v>
          </cell>
          <cell r="BF548">
            <v>166859</v>
          </cell>
          <cell r="BG548">
            <v>158667</v>
          </cell>
          <cell r="BH548">
            <v>167497</v>
          </cell>
          <cell r="BI548">
            <v>2.9718539513195869E-3</v>
          </cell>
          <cell r="BJ548">
            <v>120</v>
          </cell>
          <cell r="BK548">
            <v>13402</v>
          </cell>
          <cell r="BL548">
            <v>14347</v>
          </cell>
          <cell r="BM548">
            <v>15138</v>
          </cell>
          <cell r="BN548">
            <v>15481</v>
          </cell>
          <cell r="BO548">
            <v>14688</v>
          </cell>
          <cell r="BP548">
            <v>-2.2646353987736862E-2</v>
          </cell>
          <cell r="BQ548">
            <v>13402</v>
          </cell>
          <cell r="BR548">
            <v>14347</v>
          </cell>
          <cell r="BS548">
            <v>15138</v>
          </cell>
          <cell r="BT548">
            <v>15481</v>
          </cell>
          <cell r="BU548">
            <v>14688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</row>
        <row r="549">
          <cell r="B549">
            <v>8188</v>
          </cell>
          <cell r="C549" t="str">
            <v>Catholic Knights Ins Society</v>
          </cell>
          <cell r="D549" t="str">
            <v>F</v>
          </cell>
          <cell r="E549" t="str">
            <v>Ord Life</v>
          </cell>
          <cell r="F549">
            <v>187</v>
          </cell>
          <cell r="G549">
            <v>502520</v>
          </cell>
          <cell r="H549">
            <v>476861</v>
          </cell>
          <cell r="I549">
            <v>452888</v>
          </cell>
          <cell r="J549">
            <v>428229</v>
          </cell>
          <cell r="K549">
            <v>401119</v>
          </cell>
          <cell r="L549">
            <v>5.7961903429587687E-2</v>
          </cell>
          <cell r="M549">
            <v>495263</v>
          </cell>
          <cell r="N549">
            <v>469772</v>
          </cell>
          <cell r="O549">
            <v>445662</v>
          </cell>
          <cell r="P549">
            <v>421803</v>
          </cell>
          <cell r="Q549">
            <v>395114</v>
          </cell>
          <cell r="R549">
            <v>5.8104025029140298E-2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 t="str">
            <v>N/A</v>
          </cell>
          <cell r="Y549">
            <v>33588</v>
          </cell>
          <cell r="Z549">
            <v>32908</v>
          </cell>
          <cell r="AA549">
            <v>31573</v>
          </cell>
          <cell r="AB549">
            <v>30302</v>
          </cell>
          <cell r="AC549">
            <v>27943</v>
          </cell>
          <cell r="AD549">
            <v>4.7074970962465976E-2</v>
          </cell>
          <cell r="AE549">
            <v>11427</v>
          </cell>
          <cell r="AF549">
            <v>10891</v>
          </cell>
          <cell r="AG549">
            <v>10334</v>
          </cell>
          <cell r="AH549">
            <v>11062</v>
          </cell>
          <cell r="AI549">
            <v>9450</v>
          </cell>
          <cell r="AJ549">
            <v>4.8636824865940939E-2</v>
          </cell>
          <cell r="AK549">
            <v>1535</v>
          </cell>
          <cell r="AL549">
            <v>1667</v>
          </cell>
          <cell r="AM549">
            <v>1567</v>
          </cell>
          <cell r="AN549">
            <v>627</v>
          </cell>
          <cell r="AO549">
            <v>2828</v>
          </cell>
          <cell r="AP549">
            <v>-0.141664166506586</v>
          </cell>
          <cell r="AQ549">
            <v>46169</v>
          </cell>
          <cell r="AR549">
            <v>44517</v>
          </cell>
          <cell r="AS549">
            <v>41448</v>
          </cell>
          <cell r="AT549">
            <v>39735</v>
          </cell>
          <cell r="AU549">
            <v>39471</v>
          </cell>
          <cell r="AV549">
            <v>3.9963470520242399E-2</v>
          </cell>
          <cell r="AW549">
            <v>12358</v>
          </cell>
          <cell r="AX549">
            <v>12113</v>
          </cell>
          <cell r="AY549">
            <v>10902</v>
          </cell>
          <cell r="AZ549">
            <v>12619</v>
          </cell>
          <cell r="BA549">
            <v>15844</v>
          </cell>
          <cell r="BB549">
            <v>-6.0231596453442969E-2</v>
          </cell>
          <cell r="BC549">
            <v>277</v>
          </cell>
          <cell r="BD549">
            <v>34103</v>
          </cell>
          <cell r="BE549">
            <v>33716</v>
          </cell>
          <cell r="BF549">
            <v>32624</v>
          </cell>
          <cell r="BG549">
            <v>33870</v>
          </cell>
          <cell r="BH549">
            <v>37214</v>
          </cell>
          <cell r="BI549">
            <v>-2.1588479069004716E-2</v>
          </cell>
          <cell r="BJ549">
            <v>179</v>
          </cell>
          <cell r="BK549">
            <v>4226</v>
          </cell>
          <cell r="BL549">
            <v>4227</v>
          </cell>
          <cell r="BM549">
            <v>4549</v>
          </cell>
          <cell r="BN549">
            <v>4289</v>
          </cell>
          <cell r="BO549">
            <v>4981</v>
          </cell>
          <cell r="BP549">
            <v>-4.0260791006595874E-2</v>
          </cell>
          <cell r="BQ549">
            <v>1350</v>
          </cell>
          <cell r="BR549">
            <v>1574</v>
          </cell>
          <cell r="BS549">
            <v>1664</v>
          </cell>
          <cell r="BT549">
            <v>1676</v>
          </cell>
          <cell r="BU549">
            <v>1774</v>
          </cell>
          <cell r="BV549">
            <v>2876</v>
          </cell>
          <cell r="BW549">
            <v>2653</v>
          </cell>
          <cell r="BX549">
            <v>2885</v>
          </cell>
          <cell r="BY549">
            <v>2613</v>
          </cell>
          <cell r="BZ549">
            <v>3207</v>
          </cell>
        </row>
        <row r="550">
          <cell r="B550">
            <v>70155</v>
          </cell>
          <cell r="C550" t="str">
            <v>Pekin Insurance Group</v>
          </cell>
          <cell r="D550" t="str">
            <v>S</v>
          </cell>
          <cell r="E550" t="str">
            <v>Multi-Line</v>
          </cell>
          <cell r="F550">
            <v>188</v>
          </cell>
          <cell r="G550">
            <v>485023</v>
          </cell>
          <cell r="H550">
            <v>464357</v>
          </cell>
          <cell r="I550">
            <v>425604</v>
          </cell>
          <cell r="J550">
            <v>391857</v>
          </cell>
          <cell r="K550">
            <v>343271</v>
          </cell>
          <cell r="L550">
            <v>9.0263077315318713E-2</v>
          </cell>
          <cell r="M550">
            <v>472594</v>
          </cell>
          <cell r="N550">
            <v>452512</v>
          </cell>
          <cell r="O550">
            <v>415346</v>
          </cell>
          <cell r="P550">
            <v>381814</v>
          </cell>
          <cell r="Q550">
            <v>334642</v>
          </cell>
          <cell r="R550">
            <v>9.0126605482359415E-2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 t="str">
            <v>N/A</v>
          </cell>
          <cell r="Y550">
            <v>30872</v>
          </cell>
          <cell r="Z550">
            <v>30329</v>
          </cell>
          <cell r="AA550">
            <v>27951</v>
          </cell>
          <cell r="AB550">
            <v>25408</v>
          </cell>
          <cell r="AC550">
            <v>21886</v>
          </cell>
          <cell r="AD550">
            <v>8.9806998873812466E-2</v>
          </cell>
          <cell r="AE550">
            <v>24114</v>
          </cell>
          <cell r="AF550">
            <v>24184</v>
          </cell>
          <cell r="AG550">
            <v>22897</v>
          </cell>
          <cell r="AH550">
            <v>20407</v>
          </cell>
          <cell r="AI550">
            <v>20035</v>
          </cell>
          <cell r="AJ550">
            <v>4.741786595634951E-2</v>
          </cell>
          <cell r="AK550">
            <v>8032</v>
          </cell>
          <cell r="AL550">
            <v>8598</v>
          </cell>
          <cell r="AM550">
            <v>5635</v>
          </cell>
          <cell r="AN550">
            <v>10429</v>
          </cell>
          <cell r="AO550">
            <v>8050</v>
          </cell>
          <cell r="AP550">
            <v>-5.5947555542723495E-4</v>
          </cell>
          <cell r="AQ550">
            <v>91249</v>
          </cell>
          <cell r="AR550">
            <v>87334</v>
          </cell>
          <cell r="AS550">
            <v>78436</v>
          </cell>
          <cell r="AT550">
            <v>74458</v>
          </cell>
          <cell r="AU550">
            <v>66596</v>
          </cell>
          <cell r="AV550">
            <v>8.1919609336691304E-2</v>
          </cell>
          <cell r="AW550">
            <v>57919</v>
          </cell>
          <cell r="AX550">
            <v>60600</v>
          </cell>
          <cell r="AY550">
            <v>55064</v>
          </cell>
          <cell r="AZ550">
            <v>46333</v>
          </cell>
          <cell r="BA550">
            <v>50598</v>
          </cell>
          <cell r="BB550">
            <v>3.4360496762941853E-2</v>
          </cell>
          <cell r="BC550">
            <v>167</v>
          </cell>
          <cell r="BD550">
            <v>147734</v>
          </cell>
          <cell r="BE550">
            <v>144672</v>
          </cell>
          <cell r="BF550">
            <v>128437</v>
          </cell>
          <cell r="BG550">
            <v>118855</v>
          </cell>
          <cell r="BH550">
            <v>123858</v>
          </cell>
          <cell r="BI550">
            <v>4.5054882125833647E-2</v>
          </cell>
          <cell r="BJ550">
            <v>173</v>
          </cell>
          <cell r="BK550">
            <v>5138</v>
          </cell>
          <cell r="BL550">
            <v>7657</v>
          </cell>
          <cell r="BM550">
            <v>8369</v>
          </cell>
          <cell r="BN550">
            <v>5947</v>
          </cell>
          <cell r="BO550">
            <v>5708</v>
          </cell>
          <cell r="BP550">
            <v>-2.5958336153845993E-2</v>
          </cell>
          <cell r="BQ550">
            <v>5080</v>
          </cell>
          <cell r="BR550">
            <v>4722</v>
          </cell>
          <cell r="BS550">
            <v>4774</v>
          </cell>
          <cell r="BT550">
            <v>4344</v>
          </cell>
          <cell r="BU550">
            <v>4157</v>
          </cell>
          <cell r="BV550">
            <v>58</v>
          </cell>
          <cell r="BW550">
            <v>2935</v>
          </cell>
          <cell r="BX550">
            <v>3595</v>
          </cell>
          <cell r="BY550">
            <v>1603</v>
          </cell>
          <cell r="BZ550">
            <v>1551</v>
          </cell>
        </row>
        <row r="551">
          <cell r="B551">
            <v>69785</v>
          </cell>
          <cell r="C551" t="str">
            <v>National Travelers Group</v>
          </cell>
          <cell r="D551" t="str">
            <v>M</v>
          </cell>
          <cell r="E551" t="str">
            <v>Other A&amp;H</v>
          </cell>
          <cell r="F551">
            <v>189</v>
          </cell>
          <cell r="G551">
            <v>474068</v>
          </cell>
          <cell r="H551">
            <v>484932</v>
          </cell>
          <cell r="I551">
            <v>467666</v>
          </cell>
          <cell r="J551">
            <v>447650</v>
          </cell>
          <cell r="K551">
            <v>427622</v>
          </cell>
          <cell r="L551">
            <v>2.6112906366090392E-2</v>
          </cell>
          <cell r="M551">
            <v>455375</v>
          </cell>
          <cell r="N551">
            <v>473815</v>
          </cell>
          <cell r="O551">
            <v>457887</v>
          </cell>
          <cell r="P551">
            <v>438504</v>
          </cell>
          <cell r="Q551">
            <v>418128</v>
          </cell>
          <cell r="R551">
            <v>2.1562596496418077E-2</v>
          </cell>
          <cell r="S551">
            <v>6995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 t="str">
            <v>N/A</v>
          </cell>
          <cell r="Y551">
            <v>32748</v>
          </cell>
          <cell r="Z551">
            <v>33949</v>
          </cell>
          <cell r="AA551">
            <v>32730</v>
          </cell>
          <cell r="AB551">
            <v>31477</v>
          </cell>
          <cell r="AC551">
            <v>29926</v>
          </cell>
          <cell r="AD551">
            <v>2.2784240311042248E-2</v>
          </cell>
          <cell r="AE551">
            <v>21100</v>
          </cell>
          <cell r="AF551">
            <v>19180</v>
          </cell>
          <cell r="AG551">
            <v>17690</v>
          </cell>
          <cell r="AH551">
            <v>14588</v>
          </cell>
          <cell r="AI551">
            <v>14342</v>
          </cell>
          <cell r="AJ551">
            <v>0.10133181268466908</v>
          </cell>
          <cell r="AK551">
            <v>1018</v>
          </cell>
          <cell r="AL551">
            <v>2532</v>
          </cell>
          <cell r="AM551">
            <v>558</v>
          </cell>
          <cell r="AN551">
            <v>4431</v>
          </cell>
          <cell r="AO551">
            <v>5877</v>
          </cell>
          <cell r="AP551">
            <v>-0.3548688357123409</v>
          </cell>
          <cell r="AQ551">
            <v>56906</v>
          </cell>
          <cell r="AR551">
            <v>53059</v>
          </cell>
          <cell r="AS551">
            <v>50074</v>
          </cell>
          <cell r="AT551">
            <v>50356</v>
          </cell>
          <cell r="AU551">
            <v>46560</v>
          </cell>
          <cell r="AV551">
            <v>5.1444302379849413E-2</v>
          </cell>
          <cell r="AW551">
            <v>36248</v>
          </cell>
          <cell r="AX551">
            <v>33240</v>
          </cell>
          <cell r="AY551">
            <v>31087</v>
          </cell>
          <cell r="AZ551">
            <v>19195</v>
          </cell>
          <cell r="BA551">
            <v>13381</v>
          </cell>
          <cell r="BB551">
            <v>0.28291791452443582</v>
          </cell>
          <cell r="BC551">
            <v>211</v>
          </cell>
          <cell r="BD551">
            <v>79883</v>
          </cell>
          <cell r="BE551">
            <v>92139</v>
          </cell>
          <cell r="BF551">
            <v>82823</v>
          </cell>
          <cell r="BG551">
            <v>78558</v>
          </cell>
          <cell r="BH551">
            <v>75232</v>
          </cell>
          <cell r="BI551">
            <v>1.5109611161073525E-2</v>
          </cell>
          <cell r="BJ551">
            <v>184</v>
          </cell>
          <cell r="BK551">
            <v>3987</v>
          </cell>
          <cell r="BL551">
            <v>5492</v>
          </cell>
          <cell r="BM551">
            <v>5981</v>
          </cell>
          <cell r="BN551">
            <v>5305</v>
          </cell>
          <cell r="BO551">
            <v>5859</v>
          </cell>
          <cell r="BP551">
            <v>-9.1749418865163759E-2</v>
          </cell>
          <cell r="BQ551">
            <v>2925</v>
          </cell>
          <cell r="BR551">
            <v>4392</v>
          </cell>
          <cell r="BS551">
            <v>4880</v>
          </cell>
          <cell r="BT551">
            <v>4441</v>
          </cell>
          <cell r="BU551">
            <v>4966</v>
          </cell>
          <cell r="BV551">
            <v>1062</v>
          </cell>
          <cell r="BW551">
            <v>1100</v>
          </cell>
          <cell r="BX551">
            <v>1101</v>
          </cell>
          <cell r="BY551">
            <v>864</v>
          </cell>
          <cell r="BZ551">
            <v>893</v>
          </cell>
        </row>
        <row r="552">
          <cell r="B552">
            <v>7021</v>
          </cell>
          <cell r="C552" t="str">
            <v>Savings Bank Life Ins Co</v>
          </cell>
          <cell r="D552" t="str">
            <v>S</v>
          </cell>
          <cell r="E552" t="str">
            <v>Indiv Ann</v>
          </cell>
          <cell r="F552">
            <v>190</v>
          </cell>
          <cell r="G552">
            <v>464259</v>
          </cell>
          <cell r="H552">
            <v>448307</v>
          </cell>
          <cell r="I552">
            <v>423285</v>
          </cell>
          <cell r="J552">
            <v>373475</v>
          </cell>
          <cell r="K552">
            <v>346909</v>
          </cell>
          <cell r="L552">
            <v>7.556383538273917E-2</v>
          </cell>
          <cell r="M552">
            <v>454373</v>
          </cell>
          <cell r="N552">
            <v>430350</v>
          </cell>
          <cell r="O552">
            <v>415372</v>
          </cell>
          <cell r="P552">
            <v>366654</v>
          </cell>
          <cell r="Q552">
            <v>339986</v>
          </cell>
          <cell r="R552">
            <v>7.5196570974574536E-2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 t="str">
            <v>N/A</v>
          </cell>
          <cell r="Y552">
            <v>30590</v>
          </cell>
          <cell r="Z552">
            <v>29626</v>
          </cell>
          <cell r="AA552">
            <v>27958</v>
          </cell>
          <cell r="AB552">
            <v>24915</v>
          </cell>
          <cell r="AC552">
            <v>21808</v>
          </cell>
          <cell r="AD552">
            <v>8.8280655728967136E-2</v>
          </cell>
          <cell r="AE552">
            <v>10042</v>
          </cell>
          <cell r="AF552">
            <v>8399</v>
          </cell>
          <cell r="AG552">
            <v>8079</v>
          </cell>
          <cell r="AH552">
            <v>6794</v>
          </cell>
          <cell r="AI552">
            <v>6721</v>
          </cell>
          <cell r="AJ552">
            <v>0.10559630965145154</v>
          </cell>
          <cell r="AK552">
            <v>3628</v>
          </cell>
          <cell r="AL552">
            <v>3966</v>
          </cell>
          <cell r="AM552">
            <v>2829</v>
          </cell>
          <cell r="AN552">
            <v>3435</v>
          </cell>
          <cell r="AO552">
            <v>3285</v>
          </cell>
          <cell r="AP552">
            <v>2.5139519670545878E-2</v>
          </cell>
          <cell r="AQ552">
            <v>44254</v>
          </cell>
          <cell r="AR552">
            <v>39722</v>
          </cell>
          <cell r="AS552">
            <v>34459</v>
          </cell>
          <cell r="AT552">
            <v>30489</v>
          </cell>
          <cell r="AU552">
            <v>28252</v>
          </cell>
          <cell r="AV552">
            <v>0.11873141460517307</v>
          </cell>
          <cell r="AW552">
            <v>16667</v>
          </cell>
          <cell r="AX552">
            <v>25126</v>
          </cell>
          <cell r="AY552">
            <v>33171</v>
          </cell>
          <cell r="AZ552">
            <v>27495</v>
          </cell>
          <cell r="BA552">
            <v>22940</v>
          </cell>
          <cell r="BB552">
            <v>-7.6757038402628042E-2</v>
          </cell>
          <cell r="BC552">
            <v>284</v>
          </cell>
          <cell r="BD552">
            <v>29570</v>
          </cell>
          <cell r="BE552">
            <v>37651</v>
          </cell>
          <cell r="BF552">
            <v>42791</v>
          </cell>
          <cell r="BG552">
            <v>36977</v>
          </cell>
          <cell r="BH552">
            <v>30128</v>
          </cell>
          <cell r="BI552">
            <v>-4.6627549606514385E-3</v>
          </cell>
          <cell r="BJ552">
            <v>287</v>
          </cell>
          <cell r="BK552">
            <v>467</v>
          </cell>
          <cell r="BL552">
            <v>369</v>
          </cell>
          <cell r="BM552">
            <v>364</v>
          </cell>
          <cell r="BN552">
            <v>232</v>
          </cell>
          <cell r="BO552">
            <v>244</v>
          </cell>
          <cell r="BP552">
            <v>0.17620159381113135</v>
          </cell>
          <cell r="BQ552">
            <v>467</v>
          </cell>
          <cell r="BR552">
            <v>369</v>
          </cell>
          <cell r="BS552">
            <v>364</v>
          </cell>
          <cell r="BT552">
            <v>232</v>
          </cell>
          <cell r="BU552">
            <v>244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</row>
        <row r="553">
          <cell r="B553">
            <v>70057</v>
          </cell>
          <cell r="C553" t="str">
            <v>Blue Cross/Blue Shield NE Grp</v>
          </cell>
          <cell r="D553" t="str">
            <v>M</v>
          </cell>
          <cell r="E553" t="str">
            <v>Group A&amp;H</v>
          </cell>
          <cell r="F553">
            <v>192</v>
          </cell>
          <cell r="G553">
            <v>459462</v>
          </cell>
          <cell r="H553">
            <v>449822</v>
          </cell>
          <cell r="I553">
            <v>404706</v>
          </cell>
          <cell r="J553">
            <v>363688</v>
          </cell>
          <cell r="K553">
            <v>326801</v>
          </cell>
          <cell r="L553">
            <v>8.890892012958955E-2</v>
          </cell>
          <cell r="M553">
            <v>361949</v>
          </cell>
          <cell r="N553">
            <v>364330</v>
          </cell>
          <cell r="O553">
            <v>344556</v>
          </cell>
          <cell r="P553">
            <v>318892</v>
          </cell>
          <cell r="Q553">
            <v>279621</v>
          </cell>
          <cell r="R553">
            <v>6.6643765189085824E-2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 t="str">
            <v>N/A</v>
          </cell>
          <cell r="Y553">
            <v>16896</v>
          </cell>
          <cell r="Z553">
            <v>16395</v>
          </cell>
          <cell r="AA553">
            <v>16537</v>
          </cell>
          <cell r="AB553">
            <v>16119</v>
          </cell>
          <cell r="AC553">
            <v>13261</v>
          </cell>
          <cell r="AD553">
            <v>6.2433867692023477E-2</v>
          </cell>
          <cell r="AE553">
            <v>41837</v>
          </cell>
          <cell r="AF553">
            <v>37341</v>
          </cell>
          <cell r="AG553">
            <v>35120</v>
          </cell>
          <cell r="AH553">
            <v>32415</v>
          </cell>
          <cell r="AI553">
            <v>30224</v>
          </cell>
          <cell r="AJ553">
            <v>8.4681289208365887E-2</v>
          </cell>
          <cell r="AK553">
            <v>-22575</v>
          </cell>
          <cell r="AL553">
            <v>7741</v>
          </cell>
          <cell r="AM553">
            <v>8524</v>
          </cell>
          <cell r="AN553">
            <v>19072</v>
          </cell>
          <cell r="AO553">
            <v>19453</v>
          </cell>
          <cell r="AP553" t="str">
            <v>N/A</v>
          </cell>
          <cell r="AQ553">
            <v>229612</v>
          </cell>
          <cell r="AR553">
            <v>243926</v>
          </cell>
          <cell r="AS553">
            <v>225640</v>
          </cell>
          <cell r="AT553">
            <v>204491</v>
          </cell>
          <cell r="AU553">
            <v>171031</v>
          </cell>
          <cell r="AV553">
            <v>7.6415484605346959E-2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 t="str">
            <v>N/A</v>
          </cell>
          <cell r="BC553">
            <v>111</v>
          </cell>
          <cell r="BD553">
            <v>457676</v>
          </cell>
          <cell r="BE553">
            <v>387842</v>
          </cell>
          <cell r="BF553">
            <v>339053</v>
          </cell>
          <cell r="BG553">
            <v>324745</v>
          </cell>
          <cell r="BH553">
            <v>340617</v>
          </cell>
          <cell r="BI553">
            <v>7.664605866238873E-2</v>
          </cell>
          <cell r="BJ553">
            <v>415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 t="str">
            <v>N/A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</row>
        <row r="554">
          <cell r="B554">
            <v>7464</v>
          </cell>
          <cell r="C554" t="str">
            <v>Amica Life Ins Co</v>
          </cell>
          <cell r="D554" t="str">
            <v>S</v>
          </cell>
          <cell r="E554" t="str">
            <v>Indiv Ann</v>
          </cell>
          <cell r="F554">
            <v>183</v>
          </cell>
          <cell r="G554">
            <v>504942</v>
          </cell>
          <cell r="H554">
            <v>467929</v>
          </cell>
          <cell r="I554">
            <v>428267</v>
          </cell>
          <cell r="J554">
            <v>382767</v>
          </cell>
          <cell r="K554">
            <v>339283</v>
          </cell>
          <cell r="L554">
            <v>0.10451050061444773</v>
          </cell>
          <cell r="M554">
            <v>487078</v>
          </cell>
          <cell r="N554">
            <v>451416</v>
          </cell>
          <cell r="O554">
            <v>413622</v>
          </cell>
          <cell r="P554">
            <v>368969</v>
          </cell>
          <cell r="Q554">
            <v>326595</v>
          </cell>
          <cell r="R554">
            <v>0.10508897361749241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 t="str">
            <v>N/A</v>
          </cell>
          <cell r="Y554">
            <v>32298</v>
          </cell>
          <cell r="Z554">
            <v>30600</v>
          </cell>
          <cell r="AA554">
            <v>28287</v>
          </cell>
          <cell r="AB554">
            <v>25939</v>
          </cell>
          <cell r="AC554">
            <v>21846</v>
          </cell>
          <cell r="AD554">
            <v>0.10268362482135873</v>
          </cell>
          <cell r="AE554">
            <v>13472</v>
          </cell>
          <cell r="AF554">
            <v>12213</v>
          </cell>
          <cell r="AG554">
            <v>11196</v>
          </cell>
          <cell r="AH554">
            <v>11265</v>
          </cell>
          <cell r="AI554">
            <v>11043</v>
          </cell>
          <cell r="AJ554">
            <v>5.096015389169388E-2</v>
          </cell>
          <cell r="AK554">
            <v>4877</v>
          </cell>
          <cell r="AL554">
            <v>4557</v>
          </cell>
          <cell r="AM554">
            <v>1855</v>
          </cell>
          <cell r="AN554">
            <v>2683</v>
          </cell>
          <cell r="AO554">
            <v>1453</v>
          </cell>
          <cell r="AP554">
            <v>0.3535421526564223</v>
          </cell>
          <cell r="AQ554">
            <v>59972</v>
          </cell>
          <cell r="AR554">
            <v>53219</v>
          </cell>
          <cell r="AS554">
            <v>44758</v>
          </cell>
          <cell r="AT554">
            <v>32740</v>
          </cell>
          <cell r="AU554">
            <v>30093</v>
          </cell>
          <cell r="AV554">
            <v>0.18814860323489557</v>
          </cell>
          <cell r="AW554">
            <v>43790</v>
          </cell>
          <cell r="AX554">
            <v>33727</v>
          </cell>
          <cell r="AY554">
            <v>30576</v>
          </cell>
          <cell r="AZ554">
            <v>39778</v>
          </cell>
          <cell r="BA554">
            <v>30324</v>
          </cell>
          <cell r="BB554">
            <v>9.6218467864295831E-2</v>
          </cell>
          <cell r="BC554">
            <v>222</v>
          </cell>
          <cell r="BD554">
            <v>68246</v>
          </cell>
          <cell r="BE554">
            <v>57914</v>
          </cell>
          <cell r="BF554">
            <v>52900</v>
          </cell>
          <cell r="BG554">
            <v>60999</v>
          </cell>
          <cell r="BH554">
            <v>53068</v>
          </cell>
          <cell r="BI554">
            <v>6.490562323992051E-2</v>
          </cell>
          <cell r="BJ554">
            <v>190</v>
          </cell>
          <cell r="BK554">
            <v>3441</v>
          </cell>
          <cell r="BL554">
            <v>2790</v>
          </cell>
          <cell r="BM554">
            <v>2421</v>
          </cell>
          <cell r="BN554">
            <v>2401</v>
          </cell>
          <cell r="BO554">
            <v>2566</v>
          </cell>
          <cell r="BP554">
            <v>7.6110837383705582E-2</v>
          </cell>
          <cell r="BQ554">
            <v>3441</v>
          </cell>
          <cell r="BR554">
            <v>2790</v>
          </cell>
          <cell r="BS554">
            <v>2421</v>
          </cell>
          <cell r="BT554">
            <v>2401</v>
          </cell>
          <cell r="BU554">
            <v>2566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</row>
        <row r="555">
          <cell r="B555">
            <v>68031</v>
          </cell>
          <cell r="C555" t="str">
            <v>Reassurance Co of Hannover</v>
          </cell>
          <cell r="D555" t="str">
            <v>S</v>
          </cell>
          <cell r="E555" t="str">
            <v>Ord Life</v>
          </cell>
          <cell r="F555">
            <v>193</v>
          </cell>
          <cell r="G555">
            <v>449374</v>
          </cell>
          <cell r="H555">
            <v>336467</v>
          </cell>
          <cell r="I555">
            <v>301274</v>
          </cell>
          <cell r="J555">
            <v>187232</v>
          </cell>
          <cell r="K555">
            <v>168411</v>
          </cell>
          <cell r="L555">
            <v>0.27808392230536572</v>
          </cell>
          <cell r="M555">
            <v>321122</v>
          </cell>
          <cell r="N555">
            <v>254530</v>
          </cell>
          <cell r="O555">
            <v>225700</v>
          </cell>
          <cell r="P555">
            <v>174429</v>
          </cell>
          <cell r="Q555">
            <v>148655</v>
          </cell>
          <cell r="R555">
            <v>0.21233497572686816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 t="str">
            <v>N/A</v>
          </cell>
          <cell r="Y555">
            <v>18342</v>
          </cell>
          <cell r="Z555">
            <v>13907</v>
          </cell>
          <cell r="AA555">
            <v>11453</v>
          </cell>
          <cell r="AB555">
            <v>9608</v>
          </cell>
          <cell r="AC555">
            <v>9207</v>
          </cell>
          <cell r="AD555">
            <v>0.18804293630443777</v>
          </cell>
          <cell r="AE555">
            <v>4895</v>
          </cell>
          <cell r="AF555">
            <v>3853</v>
          </cell>
          <cell r="AG555">
            <v>3159</v>
          </cell>
          <cell r="AH555">
            <v>2814</v>
          </cell>
          <cell r="AI555">
            <v>2325</v>
          </cell>
          <cell r="AJ555">
            <v>0.20457108706595523</v>
          </cell>
          <cell r="AK555">
            <v>-229</v>
          </cell>
          <cell r="AL555">
            <v>1954</v>
          </cell>
          <cell r="AM555">
            <v>-3864</v>
          </cell>
          <cell r="AN555">
            <v>1474</v>
          </cell>
          <cell r="AO555">
            <v>3091</v>
          </cell>
          <cell r="AP555" t="str">
            <v>N/A</v>
          </cell>
          <cell r="AQ555">
            <v>46094</v>
          </cell>
          <cell r="AR555">
            <v>48104</v>
          </cell>
          <cell r="AS555">
            <v>46295</v>
          </cell>
          <cell r="AT555">
            <v>25580</v>
          </cell>
          <cell r="AU555">
            <v>24189</v>
          </cell>
          <cell r="AV555">
            <v>0.17491546617749734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 t="str">
            <v>N/A</v>
          </cell>
          <cell r="BC555">
            <v>147</v>
          </cell>
          <cell r="BD555">
            <v>202349</v>
          </cell>
          <cell r="BE555">
            <v>122609</v>
          </cell>
          <cell r="BF555">
            <v>74292</v>
          </cell>
          <cell r="BG555">
            <v>20565</v>
          </cell>
          <cell r="BH555">
            <v>16865</v>
          </cell>
          <cell r="BI555">
            <v>0.86113844039044729</v>
          </cell>
          <cell r="BJ555">
            <v>415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 t="str">
            <v>N/A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</row>
        <row r="556">
          <cell r="B556">
            <v>6534</v>
          </cell>
          <cell r="C556" t="str">
            <v>Homesteaders Life Co</v>
          </cell>
          <cell r="D556" t="str">
            <v>M</v>
          </cell>
          <cell r="E556" t="str">
            <v>Group Life</v>
          </cell>
          <cell r="F556">
            <v>194</v>
          </cell>
          <cell r="G556">
            <v>449217</v>
          </cell>
          <cell r="H556">
            <v>363882</v>
          </cell>
          <cell r="I556">
            <v>293910</v>
          </cell>
          <cell r="J556">
            <v>230033</v>
          </cell>
          <cell r="K556">
            <v>173323</v>
          </cell>
          <cell r="L556">
            <v>0.26881994374722651</v>
          </cell>
          <cell r="M556">
            <v>434493</v>
          </cell>
          <cell r="N556">
            <v>351952</v>
          </cell>
          <cell r="O556">
            <v>283190</v>
          </cell>
          <cell r="P556">
            <v>220557</v>
          </cell>
          <cell r="Q556">
            <v>166067</v>
          </cell>
          <cell r="R556">
            <v>0.27181768873558237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 t="str">
            <v>N/A</v>
          </cell>
          <cell r="Y556">
            <v>28585</v>
          </cell>
          <cell r="Z556">
            <v>23513</v>
          </cell>
          <cell r="AA556">
            <v>18936</v>
          </cell>
          <cell r="AB556">
            <v>15054</v>
          </cell>
          <cell r="AC556">
            <v>11298</v>
          </cell>
          <cell r="AD556">
            <v>0.26120056472064745</v>
          </cell>
          <cell r="AE556">
            <v>11429</v>
          </cell>
          <cell r="AF556">
            <v>10552</v>
          </cell>
          <cell r="AG556">
            <v>9483</v>
          </cell>
          <cell r="AH556">
            <v>8960</v>
          </cell>
          <cell r="AI556">
            <v>8257</v>
          </cell>
          <cell r="AJ556">
            <v>8.4667149062843824E-2</v>
          </cell>
          <cell r="AK556">
            <v>4491</v>
          </cell>
          <cell r="AL556">
            <v>4276</v>
          </cell>
          <cell r="AM556">
            <v>3971</v>
          </cell>
          <cell r="AN556">
            <v>2535</v>
          </cell>
          <cell r="AO556">
            <v>1606</v>
          </cell>
          <cell r="AP556">
            <v>0.29315141251284993</v>
          </cell>
          <cell r="AQ556">
            <v>21196</v>
          </cell>
          <cell r="AR556">
            <v>17127</v>
          </cell>
          <cell r="AS556">
            <v>13220</v>
          </cell>
          <cell r="AT556">
            <v>9710</v>
          </cell>
          <cell r="AU556">
            <v>7769</v>
          </cell>
          <cell r="AV556">
            <v>0.28520438113344787</v>
          </cell>
          <cell r="AW556">
            <v>120310</v>
          </cell>
          <cell r="AX556">
            <v>108652</v>
          </cell>
          <cell r="AY556">
            <v>94362</v>
          </cell>
          <cell r="AZ556">
            <v>75033</v>
          </cell>
          <cell r="BA556">
            <v>48474</v>
          </cell>
          <cell r="BB556">
            <v>0.25515747566557462</v>
          </cell>
          <cell r="BC556">
            <v>169</v>
          </cell>
          <cell r="BD556">
            <v>144923</v>
          </cell>
          <cell r="BE556">
            <v>129221</v>
          </cell>
          <cell r="BF556">
            <v>112824</v>
          </cell>
          <cell r="BG556">
            <v>93935</v>
          </cell>
          <cell r="BH556">
            <v>62659</v>
          </cell>
          <cell r="BI556">
            <v>0.23321405008719093</v>
          </cell>
          <cell r="BJ556">
            <v>174</v>
          </cell>
          <cell r="BK556">
            <v>5137</v>
          </cell>
          <cell r="BL556">
            <v>3051</v>
          </cell>
          <cell r="BM556">
            <v>3428</v>
          </cell>
          <cell r="BN556">
            <v>10348</v>
          </cell>
          <cell r="BO556">
            <v>14573</v>
          </cell>
          <cell r="BP556">
            <v>-0.22946893920496797</v>
          </cell>
          <cell r="BQ556">
            <v>1856</v>
          </cell>
          <cell r="BR556">
            <v>1465</v>
          </cell>
          <cell r="BS556">
            <v>1494</v>
          </cell>
          <cell r="BT556">
            <v>2833</v>
          </cell>
          <cell r="BU556">
            <v>2657</v>
          </cell>
          <cell r="BV556">
            <v>3281</v>
          </cell>
          <cell r="BW556">
            <v>1586</v>
          </cell>
          <cell r="BX556">
            <v>1934</v>
          </cell>
          <cell r="BY556">
            <v>7515</v>
          </cell>
          <cell r="BZ556">
            <v>11916</v>
          </cell>
        </row>
        <row r="557">
          <cell r="B557">
            <v>6096</v>
          </cell>
          <cell r="C557" t="str">
            <v>American Republic Ins Co</v>
          </cell>
          <cell r="D557" t="str">
            <v>M</v>
          </cell>
          <cell r="E557" t="str">
            <v>Other A&amp;H</v>
          </cell>
          <cell r="F557">
            <v>195</v>
          </cell>
          <cell r="G557">
            <v>442018</v>
          </cell>
          <cell r="H557">
            <v>426578</v>
          </cell>
          <cell r="I557">
            <v>415512</v>
          </cell>
          <cell r="J557">
            <v>435378</v>
          </cell>
          <cell r="K557">
            <v>466057</v>
          </cell>
          <cell r="L557">
            <v>-1.3152080248876184E-2</v>
          </cell>
          <cell r="M557">
            <v>383790</v>
          </cell>
          <cell r="N557">
            <v>363310</v>
          </cell>
          <cell r="O557">
            <v>334888</v>
          </cell>
          <cell r="P557">
            <v>313238</v>
          </cell>
          <cell r="Q557">
            <v>311774</v>
          </cell>
          <cell r="R557">
            <v>5.3327541573225279E-2</v>
          </cell>
          <cell r="S557">
            <v>49019</v>
          </cell>
          <cell r="T557">
            <v>53317</v>
          </cell>
          <cell r="U557">
            <v>70299</v>
          </cell>
          <cell r="V557">
            <v>108853</v>
          </cell>
          <cell r="W557">
            <v>141064</v>
          </cell>
          <cell r="X557">
            <v>-0.23221952574814425</v>
          </cell>
          <cell r="Y557">
            <v>24574</v>
          </cell>
          <cell r="Z557">
            <v>23198</v>
          </cell>
          <cell r="AA557">
            <v>21675</v>
          </cell>
          <cell r="AB557">
            <v>21386</v>
          </cell>
          <cell r="AC557">
            <v>20071</v>
          </cell>
          <cell r="AD557">
            <v>5.1905463376525497E-2</v>
          </cell>
          <cell r="AE557">
            <v>44863</v>
          </cell>
          <cell r="AF557">
            <v>39707</v>
          </cell>
          <cell r="AG557">
            <v>40224</v>
          </cell>
          <cell r="AH557">
            <v>35475</v>
          </cell>
          <cell r="AI557">
            <v>33621</v>
          </cell>
          <cell r="AJ557">
            <v>7.4779616289552431E-2</v>
          </cell>
          <cell r="AK557">
            <v>8766</v>
          </cell>
          <cell r="AL557">
            <v>13610</v>
          </cell>
          <cell r="AM557">
            <v>6436</v>
          </cell>
          <cell r="AN557">
            <v>14543</v>
          </cell>
          <cell r="AO557">
            <v>19649</v>
          </cell>
          <cell r="AP557">
            <v>-0.18273057188288377</v>
          </cell>
          <cell r="AQ557">
            <v>131630</v>
          </cell>
          <cell r="AR557">
            <v>123387</v>
          </cell>
          <cell r="AS557">
            <v>107782</v>
          </cell>
          <cell r="AT557">
            <v>100216</v>
          </cell>
          <cell r="AU557">
            <v>88436</v>
          </cell>
          <cell r="AV557">
            <v>0.10453999863500631</v>
          </cell>
          <cell r="AW557">
            <v>2291</v>
          </cell>
          <cell r="AX557">
            <v>2823</v>
          </cell>
          <cell r="AY557">
            <v>2836</v>
          </cell>
          <cell r="AZ557">
            <v>4273</v>
          </cell>
          <cell r="BA557">
            <v>3967</v>
          </cell>
          <cell r="BB557">
            <v>-0.12825247671567114</v>
          </cell>
          <cell r="BC557">
            <v>126</v>
          </cell>
          <cell r="BD557">
            <v>333236</v>
          </cell>
          <cell r="BE557">
            <v>298872</v>
          </cell>
          <cell r="BF557">
            <v>260551</v>
          </cell>
          <cell r="BG557">
            <v>233075</v>
          </cell>
          <cell r="BH557">
            <v>226708</v>
          </cell>
          <cell r="BI557">
            <v>0.1010860660269404</v>
          </cell>
          <cell r="BJ557">
            <v>222</v>
          </cell>
          <cell r="BK557">
            <v>1817</v>
          </cell>
          <cell r="BL557">
            <v>2807</v>
          </cell>
          <cell r="BM557">
            <v>2836</v>
          </cell>
          <cell r="BN557">
            <v>4091</v>
          </cell>
          <cell r="BO557">
            <v>3581</v>
          </cell>
          <cell r="BP557">
            <v>-0.15600931856469802</v>
          </cell>
          <cell r="BQ557">
            <v>1735</v>
          </cell>
          <cell r="BR557">
            <v>2700</v>
          </cell>
          <cell r="BS557">
            <v>2722</v>
          </cell>
          <cell r="BT557">
            <v>3997</v>
          </cell>
          <cell r="BU557">
            <v>3487</v>
          </cell>
          <cell r="BV557">
            <v>82</v>
          </cell>
          <cell r="BW557">
            <v>107</v>
          </cell>
          <cell r="BX557">
            <v>114</v>
          </cell>
          <cell r="BY557">
            <v>94</v>
          </cell>
          <cell r="BZ557">
            <v>94</v>
          </cell>
        </row>
        <row r="558">
          <cell r="B558">
            <v>6933</v>
          </cell>
          <cell r="C558" t="str">
            <v>Pioneer Mutual Life Ins Co</v>
          </cell>
          <cell r="D558" t="str">
            <v>M</v>
          </cell>
          <cell r="E558" t="str">
            <v>Indiv Ann</v>
          </cell>
          <cell r="F558">
            <v>196</v>
          </cell>
          <cell r="G558">
            <v>436888</v>
          </cell>
          <cell r="H558">
            <v>422539</v>
          </cell>
          <cell r="I558">
            <v>406944</v>
          </cell>
          <cell r="J558">
            <v>377634</v>
          </cell>
          <cell r="K558">
            <v>348862</v>
          </cell>
          <cell r="L558">
            <v>5.7862232788870184E-2</v>
          </cell>
          <cell r="M558">
            <v>426045</v>
          </cell>
          <cell r="N558">
            <v>411806</v>
          </cell>
          <cell r="O558">
            <v>396550</v>
          </cell>
          <cell r="P558">
            <v>367204</v>
          </cell>
          <cell r="Q558">
            <v>338833</v>
          </cell>
          <cell r="R558">
            <v>5.8930465002955526E-2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 t="str">
            <v>N/A</v>
          </cell>
          <cell r="Y558">
            <v>29419</v>
          </cell>
          <cell r="Z558">
            <v>28685</v>
          </cell>
          <cell r="AA558">
            <v>27390</v>
          </cell>
          <cell r="AB558">
            <v>25929</v>
          </cell>
          <cell r="AC558">
            <v>23694</v>
          </cell>
          <cell r="AD558">
            <v>5.5595136332157326E-2</v>
          </cell>
          <cell r="AE558">
            <v>7823</v>
          </cell>
          <cell r="AF558">
            <v>7918</v>
          </cell>
          <cell r="AG558">
            <v>7485</v>
          </cell>
          <cell r="AH558">
            <v>7288</v>
          </cell>
          <cell r="AI558">
            <v>6550</v>
          </cell>
          <cell r="AJ558">
            <v>4.5401231970400927E-2</v>
          </cell>
          <cell r="AK558">
            <v>607</v>
          </cell>
          <cell r="AL558">
            <v>1155</v>
          </cell>
          <cell r="AM558">
            <v>1015</v>
          </cell>
          <cell r="AN558">
            <v>953</v>
          </cell>
          <cell r="AO558">
            <v>1249</v>
          </cell>
          <cell r="AP558">
            <v>-0.16505750917491074</v>
          </cell>
          <cell r="AQ558">
            <v>31087</v>
          </cell>
          <cell r="AR558">
            <v>30254</v>
          </cell>
          <cell r="AS558">
            <v>26424</v>
          </cell>
          <cell r="AT558">
            <v>15969</v>
          </cell>
          <cell r="AU558">
            <v>14603</v>
          </cell>
          <cell r="AV558">
            <v>0.20790890219255911</v>
          </cell>
          <cell r="AW558">
            <v>26879</v>
          </cell>
          <cell r="AX558">
            <v>29347</v>
          </cell>
          <cell r="AY558">
            <v>28812</v>
          </cell>
          <cell r="AZ558">
            <v>32276</v>
          </cell>
          <cell r="BA558">
            <v>25826</v>
          </cell>
          <cell r="BB558">
            <v>1.0040969648995849E-2</v>
          </cell>
          <cell r="BC558">
            <v>267</v>
          </cell>
          <cell r="BD558">
            <v>35931</v>
          </cell>
          <cell r="BE558">
            <v>39731</v>
          </cell>
          <cell r="BF558">
            <v>40077</v>
          </cell>
          <cell r="BG558">
            <v>44819</v>
          </cell>
          <cell r="BH558">
            <v>39529</v>
          </cell>
          <cell r="BI558">
            <v>-2.3576171951027101E-2</v>
          </cell>
          <cell r="BJ558">
            <v>147</v>
          </cell>
          <cell r="BK558">
            <v>8155</v>
          </cell>
          <cell r="BL558">
            <v>5959</v>
          </cell>
          <cell r="BM558">
            <v>5097</v>
          </cell>
          <cell r="BN558">
            <v>5484</v>
          </cell>
          <cell r="BO558">
            <v>3887</v>
          </cell>
          <cell r="BP558">
            <v>0.2035173519591022</v>
          </cell>
          <cell r="BQ558">
            <v>7710</v>
          </cell>
          <cell r="BR558">
            <v>5493</v>
          </cell>
          <cell r="BS558">
            <v>4462</v>
          </cell>
          <cell r="BT558">
            <v>5036</v>
          </cell>
          <cell r="BU558">
            <v>3461</v>
          </cell>
          <cell r="BV558">
            <v>445</v>
          </cell>
          <cell r="BW558">
            <v>466</v>
          </cell>
          <cell r="BX558">
            <v>635</v>
          </cell>
          <cell r="BY558">
            <v>448</v>
          </cell>
          <cell r="BZ558">
            <v>426</v>
          </cell>
        </row>
        <row r="559">
          <cell r="B559">
            <v>70201</v>
          </cell>
          <cell r="C559" t="str">
            <v>Textron Insurance Group</v>
          </cell>
          <cell r="D559" t="str">
            <v>S</v>
          </cell>
          <cell r="E559" t="str">
            <v>Credit A&amp;H</v>
          </cell>
          <cell r="F559">
            <v>197</v>
          </cell>
          <cell r="G559">
            <v>404015</v>
          </cell>
          <cell r="H559">
            <v>358509</v>
          </cell>
          <cell r="I559">
            <v>323522</v>
          </cell>
          <cell r="J559">
            <v>299761</v>
          </cell>
          <cell r="K559">
            <v>289007</v>
          </cell>
          <cell r="L559">
            <v>8.7357318700462885E-2</v>
          </cell>
          <cell r="M559">
            <v>396162</v>
          </cell>
          <cell r="N559">
            <v>345615</v>
          </cell>
          <cell r="O559">
            <v>301738</v>
          </cell>
          <cell r="P559">
            <v>290729</v>
          </cell>
          <cell r="Q559">
            <v>280474</v>
          </cell>
          <cell r="R559">
            <v>9.017207130671101E-2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 t="str">
            <v>N/A</v>
          </cell>
          <cell r="Y559">
            <v>22268</v>
          </cell>
          <cell r="Z559">
            <v>20838</v>
          </cell>
          <cell r="AA559">
            <v>20252</v>
          </cell>
          <cell r="AB559">
            <v>22001</v>
          </cell>
          <cell r="AC559">
            <v>17003</v>
          </cell>
          <cell r="AD559">
            <v>6.9766304715336847E-2</v>
          </cell>
          <cell r="AE559">
            <v>15287</v>
          </cell>
          <cell r="AF559">
            <v>14435</v>
          </cell>
          <cell r="AG559">
            <v>14222</v>
          </cell>
          <cell r="AH559">
            <v>15702</v>
          </cell>
          <cell r="AI559">
            <v>14450</v>
          </cell>
          <cell r="AJ559">
            <v>1.4176643736180992E-2</v>
          </cell>
          <cell r="AK559">
            <v>10506</v>
          </cell>
          <cell r="AL559">
            <v>9060</v>
          </cell>
          <cell r="AM559">
            <v>8584</v>
          </cell>
          <cell r="AN559">
            <v>18277</v>
          </cell>
          <cell r="AO559">
            <v>8018</v>
          </cell>
          <cell r="AP559">
            <v>6.9899134360779269E-2</v>
          </cell>
          <cell r="AQ559">
            <v>87289</v>
          </cell>
          <cell r="AR559">
            <v>76032</v>
          </cell>
          <cell r="AS559">
            <v>75978</v>
          </cell>
          <cell r="AT559">
            <v>76047</v>
          </cell>
          <cell r="AU559">
            <v>71137</v>
          </cell>
          <cell r="AV559">
            <v>5.2485189075618055E-2</v>
          </cell>
          <cell r="AW559">
            <v>99195</v>
          </cell>
          <cell r="AX559">
            <v>103402</v>
          </cell>
          <cell r="AY559">
            <v>102303</v>
          </cell>
          <cell r="AZ559">
            <v>93566</v>
          </cell>
          <cell r="BA559">
            <v>73626</v>
          </cell>
          <cell r="BB559">
            <v>7.7369418573764934E-2</v>
          </cell>
          <cell r="BC559">
            <v>179</v>
          </cell>
          <cell r="BD559">
            <v>121789</v>
          </cell>
          <cell r="BE559">
            <v>115513</v>
          </cell>
          <cell r="BF559">
            <v>85138</v>
          </cell>
          <cell r="BG559">
            <v>78437</v>
          </cell>
          <cell r="BH559">
            <v>84867</v>
          </cell>
          <cell r="BI559">
            <v>9.4503875114258645E-2</v>
          </cell>
          <cell r="BJ559">
            <v>232</v>
          </cell>
          <cell r="BK559">
            <v>1588</v>
          </cell>
          <cell r="BL559">
            <v>1564</v>
          </cell>
          <cell r="BM559">
            <v>2291</v>
          </cell>
          <cell r="BN559">
            <v>2790</v>
          </cell>
          <cell r="BO559">
            <v>1745</v>
          </cell>
          <cell r="BP559">
            <v>-2.3294200024322198E-2</v>
          </cell>
          <cell r="BQ559">
            <v>568</v>
          </cell>
          <cell r="BR559">
            <v>357</v>
          </cell>
          <cell r="BS559">
            <v>526</v>
          </cell>
          <cell r="BT559">
            <v>331</v>
          </cell>
          <cell r="BU559">
            <v>3</v>
          </cell>
          <cell r="BV559">
            <v>1020</v>
          </cell>
          <cell r="BW559">
            <v>1207</v>
          </cell>
          <cell r="BX559">
            <v>1765</v>
          </cell>
          <cell r="BY559">
            <v>2459</v>
          </cell>
          <cell r="BZ559">
            <v>1742</v>
          </cell>
        </row>
        <row r="560">
          <cell r="B560">
            <v>70032</v>
          </cell>
          <cell r="C560" t="str">
            <v>Kanawha Group</v>
          </cell>
          <cell r="D560" t="str">
            <v>S</v>
          </cell>
          <cell r="E560" t="str">
            <v>Other A&amp;H</v>
          </cell>
          <cell r="F560">
            <v>198</v>
          </cell>
          <cell r="G560">
            <v>403764</v>
          </cell>
          <cell r="H560">
            <v>400629</v>
          </cell>
          <cell r="I560">
            <v>394809</v>
          </cell>
          <cell r="J560">
            <v>386893</v>
          </cell>
          <cell r="K560">
            <v>326683</v>
          </cell>
          <cell r="L560">
            <v>5.438753918690805E-2</v>
          </cell>
          <cell r="M560">
            <v>380373</v>
          </cell>
          <cell r="N560">
            <v>377880</v>
          </cell>
          <cell r="O560">
            <v>374569</v>
          </cell>
          <cell r="P560">
            <v>368118</v>
          </cell>
          <cell r="Q560">
            <v>305954</v>
          </cell>
          <cell r="R560">
            <v>5.5937920968977678E-2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 t="str">
            <v>N/A</v>
          </cell>
          <cell r="Y560">
            <v>24547</v>
          </cell>
          <cell r="Z560">
            <v>25538</v>
          </cell>
          <cell r="AA560">
            <v>25630</v>
          </cell>
          <cell r="AB560">
            <v>23993</v>
          </cell>
          <cell r="AC560">
            <v>21471</v>
          </cell>
          <cell r="AD560">
            <v>3.4038092075467298E-2</v>
          </cell>
          <cell r="AE560">
            <v>21362</v>
          </cell>
          <cell r="AF560">
            <v>21773</v>
          </cell>
          <cell r="AG560">
            <v>19107</v>
          </cell>
          <cell r="AH560">
            <v>13929</v>
          </cell>
          <cell r="AI560">
            <v>11905</v>
          </cell>
          <cell r="AJ560">
            <v>0.15738574152696372</v>
          </cell>
          <cell r="AK560">
            <v>7319</v>
          </cell>
          <cell r="AL560">
            <v>9074</v>
          </cell>
          <cell r="AM560">
            <v>8657</v>
          </cell>
          <cell r="AN560">
            <v>-682</v>
          </cell>
          <cell r="AO560">
            <v>9103</v>
          </cell>
          <cell r="AP560">
            <v>-5.3072343235305526E-2</v>
          </cell>
          <cell r="AQ560">
            <v>71079</v>
          </cell>
          <cell r="AR560">
            <v>65478</v>
          </cell>
          <cell r="AS560">
            <v>56534</v>
          </cell>
          <cell r="AT560">
            <v>50066</v>
          </cell>
          <cell r="AU560">
            <v>44292</v>
          </cell>
          <cell r="AV560">
            <v>0.12552204179341936</v>
          </cell>
          <cell r="AW560">
            <v>47120</v>
          </cell>
          <cell r="AX560">
            <v>43901</v>
          </cell>
          <cell r="AY560">
            <v>32197</v>
          </cell>
          <cell r="AZ560">
            <v>28565</v>
          </cell>
          <cell r="BA560">
            <v>31703</v>
          </cell>
          <cell r="BB560">
            <v>0.10414530542674445</v>
          </cell>
          <cell r="BC560">
            <v>209</v>
          </cell>
          <cell r="BD560">
            <v>82277</v>
          </cell>
          <cell r="BE560">
            <v>77455</v>
          </cell>
          <cell r="BF560">
            <v>79973</v>
          </cell>
          <cell r="BG560">
            <v>64728</v>
          </cell>
          <cell r="BH560">
            <v>58016</v>
          </cell>
          <cell r="BI560">
            <v>9.1271131168381342E-2</v>
          </cell>
          <cell r="BJ560">
            <v>210</v>
          </cell>
          <cell r="BK560">
            <v>2390</v>
          </cell>
          <cell r="BL560">
            <v>2856</v>
          </cell>
          <cell r="BM560">
            <v>2829</v>
          </cell>
          <cell r="BN560">
            <v>2913</v>
          </cell>
          <cell r="BO560">
            <v>3287</v>
          </cell>
          <cell r="BP560">
            <v>-7.6579420209193075E-2</v>
          </cell>
          <cell r="BQ560">
            <v>1550</v>
          </cell>
          <cell r="BR560">
            <v>1989</v>
          </cell>
          <cell r="BS560">
            <v>1768</v>
          </cell>
          <cell r="BT560">
            <v>1845</v>
          </cell>
          <cell r="BU560">
            <v>2160</v>
          </cell>
          <cell r="BV560">
            <v>840</v>
          </cell>
          <cell r="BW560">
            <v>867</v>
          </cell>
          <cell r="BX560">
            <v>1061</v>
          </cell>
          <cell r="BY560">
            <v>1068</v>
          </cell>
          <cell r="BZ560">
            <v>1127</v>
          </cell>
        </row>
        <row r="561">
          <cell r="B561">
            <v>69961</v>
          </cell>
          <cell r="C561" t="str">
            <v>Columbian Financial Group</v>
          </cell>
          <cell r="D561" t="str">
            <v>M</v>
          </cell>
          <cell r="E561" t="str">
            <v>Ord Life</v>
          </cell>
          <cell r="F561">
            <v>184</v>
          </cell>
          <cell r="G561">
            <v>504131</v>
          </cell>
          <cell r="H561">
            <v>494550</v>
          </cell>
          <cell r="I561">
            <v>585360</v>
          </cell>
          <cell r="J561">
            <v>574701</v>
          </cell>
          <cell r="K561">
            <v>548456</v>
          </cell>
          <cell r="L561">
            <v>-2.0847351471346483E-2</v>
          </cell>
          <cell r="M561">
            <v>476338</v>
          </cell>
          <cell r="N561">
            <v>466085</v>
          </cell>
          <cell r="O561">
            <v>563270</v>
          </cell>
          <cell r="P561">
            <v>551468</v>
          </cell>
          <cell r="Q561">
            <v>508701</v>
          </cell>
          <cell r="R561">
            <v>-1.629889468789348E-2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 t="str">
            <v>N/A</v>
          </cell>
          <cell r="Y561">
            <v>32976</v>
          </cell>
          <cell r="Z561">
            <v>37166</v>
          </cell>
          <cell r="AA561">
            <v>39449</v>
          </cell>
          <cell r="AB561">
            <v>39441</v>
          </cell>
          <cell r="AC561">
            <v>36193</v>
          </cell>
          <cell r="AD561">
            <v>-2.3002735122824278E-2</v>
          </cell>
          <cell r="AE561">
            <v>26824</v>
          </cell>
          <cell r="AF561">
            <v>26381</v>
          </cell>
          <cell r="AG561">
            <v>24325</v>
          </cell>
          <cell r="AH561">
            <v>24077</v>
          </cell>
          <cell r="AI561">
            <v>26505</v>
          </cell>
          <cell r="AJ561">
            <v>2.9953808959809307E-3</v>
          </cell>
          <cell r="AK561">
            <v>4142</v>
          </cell>
          <cell r="AL561">
            <v>3360</v>
          </cell>
          <cell r="AM561">
            <v>1888</v>
          </cell>
          <cell r="AN561">
            <v>525</v>
          </cell>
          <cell r="AO561">
            <v>-3221</v>
          </cell>
          <cell r="AP561" t="str">
            <v>N/A</v>
          </cell>
          <cell r="AQ561">
            <v>31232</v>
          </cell>
          <cell r="AR561">
            <v>29217</v>
          </cell>
          <cell r="AS561">
            <v>26722</v>
          </cell>
          <cell r="AT561">
            <v>26643</v>
          </cell>
          <cell r="AU561">
            <v>25412</v>
          </cell>
          <cell r="AV561">
            <v>5.2907543872343997E-2</v>
          </cell>
          <cell r="AW561">
            <v>41820</v>
          </cell>
          <cell r="AX561">
            <v>35714</v>
          </cell>
          <cell r="AY561">
            <v>39533</v>
          </cell>
          <cell r="AZ561">
            <v>56558</v>
          </cell>
          <cell r="BA561">
            <v>51804</v>
          </cell>
          <cell r="BB561">
            <v>-5.2116019912154539E-2</v>
          </cell>
          <cell r="BC561">
            <v>202</v>
          </cell>
          <cell r="BD561">
            <v>87485</v>
          </cell>
          <cell r="BE561">
            <v>90799</v>
          </cell>
          <cell r="BF561">
            <v>91070</v>
          </cell>
          <cell r="BG561">
            <v>106788</v>
          </cell>
          <cell r="BH561">
            <v>102945</v>
          </cell>
          <cell r="BI561">
            <v>-3.9865479420256589E-2</v>
          </cell>
          <cell r="BJ561">
            <v>99</v>
          </cell>
          <cell r="BK561">
            <v>24674</v>
          </cell>
          <cell r="BL561">
            <v>21296</v>
          </cell>
          <cell r="BM561">
            <v>17764</v>
          </cell>
          <cell r="BN561">
            <v>16800</v>
          </cell>
          <cell r="BO561">
            <v>21996</v>
          </cell>
          <cell r="BP561">
            <v>2.9138824446784613E-2</v>
          </cell>
          <cell r="BQ561">
            <v>8197</v>
          </cell>
          <cell r="BR561">
            <v>10365</v>
          </cell>
          <cell r="BS561">
            <v>8468</v>
          </cell>
          <cell r="BT561">
            <v>9022</v>
          </cell>
          <cell r="BU561">
            <v>10006</v>
          </cell>
          <cell r="BV561">
            <v>16477</v>
          </cell>
          <cell r="BW561">
            <v>10931</v>
          </cell>
          <cell r="BX561">
            <v>9296</v>
          </cell>
          <cell r="BY561">
            <v>7778</v>
          </cell>
          <cell r="BZ561">
            <v>11990</v>
          </cell>
        </row>
        <row r="562">
          <cell r="B562">
            <v>6470</v>
          </cell>
          <cell r="C562" t="str">
            <v>Government Personnel Mutual</v>
          </cell>
          <cell r="D562" t="str">
            <v>M</v>
          </cell>
          <cell r="E562" t="str">
            <v>Ord Life</v>
          </cell>
          <cell r="F562">
            <v>181</v>
          </cell>
          <cell r="G562">
            <v>541298</v>
          </cell>
          <cell r="H562">
            <v>524263</v>
          </cell>
          <cell r="I562">
            <v>510474</v>
          </cell>
          <cell r="J562">
            <v>491063</v>
          </cell>
          <cell r="K562">
            <v>467861</v>
          </cell>
          <cell r="L562">
            <v>3.7122113613372247E-2</v>
          </cell>
          <cell r="M562">
            <v>525892</v>
          </cell>
          <cell r="N562">
            <v>509141</v>
          </cell>
          <cell r="O562">
            <v>494972</v>
          </cell>
          <cell r="P562">
            <v>476292</v>
          </cell>
          <cell r="Q562">
            <v>454006</v>
          </cell>
          <cell r="R562">
            <v>3.7429857555952455E-2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 t="str">
            <v>N/A</v>
          </cell>
          <cell r="Y562">
            <v>38450</v>
          </cell>
          <cell r="Z562">
            <v>37949</v>
          </cell>
          <cell r="AA562">
            <v>37212</v>
          </cell>
          <cell r="AB562">
            <v>36077</v>
          </cell>
          <cell r="AC562">
            <v>33889</v>
          </cell>
          <cell r="AD562">
            <v>3.2070578251340839E-2</v>
          </cell>
          <cell r="AE562">
            <v>10011</v>
          </cell>
          <cell r="AF562">
            <v>10466</v>
          </cell>
          <cell r="AG562">
            <v>9203</v>
          </cell>
          <cell r="AH562">
            <v>9294</v>
          </cell>
          <cell r="AI562">
            <v>8443</v>
          </cell>
          <cell r="AJ562">
            <v>4.3506522576141134E-2</v>
          </cell>
          <cell r="AK562">
            <v>4788</v>
          </cell>
          <cell r="AL562">
            <v>4147</v>
          </cell>
          <cell r="AM562">
            <v>5831</v>
          </cell>
          <cell r="AN562">
            <v>2408</v>
          </cell>
          <cell r="AO562">
            <v>2724</v>
          </cell>
          <cell r="AP562">
            <v>0.15142792937938845</v>
          </cell>
          <cell r="AQ562">
            <v>49911</v>
          </cell>
          <cell r="AR562">
            <v>44469</v>
          </cell>
          <cell r="AS562">
            <v>40307</v>
          </cell>
          <cell r="AT562">
            <v>34481</v>
          </cell>
          <cell r="AU562">
            <v>33392</v>
          </cell>
          <cell r="AV562">
            <v>0.10570292865654005</v>
          </cell>
          <cell r="AW562">
            <v>12889</v>
          </cell>
          <cell r="AX562">
            <v>12645</v>
          </cell>
          <cell r="AY562">
            <v>12008</v>
          </cell>
          <cell r="AZ562">
            <v>14301</v>
          </cell>
          <cell r="BA562">
            <v>17008</v>
          </cell>
          <cell r="BB562">
            <v>-6.6978838069271851E-2</v>
          </cell>
          <cell r="BC562">
            <v>261</v>
          </cell>
          <cell r="BD562">
            <v>40491</v>
          </cell>
          <cell r="BE562">
            <v>40850</v>
          </cell>
          <cell r="BF562">
            <v>39910</v>
          </cell>
          <cell r="BG562">
            <v>42228</v>
          </cell>
          <cell r="BH562">
            <v>55430</v>
          </cell>
          <cell r="BI562">
            <v>-7.5507470765707976E-2</v>
          </cell>
          <cell r="BJ562">
            <v>139</v>
          </cell>
          <cell r="BK562">
            <v>9265</v>
          </cell>
          <cell r="BL562">
            <v>8709</v>
          </cell>
          <cell r="BM562">
            <v>8562</v>
          </cell>
          <cell r="BN562">
            <v>8329</v>
          </cell>
          <cell r="BO562">
            <v>8842</v>
          </cell>
          <cell r="BP562">
            <v>1.1751200249328332E-2</v>
          </cell>
          <cell r="BQ562">
            <v>3173</v>
          </cell>
          <cell r="BR562">
            <v>2934</v>
          </cell>
          <cell r="BS562">
            <v>2672</v>
          </cell>
          <cell r="BT562">
            <v>2717</v>
          </cell>
          <cell r="BU562">
            <v>2798</v>
          </cell>
          <cell r="BV562">
            <v>6092</v>
          </cell>
          <cell r="BW562">
            <v>5775</v>
          </cell>
          <cell r="BX562">
            <v>5890</v>
          </cell>
          <cell r="BY562">
            <v>5612</v>
          </cell>
          <cell r="BZ562">
            <v>6044</v>
          </cell>
        </row>
        <row r="563">
          <cell r="B563">
            <v>69978</v>
          </cell>
          <cell r="C563" t="str">
            <v>LSL Financial Corp</v>
          </cell>
          <cell r="D563" t="str">
            <v>S</v>
          </cell>
          <cell r="E563" t="str">
            <v>Other A&amp;H</v>
          </cell>
          <cell r="F563">
            <v>182</v>
          </cell>
          <cell r="G563">
            <v>540370</v>
          </cell>
          <cell r="H563">
            <v>426462</v>
          </cell>
          <cell r="I563">
            <v>389003</v>
          </cell>
          <cell r="J563">
            <v>383636</v>
          </cell>
          <cell r="K563">
            <v>342842</v>
          </cell>
          <cell r="L563">
            <v>0.12046759937257005</v>
          </cell>
          <cell r="M563">
            <v>513077</v>
          </cell>
          <cell r="N563">
            <v>414880</v>
          </cell>
          <cell r="O563">
            <v>379207</v>
          </cell>
          <cell r="P563">
            <v>374280</v>
          </cell>
          <cell r="Q563">
            <v>336138</v>
          </cell>
          <cell r="R563">
            <v>0.11151731834856313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 t="str">
            <v>N/A</v>
          </cell>
          <cell r="Y563">
            <v>26854</v>
          </cell>
          <cell r="Z563">
            <v>26657</v>
          </cell>
          <cell r="AA563">
            <v>25072</v>
          </cell>
          <cell r="AB563">
            <v>24211</v>
          </cell>
          <cell r="AC563">
            <v>23274</v>
          </cell>
          <cell r="AD563">
            <v>3.6416906190415259E-2</v>
          </cell>
          <cell r="AE563">
            <v>17001</v>
          </cell>
          <cell r="AF563">
            <v>15118</v>
          </cell>
          <cell r="AG563">
            <v>17086</v>
          </cell>
          <cell r="AH563">
            <v>13927</v>
          </cell>
          <cell r="AI563">
            <v>10940</v>
          </cell>
          <cell r="AJ563">
            <v>0.11651429119919943</v>
          </cell>
          <cell r="AK563">
            <v>10936</v>
          </cell>
          <cell r="AL563">
            <v>4482</v>
          </cell>
          <cell r="AM563">
            <v>4019</v>
          </cell>
          <cell r="AN563">
            <v>2958</v>
          </cell>
          <cell r="AO563">
            <v>5851</v>
          </cell>
          <cell r="AP563">
            <v>0.16924925229997526</v>
          </cell>
          <cell r="AQ563">
            <v>37088</v>
          </cell>
          <cell r="AR563">
            <v>35529</v>
          </cell>
          <cell r="AS563">
            <v>31848</v>
          </cell>
          <cell r="AT563">
            <v>27739</v>
          </cell>
          <cell r="AU563">
            <v>33609</v>
          </cell>
          <cell r="AV563">
            <v>2.4930591541357305E-2</v>
          </cell>
          <cell r="AW563">
            <v>165</v>
          </cell>
          <cell r="AX563">
            <v>345</v>
          </cell>
          <cell r="AY563">
            <v>1610</v>
          </cell>
          <cell r="AZ563">
            <v>3725</v>
          </cell>
          <cell r="BA563">
            <v>3707</v>
          </cell>
          <cell r="BB563">
            <v>-0.54068001756365669</v>
          </cell>
          <cell r="BC563">
            <v>228</v>
          </cell>
          <cell r="BD563">
            <v>64422</v>
          </cell>
          <cell r="BE563">
            <v>56814</v>
          </cell>
          <cell r="BF563">
            <v>60502</v>
          </cell>
          <cell r="BG563">
            <v>65269</v>
          </cell>
          <cell r="BH563">
            <v>55584</v>
          </cell>
          <cell r="BI563">
            <v>3.7578828906517252E-2</v>
          </cell>
          <cell r="BJ563">
            <v>410</v>
          </cell>
          <cell r="BK563">
            <v>1</v>
          </cell>
          <cell r="BL563">
            <v>3</v>
          </cell>
          <cell r="BM563">
            <v>1</v>
          </cell>
          <cell r="BN563">
            <v>0</v>
          </cell>
          <cell r="BO563">
            <v>18</v>
          </cell>
          <cell r="BP563">
            <v>-0.51450822829267662</v>
          </cell>
          <cell r="BQ563">
            <v>1</v>
          </cell>
          <cell r="BR563">
            <v>3</v>
          </cell>
          <cell r="BS563">
            <v>1</v>
          </cell>
          <cell r="BT563">
            <v>0</v>
          </cell>
          <cell r="BU563">
            <v>15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3</v>
          </cell>
        </row>
        <row r="564">
          <cell r="B564">
            <v>7107</v>
          </cell>
          <cell r="C564" t="str">
            <v>NationsBanc Ins Co</v>
          </cell>
          <cell r="D564" t="str">
            <v>S</v>
          </cell>
          <cell r="E564" t="str">
            <v>Credit Life</v>
          </cell>
          <cell r="F564">
            <v>200</v>
          </cell>
          <cell r="G564">
            <v>394653</v>
          </cell>
          <cell r="H564">
            <v>219620</v>
          </cell>
          <cell r="I564">
            <v>208083</v>
          </cell>
          <cell r="J564">
            <v>174949</v>
          </cell>
          <cell r="K564">
            <v>150743</v>
          </cell>
          <cell r="L564">
            <v>0.27202182710026618</v>
          </cell>
          <cell r="M564">
            <v>389547</v>
          </cell>
          <cell r="N564">
            <v>212529</v>
          </cell>
          <cell r="O564">
            <v>200753</v>
          </cell>
          <cell r="P564">
            <v>167852</v>
          </cell>
          <cell r="Q564">
            <v>144693</v>
          </cell>
          <cell r="R564">
            <v>0.28093792980917354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 t="str">
            <v>N/A</v>
          </cell>
          <cell r="Y564">
            <v>20220</v>
          </cell>
          <cell r="Z564">
            <v>13528</v>
          </cell>
          <cell r="AA564">
            <v>11885</v>
          </cell>
          <cell r="AB564">
            <v>9721</v>
          </cell>
          <cell r="AC564">
            <v>7866</v>
          </cell>
          <cell r="AD564">
            <v>0.26621309987893693</v>
          </cell>
          <cell r="AE564">
            <v>4039</v>
          </cell>
          <cell r="AF564">
            <v>3066</v>
          </cell>
          <cell r="AG564">
            <v>3093</v>
          </cell>
          <cell r="AH564">
            <v>2610</v>
          </cell>
          <cell r="AI564">
            <v>3029</v>
          </cell>
          <cell r="AJ564">
            <v>7.4592103676352592E-2</v>
          </cell>
          <cell r="AK564">
            <v>-5154</v>
          </cell>
          <cell r="AL564">
            <v>5911</v>
          </cell>
          <cell r="AM564">
            <v>6341</v>
          </cell>
          <cell r="AN564">
            <v>5071</v>
          </cell>
          <cell r="AO564">
            <v>4378</v>
          </cell>
          <cell r="AP564" t="str">
            <v>N/A</v>
          </cell>
          <cell r="AQ564">
            <v>49217</v>
          </cell>
          <cell r="AR564">
            <v>30908</v>
          </cell>
          <cell r="AS564">
            <v>39633</v>
          </cell>
          <cell r="AT564">
            <v>35948</v>
          </cell>
          <cell r="AU564">
            <v>34480</v>
          </cell>
          <cell r="AV564">
            <v>9.3042302568917823E-2</v>
          </cell>
          <cell r="AW564">
            <v>94072</v>
          </cell>
          <cell r="AX564">
            <v>36119</v>
          </cell>
          <cell r="AY564">
            <v>17450</v>
          </cell>
          <cell r="AZ564">
            <v>43601</v>
          </cell>
          <cell r="BA564">
            <v>38598</v>
          </cell>
          <cell r="BB564">
            <v>0.24946442089807347</v>
          </cell>
          <cell r="BC564">
            <v>151</v>
          </cell>
          <cell r="BD564">
            <v>180246</v>
          </cell>
          <cell r="BE564">
            <v>53086</v>
          </cell>
          <cell r="BF564">
            <v>60772</v>
          </cell>
          <cell r="BG564">
            <v>57038</v>
          </cell>
          <cell r="BH564">
            <v>58367</v>
          </cell>
          <cell r="BI564">
            <v>0.32563684369738566</v>
          </cell>
          <cell r="BJ564">
            <v>415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 t="str">
            <v>N/A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</row>
        <row r="565">
          <cell r="B565">
            <v>70031</v>
          </cell>
          <cell r="C565" t="str">
            <v>Blue Cross/Blue Shield KS Grp</v>
          </cell>
          <cell r="D565" t="str">
            <v>M</v>
          </cell>
          <cell r="E565" t="str">
            <v>Group A&amp;H</v>
          </cell>
          <cell r="F565">
            <v>172</v>
          </cell>
          <cell r="G565">
            <v>618024</v>
          </cell>
          <cell r="H565">
            <v>572170</v>
          </cell>
          <cell r="I565">
            <v>529254</v>
          </cell>
          <cell r="J565">
            <v>498691</v>
          </cell>
          <cell r="K565">
            <v>464676</v>
          </cell>
          <cell r="L565">
            <v>7.3899832362371742E-2</v>
          </cell>
          <cell r="M565">
            <v>526616</v>
          </cell>
          <cell r="N565">
            <v>488011</v>
          </cell>
          <cell r="O565">
            <v>444074</v>
          </cell>
          <cell r="P565">
            <v>431063</v>
          </cell>
          <cell r="Q565">
            <v>402414</v>
          </cell>
          <cell r="R565">
            <v>6.9560220587875893E-2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 t="str">
            <v>N/A</v>
          </cell>
          <cell r="Y565">
            <v>25283</v>
          </cell>
          <cell r="Z565">
            <v>22396</v>
          </cell>
          <cell r="AA565">
            <v>17900</v>
          </cell>
          <cell r="AB565">
            <v>19085</v>
          </cell>
          <cell r="AC565">
            <v>20634</v>
          </cell>
          <cell r="AD565">
            <v>5.2110354060925207E-2</v>
          </cell>
          <cell r="AE565">
            <v>79325</v>
          </cell>
          <cell r="AF565">
            <v>78317</v>
          </cell>
          <cell r="AG565">
            <v>69041</v>
          </cell>
          <cell r="AH565">
            <v>69533</v>
          </cell>
          <cell r="AI565">
            <v>63490</v>
          </cell>
          <cell r="AJ565">
            <v>5.7246335262013191E-2</v>
          </cell>
          <cell r="AK565">
            <v>8421</v>
          </cell>
          <cell r="AL565">
            <v>7757</v>
          </cell>
          <cell r="AM565">
            <v>2870</v>
          </cell>
          <cell r="AN565">
            <v>-1101</v>
          </cell>
          <cell r="AO565">
            <v>34794</v>
          </cell>
          <cell r="AP565">
            <v>-0.29860150923061241</v>
          </cell>
          <cell r="AQ565">
            <v>284339</v>
          </cell>
          <cell r="AR565">
            <v>260443</v>
          </cell>
          <cell r="AS565">
            <v>237556</v>
          </cell>
          <cell r="AT565">
            <v>227990</v>
          </cell>
          <cell r="AU565">
            <v>232843</v>
          </cell>
          <cell r="AV565">
            <v>5.1219265147728697E-2</v>
          </cell>
          <cell r="AW565">
            <v>634023</v>
          </cell>
          <cell r="AX565">
            <v>604440</v>
          </cell>
          <cell r="AY565">
            <v>569279</v>
          </cell>
          <cell r="AZ565">
            <v>659504</v>
          </cell>
          <cell r="BA565">
            <v>652379</v>
          </cell>
          <cell r="BB565">
            <v>-7.1097180196484254E-3</v>
          </cell>
          <cell r="BC565">
            <v>97</v>
          </cell>
          <cell r="BD565">
            <v>633244</v>
          </cell>
          <cell r="BE565">
            <v>603639</v>
          </cell>
          <cell r="BF565">
            <v>568427</v>
          </cell>
          <cell r="BG565">
            <v>658659</v>
          </cell>
          <cell r="BH565">
            <v>651202</v>
          </cell>
          <cell r="BI565">
            <v>-6.9666376887831758E-3</v>
          </cell>
          <cell r="BJ565">
            <v>379</v>
          </cell>
          <cell r="BK565">
            <v>22</v>
          </cell>
          <cell r="BL565">
            <v>49</v>
          </cell>
          <cell r="BM565">
            <v>69</v>
          </cell>
          <cell r="BN565">
            <v>200</v>
          </cell>
          <cell r="BO565">
            <v>83</v>
          </cell>
          <cell r="BP565">
            <v>-0.28247647082412697</v>
          </cell>
          <cell r="BQ565">
            <v>22</v>
          </cell>
          <cell r="BR565">
            <v>49</v>
          </cell>
          <cell r="BS565">
            <v>69</v>
          </cell>
          <cell r="BT565">
            <v>200</v>
          </cell>
          <cell r="BU565">
            <v>83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</row>
        <row r="566">
          <cell r="B566">
            <v>6459</v>
          </cell>
          <cell r="C566" t="str">
            <v>Gleaner Life Ins Society</v>
          </cell>
          <cell r="D566" t="str">
            <v>F</v>
          </cell>
          <cell r="E566" t="str">
            <v>Indiv Ann</v>
          </cell>
          <cell r="F566">
            <v>166</v>
          </cell>
          <cell r="G566">
            <v>678693</v>
          </cell>
          <cell r="H566">
            <v>644112</v>
          </cell>
          <cell r="I566">
            <v>615242</v>
          </cell>
          <cell r="J566">
            <v>578126</v>
          </cell>
          <cell r="K566">
            <v>521933</v>
          </cell>
          <cell r="L566">
            <v>6.786082210684781E-2</v>
          </cell>
          <cell r="M566">
            <v>666207</v>
          </cell>
          <cell r="N566">
            <v>631513</v>
          </cell>
          <cell r="O566">
            <v>602573</v>
          </cell>
          <cell r="P566">
            <v>566580</v>
          </cell>
          <cell r="Q566">
            <v>511501</v>
          </cell>
          <cell r="R566">
            <v>6.8293721821449938E-2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 t="str">
            <v>N/A</v>
          </cell>
          <cell r="Y566">
            <v>48090</v>
          </cell>
          <cell r="Z566">
            <v>47352</v>
          </cell>
          <cell r="AA566">
            <v>45374</v>
          </cell>
          <cell r="AB566">
            <v>42814</v>
          </cell>
          <cell r="AC566">
            <v>38799</v>
          </cell>
          <cell r="AD566">
            <v>5.5136292245939529E-2</v>
          </cell>
          <cell r="AE566">
            <v>7393</v>
          </cell>
          <cell r="AF566">
            <v>7614</v>
          </cell>
          <cell r="AG566">
            <v>7574</v>
          </cell>
          <cell r="AH566">
            <v>6098</v>
          </cell>
          <cell r="AI566">
            <v>5031</v>
          </cell>
          <cell r="AJ566">
            <v>0.1010108460329408</v>
          </cell>
          <cell r="AK566">
            <v>6192</v>
          </cell>
          <cell r="AL566">
            <v>6462</v>
          </cell>
          <cell r="AM566">
            <v>7481</v>
          </cell>
          <cell r="AN566">
            <v>5691</v>
          </cell>
          <cell r="AO566">
            <v>6589</v>
          </cell>
          <cell r="AP566">
            <v>-1.5415804921478114E-2</v>
          </cell>
          <cell r="AQ566">
            <v>63415</v>
          </cell>
          <cell r="AR566">
            <v>57401</v>
          </cell>
          <cell r="AS566">
            <v>50384</v>
          </cell>
          <cell r="AT566">
            <v>43965</v>
          </cell>
          <cell r="AU566">
            <v>39160</v>
          </cell>
          <cell r="AV566">
            <v>0.12807332141100777</v>
          </cell>
          <cell r="AW566">
            <v>42209</v>
          </cell>
          <cell r="AX566">
            <v>28390</v>
          </cell>
          <cell r="AY566">
            <v>35120</v>
          </cell>
          <cell r="AZ566">
            <v>35669</v>
          </cell>
          <cell r="BA566">
            <v>35868</v>
          </cell>
          <cell r="BB566">
            <v>4.1536455345968566E-2</v>
          </cell>
          <cell r="BC566">
            <v>244</v>
          </cell>
          <cell r="BD566">
            <v>53730</v>
          </cell>
          <cell r="BE566">
            <v>40961</v>
          </cell>
          <cell r="BF566">
            <v>48613</v>
          </cell>
          <cell r="BG566">
            <v>50651</v>
          </cell>
          <cell r="BH566">
            <v>51330</v>
          </cell>
          <cell r="BI566">
            <v>1.1489535496386627E-2</v>
          </cell>
          <cell r="BJ566">
            <v>195</v>
          </cell>
          <cell r="BK566">
            <v>2960</v>
          </cell>
          <cell r="BL566">
            <v>3271</v>
          </cell>
          <cell r="BM566">
            <v>2777</v>
          </cell>
          <cell r="BN566">
            <v>3139</v>
          </cell>
          <cell r="BO566">
            <v>3649</v>
          </cell>
          <cell r="BP566">
            <v>-5.0971047378457639E-2</v>
          </cell>
          <cell r="BQ566">
            <v>2666</v>
          </cell>
          <cell r="BR566">
            <v>2967</v>
          </cell>
          <cell r="BS566">
            <v>2330</v>
          </cell>
          <cell r="BT566">
            <v>2375</v>
          </cell>
          <cell r="BU566">
            <v>2583</v>
          </cell>
          <cell r="BV566">
            <v>294</v>
          </cell>
          <cell r="BW566">
            <v>304</v>
          </cell>
          <cell r="BX566">
            <v>447</v>
          </cell>
          <cell r="BY566">
            <v>764</v>
          </cell>
          <cell r="BZ566">
            <v>1066</v>
          </cell>
        </row>
        <row r="567">
          <cell r="B567">
            <v>7178</v>
          </cell>
          <cell r="C567" t="str">
            <v>United Life Ins Co</v>
          </cell>
          <cell r="D567" t="str">
            <v>S</v>
          </cell>
          <cell r="E567" t="str">
            <v>Indiv Ann</v>
          </cell>
          <cell r="F567">
            <v>167</v>
          </cell>
          <cell r="G567">
            <v>658059</v>
          </cell>
          <cell r="H567">
            <v>551657</v>
          </cell>
          <cell r="I567">
            <v>490704</v>
          </cell>
          <cell r="J567">
            <v>446717</v>
          </cell>
          <cell r="K567">
            <v>379634</v>
          </cell>
          <cell r="L567">
            <v>0.14742665140690145</v>
          </cell>
          <cell r="M567">
            <v>645453</v>
          </cell>
          <cell r="N567">
            <v>541076</v>
          </cell>
          <cell r="O567">
            <v>481526</v>
          </cell>
          <cell r="P567">
            <v>437869</v>
          </cell>
          <cell r="Q567">
            <v>372591</v>
          </cell>
          <cell r="R567">
            <v>0.14724999868191299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 t="str">
            <v>N/A</v>
          </cell>
          <cell r="Y567">
            <v>44771</v>
          </cell>
          <cell r="Z567">
            <v>38823</v>
          </cell>
          <cell r="AA567">
            <v>35720</v>
          </cell>
          <cell r="AB567">
            <v>32609</v>
          </cell>
          <cell r="AC567">
            <v>27659</v>
          </cell>
          <cell r="AD567">
            <v>0.12795060139126241</v>
          </cell>
          <cell r="AE567">
            <v>4256</v>
          </cell>
          <cell r="AF567">
            <v>4100</v>
          </cell>
          <cell r="AG567">
            <v>3982</v>
          </cell>
          <cell r="AH567">
            <v>4001</v>
          </cell>
          <cell r="AI567">
            <v>3274</v>
          </cell>
          <cell r="AJ567">
            <v>6.7777428215812965E-2</v>
          </cell>
          <cell r="AK567">
            <v>1345</v>
          </cell>
          <cell r="AL567">
            <v>2304</v>
          </cell>
          <cell r="AM567">
            <v>3916</v>
          </cell>
          <cell r="AN567">
            <v>2255</v>
          </cell>
          <cell r="AO567">
            <v>1914</v>
          </cell>
          <cell r="AP567">
            <v>-8.4422550117579584E-2</v>
          </cell>
          <cell r="AQ567">
            <v>53038</v>
          </cell>
          <cell r="AR567">
            <v>53095</v>
          </cell>
          <cell r="AS567">
            <v>49491</v>
          </cell>
          <cell r="AT567">
            <v>45911</v>
          </cell>
          <cell r="AU567">
            <v>34450</v>
          </cell>
          <cell r="AV567">
            <v>0.1139083979577654</v>
          </cell>
          <cell r="AW567">
            <v>139986</v>
          </cell>
          <cell r="AX567">
            <v>104842</v>
          </cell>
          <cell r="AY567">
            <v>74638</v>
          </cell>
          <cell r="AZ567">
            <v>67082</v>
          </cell>
          <cell r="BA567">
            <v>53669</v>
          </cell>
          <cell r="BB567">
            <v>0.27083824222733688</v>
          </cell>
          <cell r="BC567">
            <v>163</v>
          </cell>
          <cell r="BD567">
            <v>154789</v>
          </cell>
          <cell r="BE567">
            <v>118798</v>
          </cell>
          <cell r="BF567">
            <v>88016</v>
          </cell>
          <cell r="BG567">
            <v>79750</v>
          </cell>
          <cell r="BH567">
            <v>65544</v>
          </cell>
          <cell r="BI567">
            <v>0.2396577166962772</v>
          </cell>
          <cell r="BJ567">
            <v>169</v>
          </cell>
          <cell r="BK567">
            <v>5353</v>
          </cell>
          <cell r="BL567">
            <v>6350</v>
          </cell>
          <cell r="BM567">
            <v>7174</v>
          </cell>
          <cell r="BN567">
            <v>9922</v>
          </cell>
          <cell r="BO567">
            <v>17109</v>
          </cell>
          <cell r="BP567">
            <v>-0.25210065259728759</v>
          </cell>
          <cell r="BQ567">
            <v>3316</v>
          </cell>
          <cell r="BR567">
            <v>3407</v>
          </cell>
          <cell r="BS567">
            <v>3281</v>
          </cell>
          <cell r="BT567">
            <v>3081</v>
          </cell>
          <cell r="BU567">
            <v>11314</v>
          </cell>
          <cell r="BV567">
            <v>2037</v>
          </cell>
          <cell r="BW567">
            <v>2943</v>
          </cell>
          <cell r="BX567">
            <v>3893</v>
          </cell>
          <cell r="BY567">
            <v>6841</v>
          </cell>
          <cell r="BZ567">
            <v>5795</v>
          </cell>
        </row>
        <row r="568">
          <cell r="B568">
            <v>70367</v>
          </cell>
          <cell r="C568" t="str">
            <v>AMERCO Group</v>
          </cell>
          <cell r="D568" t="str">
            <v>S</v>
          </cell>
          <cell r="E568" t="str">
            <v>Multi-Line</v>
          </cell>
          <cell r="F568">
            <v>168</v>
          </cell>
          <cell r="G568">
            <v>657830</v>
          </cell>
          <cell r="H568">
            <v>585467</v>
          </cell>
          <cell r="I568">
            <v>588537</v>
          </cell>
          <cell r="J568">
            <v>586854</v>
          </cell>
          <cell r="K568">
            <v>481752</v>
          </cell>
          <cell r="L568">
            <v>8.0992142736095049E-2</v>
          </cell>
          <cell r="M568">
            <v>633470</v>
          </cell>
          <cell r="N568">
            <v>565392</v>
          </cell>
          <cell r="O568">
            <v>570768</v>
          </cell>
          <cell r="P568">
            <v>562237</v>
          </cell>
          <cell r="Q568">
            <v>463080</v>
          </cell>
          <cell r="R568">
            <v>8.1477546048841248E-2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 t="str">
            <v>N/A</v>
          </cell>
          <cell r="Y568">
            <v>43534</v>
          </cell>
          <cell r="Z568">
            <v>42208</v>
          </cell>
          <cell r="AA568">
            <v>44002</v>
          </cell>
          <cell r="AB568">
            <v>39701</v>
          </cell>
          <cell r="AC568">
            <v>37951</v>
          </cell>
          <cell r="AD568">
            <v>3.4907030427922515E-2</v>
          </cell>
          <cell r="AE568">
            <v>14908</v>
          </cell>
          <cell r="AF568">
            <v>11479</v>
          </cell>
          <cell r="AG568">
            <v>11157</v>
          </cell>
          <cell r="AH568">
            <v>10001</v>
          </cell>
          <cell r="AI568">
            <v>9779</v>
          </cell>
          <cell r="AJ568">
            <v>0.11117185989828426</v>
          </cell>
          <cell r="AK568">
            <v>652</v>
          </cell>
          <cell r="AL568">
            <v>8072</v>
          </cell>
          <cell r="AM568">
            <v>13247</v>
          </cell>
          <cell r="AN568">
            <v>8030</v>
          </cell>
          <cell r="AO568">
            <v>14594</v>
          </cell>
          <cell r="AP568">
            <v>-0.54025362516136199</v>
          </cell>
          <cell r="AQ568">
            <v>66928</v>
          </cell>
          <cell r="AR568">
            <v>57102</v>
          </cell>
          <cell r="AS568">
            <v>59055</v>
          </cell>
          <cell r="AT568">
            <v>84247</v>
          </cell>
          <cell r="AU568">
            <v>80490</v>
          </cell>
          <cell r="AV568">
            <v>-4.508112008007522E-2</v>
          </cell>
          <cell r="AW568">
            <v>80993</v>
          </cell>
          <cell r="AX568">
            <v>45646</v>
          </cell>
          <cell r="AY568">
            <v>59052</v>
          </cell>
          <cell r="AZ568">
            <v>14062</v>
          </cell>
          <cell r="BA568">
            <v>6122</v>
          </cell>
          <cell r="BB568">
            <v>0.90716619475341853</v>
          </cell>
          <cell r="BC568">
            <v>158</v>
          </cell>
          <cell r="BD568">
            <v>159553</v>
          </cell>
          <cell r="BE568">
            <v>81107</v>
          </cell>
          <cell r="BF568">
            <v>101482</v>
          </cell>
          <cell r="BG568">
            <v>188652</v>
          </cell>
          <cell r="BH568">
            <v>85021</v>
          </cell>
          <cell r="BI568">
            <v>0.17042796930563692</v>
          </cell>
          <cell r="BJ568">
            <v>206</v>
          </cell>
          <cell r="BK568">
            <v>2625</v>
          </cell>
          <cell r="BL568">
            <v>5861</v>
          </cell>
          <cell r="BM568">
            <v>5879</v>
          </cell>
          <cell r="BN568">
            <v>3957</v>
          </cell>
          <cell r="BO568">
            <v>0</v>
          </cell>
          <cell r="BP568" t="str">
            <v>N/A</v>
          </cell>
          <cell r="BQ568">
            <v>-14</v>
          </cell>
          <cell r="BR568">
            <v>194</v>
          </cell>
          <cell r="BS568">
            <v>90</v>
          </cell>
          <cell r="BT568">
            <v>86</v>
          </cell>
          <cell r="BU568">
            <v>0</v>
          </cell>
          <cell r="BV568">
            <v>2639</v>
          </cell>
          <cell r="BW568">
            <v>5667</v>
          </cell>
          <cell r="BX568">
            <v>5789</v>
          </cell>
          <cell r="BY568">
            <v>3871</v>
          </cell>
          <cell r="BZ568">
            <v>0</v>
          </cell>
        </row>
        <row r="569">
          <cell r="B569">
            <v>9024</v>
          </cell>
          <cell r="C569" t="str">
            <v>American Equity Invest Life</v>
          </cell>
          <cell r="D569" t="str">
            <v>S</v>
          </cell>
          <cell r="E569" t="str">
            <v>Indiv Ann</v>
          </cell>
          <cell r="F569">
            <v>169</v>
          </cell>
          <cell r="G569">
            <v>636269</v>
          </cell>
          <cell r="H569">
            <v>214446</v>
          </cell>
          <cell r="I569">
            <v>30031</v>
          </cell>
          <cell r="J569">
            <v>66030</v>
          </cell>
          <cell r="K569">
            <v>71647</v>
          </cell>
          <cell r="L569">
            <v>0.72627781172282346</v>
          </cell>
          <cell r="M569">
            <v>629086</v>
          </cell>
          <cell r="N569">
            <v>208698</v>
          </cell>
          <cell r="O569">
            <v>26902</v>
          </cell>
          <cell r="P569">
            <v>64916</v>
          </cell>
          <cell r="Q569">
            <v>70413</v>
          </cell>
          <cell r="R569">
            <v>0.7288777814406433</v>
          </cell>
          <cell r="S569">
            <v>151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 t="str">
            <v>N/A</v>
          </cell>
          <cell r="Y569">
            <v>24674</v>
          </cell>
          <cell r="Z569">
            <v>4027</v>
          </cell>
          <cell r="AA569">
            <v>4487</v>
          </cell>
          <cell r="AB569">
            <v>5815</v>
          </cell>
          <cell r="AC569">
            <v>7011</v>
          </cell>
          <cell r="AD569">
            <v>0.36966670381606431</v>
          </cell>
          <cell r="AE569">
            <v>6862</v>
          </cell>
          <cell r="AF569">
            <v>5262</v>
          </cell>
          <cell r="AG569">
            <v>2043</v>
          </cell>
          <cell r="AH569">
            <v>110</v>
          </cell>
          <cell r="AI569">
            <v>123</v>
          </cell>
          <cell r="AJ569">
            <v>1.7329796667348241</v>
          </cell>
          <cell r="AK569">
            <v>4804</v>
          </cell>
          <cell r="AL569">
            <v>4470</v>
          </cell>
          <cell r="AM569">
            <v>1373</v>
          </cell>
          <cell r="AN569">
            <v>1624</v>
          </cell>
          <cell r="AO569">
            <v>2048</v>
          </cell>
          <cell r="AP569">
            <v>0.23756569294537078</v>
          </cell>
          <cell r="AQ569">
            <v>80948</v>
          </cell>
          <cell r="AR569">
            <v>64710</v>
          </cell>
          <cell r="AS569">
            <v>16117</v>
          </cell>
          <cell r="AT569">
            <v>16641</v>
          </cell>
          <cell r="AU569">
            <v>17010</v>
          </cell>
          <cell r="AV569">
            <v>0.47698284939885027</v>
          </cell>
          <cell r="AW569">
            <v>377919</v>
          </cell>
          <cell r="AX569">
            <v>141566</v>
          </cell>
          <cell r="AY569">
            <v>2196</v>
          </cell>
          <cell r="AZ569">
            <v>34</v>
          </cell>
          <cell r="BA569">
            <v>36</v>
          </cell>
          <cell r="BB569">
            <v>9.1221800120111585</v>
          </cell>
          <cell r="BC569">
            <v>118</v>
          </cell>
          <cell r="BD569">
            <v>388863</v>
          </cell>
          <cell r="BE569">
            <v>153039</v>
          </cell>
          <cell r="BF569">
            <v>18881</v>
          </cell>
          <cell r="BG569">
            <v>1205</v>
          </cell>
          <cell r="BH569">
            <v>1511</v>
          </cell>
          <cell r="BI569">
            <v>3.0052814523778566</v>
          </cell>
          <cell r="BJ569">
            <v>389</v>
          </cell>
          <cell r="BK569">
            <v>16</v>
          </cell>
          <cell r="BL569">
            <v>0</v>
          </cell>
          <cell r="BM569">
            <v>20</v>
          </cell>
          <cell r="BN569">
            <v>34</v>
          </cell>
          <cell r="BO569">
            <v>36</v>
          </cell>
          <cell r="BP569">
            <v>-0.18350341907227397</v>
          </cell>
          <cell r="BQ569">
            <v>6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10</v>
          </cell>
          <cell r="BW569">
            <v>0</v>
          </cell>
          <cell r="BX569">
            <v>20</v>
          </cell>
          <cell r="BY569">
            <v>34</v>
          </cell>
          <cell r="BZ569">
            <v>36</v>
          </cell>
        </row>
        <row r="570">
          <cell r="B570">
            <v>8392</v>
          </cell>
          <cell r="C570" t="str">
            <v>National Health Insurance Co</v>
          </cell>
          <cell r="D570" t="str">
            <v>S</v>
          </cell>
          <cell r="E570" t="str">
            <v>Multi-Line</v>
          </cell>
          <cell r="F570">
            <v>170</v>
          </cell>
          <cell r="G570">
            <v>631086</v>
          </cell>
          <cell r="H570">
            <v>570681</v>
          </cell>
          <cell r="I570">
            <v>510604</v>
          </cell>
          <cell r="J570">
            <v>436106</v>
          </cell>
          <cell r="K570">
            <v>335554</v>
          </cell>
          <cell r="L570">
            <v>0.17106642953264886</v>
          </cell>
          <cell r="M570">
            <v>617264</v>
          </cell>
          <cell r="N570">
            <v>552624</v>
          </cell>
          <cell r="O570">
            <v>499746</v>
          </cell>
          <cell r="P570">
            <v>426926</v>
          </cell>
          <cell r="Q570">
            <v>328508</v>
          </cell>
          <cell r="R570">
            <v>0.17079605298367936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 t="str">
            <v>N/A</v>
          </cell>
          <cell r="Y570">
            <v>42711</v>
          </cell>
          <cell r="Z570">
            <v>38711</v>
          </cell>
          <cell r="AA570">
            <v>33954</v>
          </cell>
          <cell r="AB570">
            <v>29114</v>
          </cell>
          <cell r="AC570">
            <v>21462</v>
          </cell>
          <cell r="AD570">
            <v>0.18772907335227101</v>
          </cell>
          <cell r="AE570">
            <v>13568</v>
          </cell>
          <cell r="AF570">
            <v>11552</v>
          </cell>
          <cell r="AG570">
            <v>17015</v>
          </cell>
          <cell r="AH570">
            <v>16932</v>
          </cell>
          <cell r="AI570">
            <v>15798</v>
          </cell>
          <cell r="AJ570">
            <v>-3.7327798018395648E-2</v>
          </cell>
          <cell r="AK570">
            <v>-3056</v>
          </cell>
          <cell r="AL570">
            <v>177</v>
          </cell>
          <cell r="AM570">
            <v>2336</v>
          </cell>
          <cell r="AN570">
            <v>4512</v>
          </cell>
          <cell r="AO570">
            <v>4883</v>
          </cell>
          <cell r="AP570" t="str">
            <v>N/A</v>
          </cell>
          <cell r="AQ570">
            <v>52852</v>
          </cell>
          <cell r="AR570">
            <v>56343</v>
          </cell>
          <cell r="AS570">
            <v>44945</v>
          </cell>
          <cell r="AT570">
            <v>42650</v>
          </cell>
          <cell r="AU570">
            <v>30174</v>
          </cell>
          <cell r="AV570">
            <v>0.15042188547400231</v>
          </cell>
          <cell r="AW570">
            <v>79875</v>
          </cell>
          <cell r="AX570">
            <v>62516</v>
          </cell>
          <cell r="AY570">
            <v>80121</v>
          </cell>
          <cell r="AZ570">
            <v>78722</v>
          </cell>
          <cell r="BA570">
            <v>53487</v>
          </cell>
          <cell r="BB570">
            <v>0.10545395514704825</v>
          </cell>
          <cell r="BC570">
            <v>161</v>
          </cell>
          <cell r="BD570">
            <v>156568</v>
          </cell>
          <cell r="BE570">
            <v>152581</v>
          </cell>
          <cell r="BF570">
            <v>170084</v>
          </cell>
          <cell r="BG570">
            <v>188192</v>
          </cell>
          <cell r="BH570">
            <v>172479</v>
          </cell>
          <cell r="BI570">
            <v>-2.390588447984265E-2</v>
          </cell>
          <cell r="BJ570">
            <v>415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 t="str">
            <v>N/A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  <cell r="BZ570">
            <v>0</v>
          </cell>
        </row>
        <row r="571">
          <cell r="B571">
            <v>69777</v>
          </cell>
          <cell r="C571" t="str">
            <v>Tennessee Farmers</v>
          </cell>
          <cell r="D571" t="str">
            <v>S</v>
          </cell>
          <cell r="E571" t="str">
            <v>Ord Life</v>
          </cell>
          <cell r="F571">
            <v>171</v>
          </cell>
          <cell r="G571">
            <v>626838</v>
          </cell>
          <cell r="H571">
            <v>574604</v>
          </cell>
          <cell r="I571">
            <v>524386</v>
          </cell>
          <cell r="J571">
            <v>474869</v>
          </cell>
          <cell r="K571">
            <v>423802</v>
          </cell>
          <cell r="L571">
            <v>0.10280335481721743</v>
          </cell>
          <cell r="M571">
            <v>629271</v>
          </cell>
          <cell r="N571">
            <v>576546</v>
          </cell>
          <cell r="O571">
            <v>526285</v>
          </cell>
          <cell r="P571">
            <v>470375</v>
          </cell>
          <cell r="Q571">
            <v>419610</v>
          </cell>
          <cell r="R571">
            <v>0.10661861652571726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 t="str">
            <v>N/A</v>
          </cell>
          <cell r="Y571">
            <v>37257</v>
          </cell>
          <cell r="Z571">
            <v>36899</v>
          </cell>
          <cell r="AA571">
            <v>32968</v>
          </cell>
          <cell r="AB571">
            <v>30824</v>
          </cell>
          <cell r="AC571">
            <v>26825</v>
          </cell>
          <cell r="AD571">
            <v>8.5593008748511806E-2</v>
          </cell>
          <cell r="AE571">
            <v>8261</v>
          </cell>
          <cell r="AF571">
            <v>7293</v>
          </cell>
          <cell r="AG571">
            <v>7217</v>
          </cell>
          <cell r="AH571">
            <v>5823</v>
          </cell>
          <cell r="AI571">
            <v>5891</v>
          </cell>
          <cell r="AJ571">
            <v>8.820545808810816E-2</v>
          </cell>
          <cell r="AK571">
            <v>11363</v>
          </cell>
          <cell r="AL571">
            <v>9266</v>
          </cell>
          <cell r="AM571">
            <v>9518</v>
          </cell>
          <cell r="AN571">
            <v>11588</v>
          </cell>
          <cell r="AO571">
            <v>8997</v>
          </cell>
          <cell r="AP571">
            <v>6.0104850316634817E-2</v>
          </cell>
          <cell r="AQ571">
            <v>144047</v>
          </cell>
          <cell r="AR571">
            <v>129668</v>
          </cell>
          <cell r="AS571">
            <v>117622</v>
          </cell>
          <cell r="AT571">
            <v>102868</v>
          </cell>
          <cell r="AU571">
            <v>93228</v>
          </cell>
          <cell r="AV571">
            <v>0.1149091060637073</v>
          </cell>
          <cell r="AW571">
            <v>33179</v>
          </cell>
          <cell r="AX571">
            <v>32296</v>
          </cell>
          <cell r="AY571">
            <v>27947</v>
          </cell>
          <cell r="AZ571">
            <v>26863</v>
          </cell>
          <cell r="BA571">
            <v>23645</v>
          </cell>
          <cell r="BB571">
            <v>8.8381104959552023E-2</v>
          </cell>
          <cell r="BC571">
            <v>215</v>
          </cell>
          <cell r="BD571">
            <v>77324</v>
          </cell>
          <cell r="BE571">
            <v>74055</v>
          </cell>
          <cell r="BF571">
            <v>66066</v>
          </cell>
          <cell r="BG571">
            <v>62887</v>
          </cell>
          <cell r="BH571">
            <v>54736</v>
          </cell>
          <cell r="BI571">
            <v>9.0210382904930109E-2</v>
          </cell>
          <cell r="BJ571">
            <v>151</v>
          </cell>
          <cell r="BK571">
            <v>7470</v>
          </cell>
          <cell r="BL571">
            <v>8500</v>
          </cell>
          <cell r="BM571">
            <v>7733</v>
          </cell>
          <cell r="BN571">
            <v>8152</v>
          </cell>
          <cell r="BO571">
            <v>8686</v>
          </cell>
          <cell r="BP571">
            <v>-3.7002423442270498E-2</v>
          </cell>
          <cell r="BQ571">
            <v>7137</v>
          </cell>
          <cell r="BR571">
            <v>8243</v>
          </cell>
          <cell r="BS571">
            <v>7531</v>
          </cell>
          <cell r="BT571">
            <v>7989</v>
          </cell>
          <cell r="BU571">
            <v>8483</v>
          </cell>
          <cell r="BV571">
            <v>333</v>
          </cell>
          <cell r="BW571">
            <v>257</v>
          </cell>
          <cell r="BX571">
            <v>202</v>
          </cell>
          <cell r="BY571">
            <v>163</v>
          </cell>
          <cell r="BZ571">
            <v>203</v>
          </cell>
        </row>
        <row r="572">
          <cell r="B572">
            <v>70376</v>
          </cell>
          <cell r="C572" t="str">
            <v>SCI Financial Services</v>
          </cell>
          <cell r="D572" t="str">
            <v>S</v>
          </cell>
          <cell r="E572" t="str">
            <v>Multi-Line</v>
          </cell>
          <cell r="F572">
            <v>173</v>
          </cell>
          <cell r="G572">
            <v>615307</v>
          </cell>
          <cell r="H572">
            <v>529790</v>
          </cell>
          <cell r="I572">
            <v>472256</v>
          </cell>
          <cell r="J572">
            <v>417950</v>
          </cell>
          <cell r="K572">
            <v>382044</v>
          </cell>
          <cell r="L572">
            <v>0.1265348154332932</v>
          </cell>
          <cell r="M572">
            <v>592228</v>
          </cell>
          <cell r="N572">
            <v>509844</v>
          </cell>
          <cell r="O572">
            <v>454882</v>
          </cell>
          <cell r="P572">
            <v>403844</v>
          </cell>
          <cell r="Q572">
            <v>369104</v>
          </cell>
          <cell r="R572">
            <v>0.12547291046007153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 t="str">
            <v>N/A</v>
          </cell>
          <cell r="Y572">
            <v>37272</v>
          </cell>
          <cell r="Z572">
            <v>33969</v>
          </cell>
          <cell r="AA572">
            <v>29892</v>
          </cell>
          <cell r="AB572">
            <v>28354</v>
          </cell>
          <cell r="AC572">
            <v>26409</v>
          </cell>
          <cell r="AD572">
            <v>8.9952784512573797E-2</v>
          </cell>
          <cell r="AE572">
            <v>10939</v>
          </cell>
          <cell r="AF572">
            <v>8901</v>
          </cell>
          <cell r="AG572">
            <v>9171</v>
          </cell>
          <cell r="AH572">
            <v>10544</v>
          </cell>
          <cell r="AI572">
            <v>10260</v>
          </cell>
          <cell r="AJ572">
            <v>1.6149400771012692E-2</v>
          </cell>
          <cell r="AK572">
            <v>888</v>
          </cell>
          <cell r="AL572">
            <v>2151</v>
          </cell>
          <cell r="AM572">
            <v>3808</v>
          </cell>
          <cell r="AN572">
            <v>5045</v>
          </cell>
          <cell r="AO572">
            <v>6645</v>
          </cell>
          <cell r="AP572">
            <v>-0.39538419579250106</v>
          </cell>
          <cell r="AQ572">
            <v>45624</v>
          </cell>
          <cell r="AR572">
            <v>27291</v>
          </cell>
          <cell r="AS572">
            <v>27323</v>
          </cell>
          <cell r="AT572">
            <v>25771</v>
          </cell>
          <cell r="AU572">
            <v>24869</v>
          </cell>
          <cell r="AV572">
            <v>0.1638144873556231</v>
          </cell>
          <cell r="AW572">
            <v>77341</v>
          </cell>
          <cell r="AX572">
            <v>56313</v>
          </cell>
          <cell r="AY572">
            <v>65200</v>
          </cell>
          <cell r="AZ572">
            <v>55221</v>
          </cell>
          <cell r="BA572">
            <v>33140</v>
          </cell>
          <cell r="BB572">
            <v>0.23598818632982721</v>
          </cell>
          <cell r="BC572">
            <v>172</v>
          </cell>
          <cell r="BD572">
            <v>139139</v>
          </cell>
          <cell r="BE572">
            <v>112320</v>
          </cell>
          <cell r="BF572">
            <v>99138</v>
          </cell>
          <cell r="BG572">
            <v>81814</v>
          </cell>
          <cell r="BH572">
            <v>55498</v>
          </cell>
          <cell r="BI572">
            <v>0.25832517724111725</v>
          </cell>
          <cell r="BJ572">
            <v>88</v>
          </cell>
          <cell r="BK572">
            <v>34835</v>
          </cell>
          <cell r="BL572">
            <v>28253</v>
          </cell>
          <cell r="BM572">
            <v>37435</v>
          </cell>
          <cell r="BN572">
            <v>34470</v>
          </cell>
          <cell r="BO572">
            <v>23072</v>
          </cell>
          <cell r="BP572">
            <v>0.10849220369268972</v>
          </cell>
          <cell r="BQ572">
            <v>3609</v>
          </cell>
          <cell r="BR572">
            <v>1654</v>
          </cell>
          <cell r="BS572">
            <v>3305</v>
          </cell>
          <cell r="BT572">
            <v>2861</v>
          </cell>
          <cell r="BU572">
            <v>2205</v>
          </cell>
          <cell r="BV572">
            <v>31226</v>
          </cell>
          <cell r="BW572">
            <v>26599</v>
          </cell>
          <cell r="BX572">
            <v>34130</v>
          </cell>
          <cell r="BY572">
            <v>31609</v>
          </cell>
          <cell r="BZ572">
            <v>20867</v>
          </cell>
        </row>
        <row r="573">
          <cell r="B573">
            <v>6675</v>
          </cell>
          <cell r="C573" t="str">
            <v>Shelter Life Ins Co</v>
          </cell>
          <cell r="D573" t="str">
            <v>S</v>
          </cell>
          <cell r="E573" t="str">
            <v>Ord Life</v>
          </cell>
          <cell r="F573">
            <v>180</v>
          </cell>
          <cell r="G573">
            <v>550694</v>
          </cell>
          <cell r="H573">
            <v>502725</v>
          </cell>
          <cell r="I573">
            <v>464834</v>
          </cell>
          <cell r="J573">
            <v>441600</v>
          </cell>
          <cell r="K573">
            <v>400984</v>
          </cell>
          <cell r="L573">
            <v>8.2544667887841747E-2</v>
          </cell>
          <cell r="M573">
            <v>533012</v>
          </cell>
          <cell r="N573">
            <v>485937</v>
          </cell>
          <cell r="O573">
            <v>449503</v>
          </cell>
          <cell r="P573">
            <v>427064</v>
          </cell>
          <cell r="Q573">
            <v>384602</v>
          </cell>
          <cell r="R573">
            <v>8.5004057002923586E-2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 t="str">
            <v>N/A</v>
          </cell>
          <cell r="Y573">
            <v>32605</v>
          </cell>
          <cell r="Z573">
            <v>31606</v>
          </cell>
          <cell r="AA573">
            <v>30475</v>
          </cell>
          <cell r="AB573">
            <v>28716</v>
          </cell>
          <cell r="AC573">
            <v>27153</v>
          </cell>
          <cell r="AD573">
            <v>4.6806947277853443E-2</v>
          </cell>
          <cell r="AE573">
            <v>15753</v>
          </cell>
          <cell r="AF573">
            <v>15168</v>
          </cell>
          <cell r="AG573">
            <v>12693</v>
          </cell>
          <cell r="AH573">
            <v>14810</v>
          </cell>
          <cell r="AI573">
            <v>17147</v>
          </cell>
          <cell r="AJ573">
            <v>-2.0975001421583914E-2</v>
          </cell>
          <cell r="AK573">
            <v>5086</v>
          </cell>
          <cell r="AL573">
            <v>6713</v>
          </cell>
          <cell r="AM573">
            <v>12595</v>
          </cell>
          <cell r="AN573">
            <v>8629</v>
          </cell>
          <cell r="AO573">
            <v>7655</v>
          </cell>
          <cell r="AP573">
            <v>-9.7166240506785254E-2</v>
          </cell>
          <cell r="AQ573">
            <v>114090</v>
          </cell>
          <cell r="AR573">
            <v>97809</v>
          </cell>
          <cell r="AS573">
            <v>85215</v>
          </cell>
          <cell r="AT573">
            <v>82183</v>
          </cell>
          <cell r="AU573">
            <v>72175</v>
          </cell>
          <cell r="AV573">
            <v>0.12128289445242538</v>
          </cell>
          <cell r="AW573">
            <v>26115</v>
          </cell>
          <cell r="AX573">
            <v>20069</v>
          </cell>
          <cell r="AY573">
            <v>19478</v>
          </cell>
          <cell r="AZ573">
            <v>21672</v>
          </cell>
          <cell r="BA573">
            <v>22813</v>
          </cell>
          <cell r="BB573">
            <v>3.4372360962181922E-2</v>
          </cell>
          <cell r="BC573">
            <v>203</v>
          </cell>
          <cell r="BD573">
            <v>86070</v>
          </cell>
          <cell r="BE573">
            <v>80275</v>
          </cell>
          <cell r="BF573">
            <v>80831</v>
          </cell>
          <cell r="BG573">
            <v>85442</v>
          </cell>
          <cell r="BH573">
            <v>88829</v>
          </cell>
          <cell r="BI573">
            <v>-7.8570345158239987E-3</v>
          </cell>
          <cell r="BJ573">
            <v>126</v>
          </cell>
          <cell r="BK573">
            <v>12157</v>
          </cell>
          <cell r="BL573">
            <v>9818</v>
          </cell>
          <cell r="BM573">
            <v>9632</v>
          </cell>
          <cell r="BN573">
            <v>11073</v>
          </cell>
          <cell r="BO573">
            <v>10601</v>
          </cell>
          <cell r="BP573">
            <v>3.4832108780562594E-2</v>
          </cell>
          <cell r="BQ573">
            <v>9816</v>
          </cell>
          <cell r="BR573">
            <v>7578</v>
          </cell>
          <cell r="BS573">
            <v>7402</v>
          </cell>
          <cell r="BT573">
            <v>8539</v>
          </cell>
          <cell r="BU573">
            <v>8224</v>
          </cell>
          <cell r="BV573">
            <v>2341</v>
          </cell>
          <cell r="BW573">
            <v>2240</v>
          </cell>
          <cell r="BX573">
            <v>2230</v>
          </cell>
          <cell r="BY573">
            <v>2534</v>
          </cell>
          <cell r="BZ573">
            <v>2377</v>
          </cell>
        </row>
        <row r="574">
          <cell r="B574">
            <v>6542</v>
          </cell>
          <cell r="C574" t="str">
            <v>Illinois Mutual Life Ins Co</v>
          </cell>
          <cell r="D574" t="str">
            <v>M</v>
          </cell>
          <cell r="E574" t="str">
            <v>Other A&amp;H</v>
          </cell>
          <cell r="F574">
            <v>174</v>
          </cell>
          <cell r="G574">
            <v>607359</v>
          </cell>
          <cell r="H574">
            <v>581797</v>
          </cell>
          <cell r="I574">
            <v>548088</v>
          </cell>
          <cell r="J574">
            <v>529858</v>
          </cell>
          <cell r="K574">
            <v>488866</v>
          </cell>
          <cell r="L574">
            <v>5.5756853658331128E-2</v>
          </cell>
          <cell r="M574">
            <v>578233</v>
          </cell>
          <cell r="N574">
            <v>553362</v>
          </cell>
          <cell r="O574">
            <v>523217</v>
          </cell>
          <cell r="P574">
            <v>505029</v>
          </cell>
          <cell r="Q574">
            <v>464720</v>
          </cell>
          <cell r="R574">
            <v>5.6155530370164228E-2</v>
          </cell>
          <cell r="S574">
            <v>18692</v>
          </cell>
          <cell r="T574">
            <v>17292</v>
          </cell>
          <cell r="U574">
            <v>15715</v>
          </cell>
          <cell r="V574">
            <v>15055</v>
          </cell>
          <cell r="W574">
            <v>13986</v>
          </cell>
          <cell r="X574">
            <v>7.5203234316541523E-2</v>
          </cell>
          <cell r="Y574">
            <v>40684</v>
          </cell>
          <cell r="Z574">
            <v>39698</v>
          </cell>
          <cell r="AA574">
            <v>38276</v>
          </cell>
          <cell r="AB574">
            <v>36882</v>
          </cell>
          <cell r="AC574">
            <v>34474</v>
          </cell>
          <cell r="AD574">
            <v>4.2276610784277559E-2</v>
          </cell>
          <cell r="AE574">
            <v>19582</v>
          </cell>
          <cell r="AF574">
            <v>17965</v>
          </cell>
          <cell r="AG574">
            <v>18711</v>
          </cell>
          <cell r="AH574">
            <v>16941</v>
          </cell>
          <cell r="AI574">
            <v>13912</v>
          </cell>
          <cell r="AJ574">
            <v>8.9223165518053579E-2</v>
          </cell>
          <cell r="AK574">
            <v>5299</v>
          </cell>
          <cell r="AL574">
            <v>8949</v>
          </cell>
          <cell r="AM574">
            <v>5928</v>
          </cell>
          <cell r="AN574">
            <v>5606</v>
          </cell>
          <cell r="AO574">
            <v>10359</v>
          </cell>
          <cell r="AP574">
            <v>-0.15429475977063459</v>
          </cell>
          <cell r="AQ574">
            <v>93204</v>
          </cell>
          <cell r="AR574">
            <v>86507</v>
          </cell>
          <cell r="AS574">
            <v>70510</v>
          </cell>
          <cell r="AT574">
            <v>65067</v>
          </cell>
          <cell r="AU574">
            <v>62248</v>
          </cell>
          <cell r="AV574">
            <v>0.10618378283890824</v>
          </cell>
          <cell r="AW574">
            <v>6237</v>
          </cell>
          <cell r="AX574">
            <v>8888</v>
          </cell>
          <cell r="AY574">
            <v>8426</v>
          </cell>
          <cell r="AZ574">
            <v>10836</v>
          </cell>
          <cell r="BA574">
            <v>6067</v>
          </cell>
          <cell r="BB574">
            <v>6.9326826985570723E-3</v>
          </cell>
          <cell r="BC574">
            <v>214</v>
          </cell>
          <cell r="BD574">
            <v>77833</v>
          </cell>
          <cell r="BE574">
            <v>82484</v>
          </cell>
          <cell r="BF574">
            <v>73002</v>
          </cell>
          <cell r="BG574">
            <v>76102</v>
          </cell>
          <cell r="BH574">
            <v>68657</v>
          </cell>
          <cell r="BI574">
            <v>3.1857527794196101E-2</v>
          </cell>
          <cell r="BJ574">
            <v>167</v>
          </cell>
          <cell r="BK574">
            <v>5499</v>
          </cell>
          <cell r="BL574">
            <v>7119</v>
          </cell>
          <cell r="BM574">
            <v>7761</v>
          </cell>
          <cell r="BN574">
            <v>9754</v>
          </cell>
          <cell r="BO574">
            <v>5209</v>
          </cell>
          <cell r="BP574">
            <v>1.3636733190914553E-2</v>
          </cell>
          <cell r="BQ574">
            <v>5273</v>
          </cell>
          <cell r="BR574">
            <v>6900</v>
          </cell>
          <cell r="BS574">
            <v>7761</v>
          </cell>
          <cell r="BT574">
            <v>9754</v>
          </cell>
          <cell r="BU574">
            <v>5209</v>
          </cell>
          <cell r="BV574">
            <v>226</v>
          </cell>
          <cell r="BW574">
            <v>219</v>
          </cell>
          <cell r="BX574">
            <v>0</v>
          </cell>
          <cell r="BY574">
            <v>0</v>
          </cell>
          <cell r="BZ574">
            <v>0</v>
          </cell>
        </row>
        <row r="575">
          <cell r="B575">
            <v>70004</v>
          </cell>
          <cell r="C575" t="str">
            <v>Standard Management Group</v>
          </cell>
          <cell r="D575" t="str">
            <v>S</v>
          </cell>
          <cell r="E575" t="str">
            <v>Indiv Ann</v>
          </cell>
          <cell r="F575">
            <v>175</v>
          </cell>
          <cell r="G575">
            <v>601964</v>
          </cell>
          <cell r="H575">
            <v>584569</v>
          </cell>
          <cell r="I575">
            <v>479383</v>
          </cell>
          <cell r="J575">
            <v>453822</v>
          </cell>
          <cell r="K575">
            <v>441461</v>
          </cell>
          <cell r="L575">
            <v>8.0611398289302388E-2</v>
          </cell>
          <cell r="M575">
            <v>585171</v>
          </cell>
          <cell r="N575">
            <v>567733</v>
          </cell>
          <cell r="O575">
            <v>462464</v>
          </cell>
          <cell r="P575">
            <v>439417</v>
          </cell>
          <cell r="Q575">
            <v>424759</v>
          </cell>
          <cell r="R575">
            <v>8.3390570664183553E-2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 t="str">
            <v>N/A</v>
          </cell>
          <cell r="Y575">
            <v>38230</v>
          </cell>
          <cell r="Z575">
            <v>37564</v>
          </cell>
          <cell r="AA575">
            <v>27672</v>
          </cell>
          <cell r="AB575">
            <v>32119</v>
          </cell>
          <cell r="AC575">
            <v>29639</v>
          </cell>
          <cell r="AD575">
            <v>6.5700544855814627E-2</v>
          </cell>
          <cell r="AE575">
            <v>16429</v>
          </cell>
          <cell r="AF575">
            <v>14927</v>
          </cell>
          <cell r="AG575">
            <v>9953</v>
          </cell>
          <cell r="AH575">
            <v>13059</v>
          </cell>
          <cell r="AI575">
            <v>12973</v>
          </cell>
          <cell r="AJ575">
            <v>6.082239094964615E-2</v>
          </cell>
          <cell r="AK575">
            <v>4898</v>
          </cell>
          <cell r="AL575">
            <v>1140</v>
          </cell>
          <cell r="AM575">
            <v>1075</v>
          </cell>
          <cell r="AN575">
            <v>69</v>
          </cell>
          <cell r="AO575">
            <v>3667</v>
          </cell>
          <cell r="AP575">
            <v>7.5045802189825539E-2</v>
          </cell>
          <cell r="AQ575">
            <v>41014</v>
          </cell>
          <cell r="AR575">
            <v>39021</v>
          </cell>
          <cell r="AS575">
            <v>29759</v>
          </cell>
          <cell r="AT575">
            <v>30266</v>
          </cell>
          <cell r="AU575">
            <v>36484</v>
          </cell>
          <cell r="AV575">
            <v>2.9692193048434786E-2</v>
          </cell>
          <cell r="AW575">
            <v>89331</v>
          </cell>
          <cell r="AX575">
            <v>69411</v>
          </cell>
          <cell r="AY575">
            <v>69160</v>
          </cell>
          <cell r="AZ575">
            <v>50646</v>
          </cell>
          <cell r="BA575">
            <v>61829</v>
          </cell>
          <cell r="BB575">
            <v>9.63582609154712E-2</v>
          </cell>
          <cell r="BC575">
            <v>188</v>
          </cell>
          <cell r="BD575">
            <v>108160</v>
          </cell>
          <cell r="BE575">
            <v>115389</v>
          </cell>
          <cell r="BF575">
            <v>81568</v>
          </cell>
          <cell r="BG575">
            <v>49172</v>
          </cell>
          <cell r="BH575">
            <v>84037</v>
          </cell>
          <cell r="BI575">
            <v>6.5121213907570308E-2</v>
          </cell>
          <cell r="BJ575">
            <v>196</v>
          </cell>
          <cell r="BK575">
            <v>2889</v>
          </cell>
          <cell r="BL575">
            <v>3449</v>
          </cell>
          <cell r="BM575">
            <v>4566</v>
          </cell>
          <cell r="BN575">
            <v>3205</v>
          </cell>
          <cell r="BO575">
            <v>2615</v>
          </cell>
          <cell r="BP575">
            <v>2.5224467186180866E-2</v>
          </cell>
          <cell r="BQ575">
            <v>2055</v>
          </cell>
          <cell r="BR575">
            <v>2519</v>
          </cell>
          <cell r="BS575">
            <v>3637</v>
          </cell>
          <cell r="BT575">
            <v>2658</v>
          </cell>
          <cell r="BU575">
            <v>1983</v>
          </cell>
          <cell r="BV575">
            <v>834</v>
          </cell>
          <cell r="BW575">
            <v>930</v>
          </cell>
          <cell r="BX575">
            <v>929</v>
          </cell>
          <cell r="BY575">
            <v>547</v>
          </cell>
          <cell r="BZ575">
            <v>632</v>
          </cell>
        </row>
        <row r="576">
          <cell r="B576">
            <v>7033</v>
          </cell>
          <cell r="C576" t="str">
            <v>Security Mutual Life Ins Co</v>
          </cell>
          <cell r="D576" t="str">
            <v>M</v>
          </cell>
          <cell r="E576" t="str">
            <v>Multi-Line</v>
          </cell>
          <cell r="F576">
            <v>176</v>
          </cell>
          <cell r="G576">
            <v>600541</v>
          </cell>
          <cell r="H576">
            <v>568989</v>
          </cell>
          <cell r="I576">
            <v>507555</v>
          </cell>
          <cell r="J576">
            <v>467152</v>
          </cell>
          <cell r="K576">
            <v>421683</v>
          </cell>
          <cell r="L576">
            <v>9.2418741985489508E-2</v>
          </cell>
          <cell r="M576">
            <v>532291</v>
          </cell>
          <cell r="N576">
            <v>510646</v>
          </cell>
          <cell r="O576">
            <v>466397</v>
          </cell>
          <cell r="P576">
            <v>435732</v>
          </cell>
          <cell r="Q576">
            <v>398011</v>
          </cell>
          <cell r="R576">
            <v>7.5383855036078307E-2</v>
          </cell>
          <cell r="S576">
            <v>51488</v>
          </cell>
          <cell r="T576">
            <v>42770</v>
          </cell>
          <cell r="U576">
            <v>26597</v>
          </cell>
          <cell r="V576">
            <v>18646</v>
          </cell>
          <cell r="W576">
            <v>11370</v>
          </cell>
          <cell r="X576">
            <v>0.4587685424980687</v>
          </cell>
          <cell r="Y576">
            <v>37441</v>
          </cell>
          <cell r="Z576">
            <v>36450</v>
          </cell>
          <cell r="AA576">
            <v>34751</v>
          </cell>
          <cell r="AB576">
            <v>32607</v>
          </cell>
          <cell r="AC576">
            <v>30009</v>
          </cell>
          <cell r="AD576">
            <v>5.687586169707344E-2</v>
          </cell>
          <cell r="AE576">
            <v>10953</v>
          </cell>
          <cell r="AF576">
            <v>10583</v>
          </cell>
          <cell r="AG576">
            <v>9101</v>
          </cell>
          <cell r="AH576">
            <v>9297</v>
          </cell>
          <cell r="AI576">
            <v>8510</v>
          </cell>
          <cell r="AJ576">
            <v>6.5125744547238226E-2</v>
          </cell>
          <cell r="AK576">
            <v>6016</v>
          </cell>
          <cell r="AL576">
            <v>5747</v>
          </cell>
          <cell r="AM576">
            <v>4739</v>
          </cell>
          <cell r="AN576">
            <v>3119</v>
          </cell>
          <cell r="AO576">
            <v>4066</v>
          </cell>
          <cell r="AP576">
            <v>0.10289740105272023</v>
          </cell>
          <cell r="AQ576">
            <v>54897</v>
          </cell>
          <cell r="AR576">
            <v>49305</v>
          </cell>
          <cell r="AS576">
            <v>40288</v>
          </cell>
          <cell r="AT576">
            <v>34811</v>
          </cell>
          <cell r="AU576">
            <v>33080</v>
          </cell>
          <cell r="AV576">
            <v>0.13499978103715624</v>
          </cell>
          <cell r="AW576">
            <v>13506</v>
          </cell>
          <cell r="AX576">
            <v>17183</v>
          </cell>
          <cell r="AY576">
            <v>12884</v>
          </cell>
          <cell r="AZ576">
            <v>17099</v>
          </cell>
          <cell r="BA576">
            <v>15557</v>
          </cell>
          <cell r="BB576">
            <v>-3.4726855827043129E-2</v>
          </cell>
          <cell r="BC576">
            <v>220</v>
          </cell>
          <cell r="BD576">
            <v>72001</v>
          </cell>
          <cell r="BE576">
            <v>81460</v>
          </cell>
          <cell r="BF576">
            <v>73493</v>
          </cell>
          <cell r="BG576">
            <v>70517</v>
          </cell>
          <cell r="BH576">
            <v>65602</v>
          </cell>
          <cell r="BI576">
            <v>2.354127859799331E-2</v>
          </cell>
          <cell r="BJ576">
            <v>146</v>
          </cell>
          <cell r="BK576">
            <v>8260</v>
          </cell>
          <cell r="BL576">
            <v>9408</v>
          </cell>
          <cell r="BM576">
            <v>8955</v>
          </cell>
          <cell r="BN576">
            <v>11768</v>
          </cell>
          <cell r="BO576">
            <v>9939</v>
          </cell>
          <cell r="BP576">
            <v>-4.5206751935780512E-2</v>
          </cell>
          <cell r="BQ576">
            <v>3536</v>
          </cell>
          <cell r="BR576">
            <v>4353</v>
          </cell>
          <cell r="BS576">
            <v>4044</v>
          </cell>
          <cell r="BT576">
            <v>5099</v>
          </cell>
          <cell r="BU576">
            <v>5163</v>
          </cell>
          <cell r="BV576">
            <v>4724</v>
          </cell>
          <cell r="BW576">
            <v>5055</v>
          </cell>
          <cell r="BX576">
            <v>4911</v>
          </cell>
          <cell r="BY576">
            <v>6669</v>
          </cell>
          <cell r="BZ576">
            <v>4776</v>
          </cell>
        </row>
        <row r="577">
          <cell r="B577">
            <v>6606</v>
          </cell>
          <cell r="C577" t="str">
            <v>Kansas Farm Bureau Life Ins Co</v>
          </cell>
          <cell r="D577" t="str">
            <v>S</v>
          </cell>
          <cell r="E577" t="str">
            <v>Indiv Ann</v>
          </cell>
          <cell r="F577">
            <v>177</v>
          </cell>
          <cell r="G577">
            <v>597301</v>
          </cell>
          <cell r="H577">
            <v>550747</v>
          </cell>
          <cell r="I577">
            <v>499738</v>
          </cell>
          <cell r="J577">
            <v>454439</v>
          </cell>
          <cell r="K577">
            <v>410198</v>
          </cell>
          <cell r="L577">
            <v>9.849965743593915E-2</v>
          </cell>
          <cell r="M577">
            <v>578963</v>
          </cell>
          <cell r="N577">
            <v>534004</v>
          </cell>
          <cell r="O577">
            <v>484399</v>
          </cell>
          <cell r="P577">
            <v>439666</v>
          </cell>
          <cell r="Q577">
            <v>395396</v>
          </cell>
          <cell r="R577">
            <v>0.10003026655470906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 t="str">
            <v>N/A</v>
          </cell>
          <cell r="Y577">
            <v>38510</v>
          </cell>
          <cell r="Z577">
            <v>35323</v>
          </cell>
          <cell r="AA577">
            <v>32303</v>
          </cell>
          <cell r="AB577">
            <v>28570</v>
          </cell>
          <cell r="AC577">
            <v>24741</v>
          </cell>
          <cell r="AD577">
            <v>0.11696372069704106</v>
          </cell>
          <cell r="AE577">
            <v>12117</v>
          </cell>
          <cell r="AF577">
            <v>11033</v>
          </cell>
          <cell r="AG577">
            <v>9497</v>
          </cell>
          <cell r="AH577">
            <v>9632</v>
          </cell>
          <cell r="AI577">
            <v>9319</v>
          </cell>
          <cell r="AJ577">
            <v>6.7840649279587564E-2</v>
          </cell>
          <cell r="AK577">
            <v>4322</v>
          </cell>
          <cell r="AL577">
            <v>3532</v>
          </cell>
          <cell r="AM577">
            <v>4455</v>
          </cell>
          <cell r="AN577">
            <v>3026</v>
          </cell>
          <cell r="AO577">
            <v>1950</v>
          </cell>
          <cell r="AP577">
            <v>0.22014807139614073</v>
          </cell>
          <cell r="AQ577">
            <v>46448</v>
          </cell>
          <cell r="AR577">
            <v>40061</v>
          </cell>
          <cell r="AS577">
            <v>34791</v>
          </cell>
          <cell r="AT577">
            <v>28522</v>
          </cell>
          <cell r="AU577">
            <v>23147</v>
          </cell>
          <cell r="AV577">
            <v>0.19019487735031179</v>
          </cell>
          <cell r="AW577">
            <v>39001</v>
          </cell>
          <cell r="AX577">
            <v>41600</v>
          </cell>
          <cell r="AY577">
            <v>36746</v>
          </cell>
          <cell r="AZ577">
            <v>24379</v>
          </cell>
          <cell r="BA577">
            <v>30958</v>
          </cell>
          <cell r="BB577">
            <v>5.9438403724040599E-2</v>
          </cell>
          <cell r="BC577">
            <v>221</v>
          </cell>
          <cell r="BD577">
            <v>70891</v>
          </cell>
          <cell r="BE577">
            <v>70268</v>
          </cell>
          <cell r="BF577">
            <v>66928</v>
          </cell>
          <cell r="BG577">
            <v>56342</v>
          </cell>
          <cell r="BH577">
            <v>59787</v>
          </cell>
          <cell r="BI577">
            <v>4.3508726297307336E-2</v>
          </cell>
          <cell r="BJ577">
            <v>176</v>
          </cell>
          <cell r="BK577">
            <v>4430</v>
          </cell>
          <cell r="BL577">
            <v>4288</v>
          </cell>
          <cell r="BM577">
            <v>4755</v>
          </cell>
          <cell r="BN577">
            <v>3304</v>
          </cell>
          <cell r="BO577">
            <v>3477</v>
          </cell>
          <cell r="BP577">
            <v>6.2428614023437468E-2</v>
          </cell>
          <cell r="BQ577">
            <v>2257</v>
          </cell>
          <cell r="BR577">
            <v>2441</v>
          </cell>
          <cell r="BS577">
            <v>2365</v>
          </cell>
          <cell r="BT577">
            <v>2104</v>
          </cell>
          <cell r="BU577">
            <v>2674</v>
          </cell>
          <cell r="BV577">
            <v>2173</v>
          </cell>
          <cell r="BW577">
            <v>1847</v>
          </cell>
          <cell r="BX577">
            <v>2390</v>
          </cell>
          <cell r="BY577">
            <v>1200</v>
          </cell>
          <cell r="BZ577">
            <v>803</v>
          </cell>
        </row>
        <row r="578">
          <cell r="B578">
            <v>7010</v>
          </cell>
          <cell r="C578" t="str">
            <v>Royal Neighbors of America</v>
          </cell>
          <cell r="D578" t="str">
            <v>F</v>
          </cell>
          <cell r="E578" t="str">
            <v>Ord Life</v>
          </cell>
          <cell r="F578">
            <v>178</v>
          </cell>
          <cell r="G578">
            <v>589175</v>
          </cell>
          <cell r="H578">
            <v>567341</v>
          </cell>
          <cell r="I578">
            <v>584101</v>
          </cell>
          <cell r="J578">
            <v>561152</v>
          </cell>
          <cell r="K578">
            <v>533389</v>
          </cell>
          <cell r="L578">
            <v>2.5179855563826018E-2</v>
          </cell>
          <cell r="M578">
            <v>580485</v>
          </cell>
          <cell r="N578">
            <v>560345</v>
          </cell>
          <cell r="O578">
            <v>576764</v>
          </cell>
          <cell r="P578">
            <v>554667</v>
          </cell>
          <cell r="Q578">
            <v>527280</v>
          </cell>
          <cell r="R578">
            <v>2.432418258082375E-2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 t="str">
            <v>N/A</v>
          </cell>
          <cell r="Y578">
            <v>39631</v>
          </cell>
          <cell r="Z578">
            <v>39388</v>
          </cell>
          <cell r="AA578">
            <v>41280</v>
          </cell>
          <cell r="AB578">
            <v>41861</v>
          </cell>
          <cell r="AC578">
            <v>40351</v>
          </cell>
          <cell r="AD578">
            <v>-4.4910193926605861E-3</v>
          </cell>
          <cell r="AE578">
            <v>20122</v>
          </cell>
          <cell r="AF578">
            <v>18093</v>
          </cell>
          <cell r="AG578">
            <v>18324</v>
          </cell>
          <cell r="AH578">
            <v>17588</v>
          </cell>
          <cell r="AI578">
            <v>18060</v>
          </cell>
          <cell r="AJ578">
            <v>2.7397133475010139E-2</v>
          </cell>
          <cell r="AK578">
            <v>10145</v>
          </cell>
          <cell r="AL578">
            <v>15226</v>
          </cell>
          <cell r="AM578">
            <v>11377</v>
          </cell>
          <cell r="AN578">
            <v>8911</v>
          </cell>
          <cell r="AO578">
            <v>6354</v>
          </cell>
          <cell r="AP578">
            <v>0.12409032589314253</v>
          </cell>
          <cell r="AQ578">
            <v>186984</v>
          </cell>
          <cell r="AR578">
            <v>160560</v>
          </cell>
          <cell r="AS578">
            <v>131989</v>
          </cell>
          <cell r="AT578">
            <v>111672</v>
          </cell>
          <cell r="AU578">
            <v>90627</v>
          </cell>
          <cell r="AV578">
            <v>0.19849633566095087</v>
          </cell>
          <cell r="AW578">
            <v>8933</v>
          </cell>
          <cell r="AX578">
            <v>9559</v>
          </cell>
          <cell r="AY578">
            <v>10090</v>
          </cell>
          <cell r="AZ578">
            <v>9980</v>
          </cell>
          <cell r="BA578">
            <v>16340</v>
          </cell>
          <cell r="BB578">
            <v>-0.14012302404116309</v>
          </cell>
          <cell r="BC578">
            <v>314</v>
          </cell>
          <cell r="BD578">
            <v>20857</v>
          </cell>
          <cell r="BE578">
            <v>21543</v>
          </cell>
          <cell r="BF578">
            <v>23290</v>
          </cell>
          <cell r="BG578">
            <v>20445</v>
          </cell>
          <cell r="BH578">
            <v>27354</v>
          </cell>
          <cell r="BI578">
            <v>-6.5546382475766093E-2</v>
          </cell>
          <cell r="BJ578">
            <v>161</v>
          </cell>
          <cell r="BK578">
            <v>6040</v>
          </cell>
          <cell r="BL578">
            <v>6341</v>
          </cell>
          <cell r="BM578">
            <v>5416</v>
          </cell>
          <cell r="BN578">
            <v>6362</v>
          </cell>
          <cell r="BO578">
            <v>9214</v>
          </cell>
          <cell r="BP578">
            <v>-0.10019752650640368</v>
          </cell>
          <cell r="BQ578">
            <v>2365</v>
          </cell>
          <cell r="BR578">
            <v>3430</v>
          </cell>
          <cell r="BS578">
            <v>2557</v>
          </cell>
          <cell r="BT578">
            <v>3531</v>
          </cell>
          <cell r="BU578">
            <v>5141</v>
          </cell>
          <cell r="BV578">
            <v>3675</v>
          </cell>
          <cell r="BW578">
            <v>2911</v>
          </cell>
          <cell r="BX578">
            <v>2859</v>
          </cell>
          <cell r="BY578">
            <v>2831</v>
          </cell>
          <cell r="BZ578">
            <v>4073</v>
          </cell>
        </row>
        <row r="579">
          <cell r="B579">
            <v>6293</v>
          </cell>
          <cell r="C579" t="str">
            <v>Alfa Life Ins Corp</v>
          </cell>
          <cell r="D579" t="str">
            <v>S</v>
          </cell>
          <cell r="E579" t="str">
            <v>Ord Life</v>
          </cell>
          <cell r="F579">
            <v>179</v>
          </cell>
          <cell r="G579">
            <v>552267</v>
          </cell>
          <cell r="H579">
            <v>497166</v>
          </cell>
          <cell r="I579">
            <v>435223</v>
          </cell>
          <cell r="J579">
            <v>393113</v>
          </cell>
          <cell r="K579">
            <v>369858</v>
          </cell>
          <cell r="L579">
            <v>0.10542305753795751</v>
          </cell>
          <cell r="M579">
            <v>543233</v>
          </cell>
          <cell r="N579">
            <v>486860</v>
          </cell>
          <cell r="O579">
            <v>427314</v>
          </cell>
          <cell r="P579">
            <v>386765</v>
          </cell>
          <cell r="Q579">
            <v>364275</v>
          </cell>
          <cell r="R579">
            <v>0.10506848690757083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 t="str">
            <v>N/A</v>
          </cell>
          <cell r="Y579">
            <v>35292</v>
          </cell>
          <cell r="Z579">
            <v>31977</v>
          </cell>
          <cell r="AA579">
            <v>29272</v>
          </cell>
          <cell r="AB579">
            <v>27810</v>
          </cell>
          <cell r="AC579">
            <v>25688</v>
          </cell>
          <cell r="AD579">
            <v>8.2646046947841875E-2</v>
          </cell>
          <cell r="AE579">
            <v>12229</v>
          </cell>
          <cell r="AF579">
            <v>11321</v>
          </cell>
          <cell r="AG579">
            <v>9493</v>
          </cell>
          <cell r="AH579">
            <v>8952</v>
          </cell>
          <cell r="AI579">
            <v>8621</v>
          </cell>
          <cell r="AJ579">
            <v>9.1335606543776454E-2</v>
          </cell>
          <cell r="AK579">
            <v>4821</v>
          </cell>
          <cell r="AL579">
            <v>7275</v>
          </cell>
          <cell r="AM579">
            <v>8671</v>
          </cell>
          <cell r="AN579">
            <v>5782</v>
          </cell>
          <cell r="AO579">
            <v>24954</v>
          </cell>
          <cell r="AP579">
            <v>-0.33702181223846422</v>
          </cell>
          <cell r="AQ579">
            <v>129364</v>
          </cell>
          <cell r="AR579">
            <v>126717</v>
          </cell>
          <cell r="AS579">
            <v>110984</v>
          </cell>
          <cell r="AT579">
            <v>105666</v>
          </cell>
          <cell r="AU579">
            <v>110989</v>
          </cell>
          <cell r="AV579">
            <v>3.9042649352327069E-2</v>
          </cell>
          <cell r="AW579">
            <v>12143</v>
          </cell>
          <cell r="AX579">
            <v>24350</v>
          </cell>
          <cell r="AY579">
            <v>11052</v>
          </cell>
          <cell r="AZ579">
            <v>10931</v>
          </cell>
          <cell r="BA579">
            <v>11665</v>
          </cell>
          <cell r="BB579">
            <v>1.0090561464213941E-2</v>
          </cell>
          <cell r="BC579">
            <v>212</v>
          </cell>
          <cell r="BD579">
            <v>79292</v>
          </cell>
          <cell r="BE579">
            <v>73339</v>
          </cell>
          <cell r="BF579">
            <v>60417</v>
          </cell>
          <cell r="BG579">
            <v>57229</v>
          </cell>
          <cell r="BH579">
            <v>29483</v>
          </cell>
          <cell r="BI579">
            <v>0.28060273484153309</v>
          </cell>
          <cell r="BJ579">
            <v>130</v>
          </cell>
          <cell r="BK579">
            <v>11311</v>
          </cell>
          <cell r="BL579">
            <v>24061</v>
          </cell>
          <cell r="BM579">
            <v>10287</v>
          </cell>
          <cell r="BN579">
            <v>10220</v>
          </cell>
          <cell r="BO579">
            <v>10551</v>
          </cell>
          <cell r="BP579">
            <v>1.7540830054620222E-2</v>
          </cell>
          <cell r="BQ579">
            <v>9883</v>
          </cell>
          <cell r="BR579">
            <v>22700</v>
          </cell>
          <cell r="BS579">
            <v>8978</v>
          </cell>
          <cell r="BT579">
            <v>8882</v>
          </cell>
          <cell r="BU579">
            <v>9184</v>
          </cell>
          <cell r="BV579">
            <v>1428</v>
          </cell>
          <cell r="BW579">
            <v>1361</v>
          </cell>
          <cell r="BX579">
            <v>1309</v>
          </cell>
          <cell r="BY579">
            <v>1338</v>
          </cell>
          <cell r="BZ579">
            <v>1367</v>
          </cell>
        </row>
        <row r="580">
          <cell r="B580">
            <v>69925</v>
          </cell>
          <cell r="C580" t="str">
            <v>Fidelity Security Group</v>
          </cell>
          <cell r="D580" t="str">
            <v>S</v>
          </cell>
          <cell r="E580" t="str">
            <v>Group A&amp;H</v>
          </cell>
          <cell r="F580">
            <v>199</v>
          </cell>
          <cell r="G580">
            <v>401312</v>
          </cell>
          <cell r="H580">
            <v>356916</v>
          </cell>
          <cell r="I580">
            <v>328944</v>
          </cell>
          <cell r="J580">
            <v>306445</v>
          </cell>
          <cell r="K580">
            <v>285617</v>
          </cell>
          <cell r="L580">
            <v>8.874086281280226E-2</v>
          </cell>
          <cell r="M580">
            <v>370661</v>
          </cell>
          <cell r="N580">
            <v>339455</v>
          </cell>
          <cell r="O580">
            <v>308892</v>
          </cell>
          <cell r="P580">
            <v>292043</v>
          </cell>
          <cell r="Q580">
            <v>268387</v>
          </cell>
          <cell r="R580">
            <v>8.4061333759394799E-2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 t="str">
            <v>N/A</v>
          </cell>
          <cell r="Y580">
            <v>24637</v>
          </cell>
          <cell r="Z580">
            <v>24168</v>
          </cell>
          <cell r="AA580">
            <v>24062</v>
          </cell>
          <cell r="AB580">
            <v>22085</v>
          </cell>
          <cell r="AC580">
            <v>21548</v>
          </cell>
          <cell r="AD580">
            <v>3.4058750664872628E-2</v>
          </cell>
          <cell r="AE580">
            <v>11356</v>
          </cell>
          <cell r="AF580">
            <v>10555</v>
          </cell>
          <cell r="AG580">
            <v>9594</v>
          </cell>
          <cell r="AH580">
            <v>10671</v>
          </cell>
          <cell r="AI580">
            <v>12178</v>
          </cell>
          <cell r="AJ580">
            <v>-1.7319465158452917E-2</v>
          </cell>
          <cell r="AK580">
            <v>4656</v>
          </cell>
          <cell r="AL580">
            <v>4266</v>
          </cell>
          <cell r="AM580">
            <v>3751</v>
          </cell>
          <cell r="AN580">
            <v>3311</v>
          </cell>
          <cell r="AO580">
            <v>2589</v>
          </cell>
          <cell r="AP580">
            <v>0.15803111965800468</v>
          </cell>
          <cell r="AQ580">
            <v>42363</v>
          </cell>
          <cell r="AR580">
            <v>38381</v>
          </cell>
          <cell r="AS580">
            <v>34083</v>
          </cell>
          <cell r="AT580">
            <v>31715</v>
          </cell>
          <cell r="AU580">
            <v>28436</v>
          </cell>
          <cell r="AV580">
            <v>0.10478953185863418</v>
          </cell>
          <cell r="AW580">
            <v>52191</v>
          </cell>
          <cell r="AX580">
            <v>38149</v>
          </cell>
          <cell r="AY580">
            <v>31567</v>
          </cell>
          <cell r="AZ580">
            <v>90681</v>
          </cell>
          <cell r="BA580">
            <v>99454</v>
          </cell>
          <cell r="BB580">
            <v>-0.1488750125032971</v>
          </cell>
          <cell r="BC580">
            <v>177</v>
          </cell>
          <cell r="BD580">
            <v>128922</v>
          </cell>
          <cell r="BE580">
            <v>104509</v>
          </cell>
          <cell r="BF580">
            <v>90747</v>
          </cell>
          <cell r="BG580">
            <v>91670</v>
          </cell>
          <cell r="BH580">
            <v>97878</v>
          </cell>
          <cell r="BI580">
            <v>7.1298475540093012E-2</v>
          </cell>
          <cell r="BJ580">
            <v>252</v>
          </cell>
          <cell r="BK580">
            <v>998</v>
          </cell>
          <cell r="BL580">
            <v>1067</v>
          </cell>
          <cell r="BM580">
            <v>1072</v>
          </cell>
          <cell r="BN580">
            <v>424</v>
          </cell>
          <cell r="BO580">
            <v>344</v>
          </cell>
          <cell r="BP580">
            <v>0.30509770112471779</v>
          </cell>
          <cell r="BQ580">
            <v>80</v>
          </cell>
          <cell r="BR580">
            <v>205</v>
          </cell>
          <cell r="BS580">
            <v>131</v>
          </cell>
          <cell r="BT580">
            <v>424</v>
          </cell>
          <cell r="BU580">
            <v>344</v>
          </cell>
          <cell r="BV580">
            <v>918</v>
          </cell>
          <cell r="BW580">
            <v>862</v>
          </cell>
          <cell r="BX580">
            <v>941</v>
          </cell>
          <cell r="BY580">
            <v>0</v>
          </cell>
          <cell r="BZ580">
            <v>0</v>
          </cell>
        </row>
        <row r="581">
          <cell r="B581">
            <v>6191</v>
          </cell>
          <cell r="C581" t="str">
            <v>Catholic Order of Foresters</v>
          </cell>
          <cell r="D581" t="str">
            <v>F</v>
          </cell>
          <cell r="E581" t="str">
            <v>Ord Life</v>
          </cell>
          <cell r="F581">
            <v>201</v>
          </cell>
          <cell r="G581">
            <v>394003</v>
          </cell>
          <cell r="H581">
            <v>381574</v>
          </cell>
          <cell r="I581">
            <v>369858</v>
          </cell>
          <cell r="J581">
            <v>356594</v>
          </cell>
          <cell r="K581">
            <v>344200</v>
          </cell>
          <cell r="L581">
            <v>3.4361067417255982E-2</v>
          </cell>
          <cell r="M581">
            <v>387095</v>
          </cell>
          <cell r="N581">
            <v>374642</v>
          </cell>
          <cell r="O581">
            <v>362536</v>
          </cell>
          <cell r="P581">
            <v>349556</v>
          </cell>
          <cell r="Q581">
            <v>337044</v>
          </cell>
          <cell r="R581">
            <v>3.5220206332072124E-2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 t="str">
            <v>N/A</v>
          </cell>
          <cell r="Y581">
            <v>26104</v>
          </cell>
          <cell r="Z581">
            <v>25789</v>
          </cell>
          <cell r="AA581">
            <v>25174</v>
          </cell>
          <cell r="AB581">
            <v>24641</v>
          </cell>
          <cell r="AC581">
            <v>24250</v>
          </cell>
          <cell r="AD581">
            <v>1.8588642681990123E-2</v>
          </cell>
          <cell r="AE581">
            <v>9751</v>
          </cell>
          <cell r="AF581">
            <v>9407</v>
          </cell>
          <cell r="AG581">
            <v>8125</v>
          </cell>
          <cell r="AH581">
            <v>8343</v>
          </cell>
          <cell r="AI581">
            <v>7291</v>
          </cell>
          <cell r="AJ581">
            <v>7.5388813600838198E-2</v>
          </cell>
          <cell r="AK581">
            <v>318</v>
          </cell>
          <cell r="AL581">
            <v>151</v>
          </cell>
          <cell r="AM581">
            <v>916</v>
          </cell>
          <cell r="AN581">
            <v>3137</v>
          </cell>
          <cell r="AO581">
            <v>2020</v>
          </cell>
          <cell r="AP581">
            <v>-0.37010387358932889</v>
          </cell>
          <cell r="AQ581">
            <v>48322</v>
          </cell>
          <cell r="AR581">
            <v>45075</v>
          </cell>
          <cell r="AS581">
            <v>43227</v>
          </cell>
          <cell r="AT581">
            <v>42037</v>
          </cell>
          <cell r="AU581">
            <v>41614</v>
          </cell>
          <cell r="AV581">
            <v>3.806932914440999E-2</v>
          </cell>
          <cell r="AW581">
            <v>17244</v>
          </cell>
          <cell r="AX581">
            <v>17659</v>
          </cell>
          <cell r="AY581">
            <v>17222</v>
          </cell>
          <cell r="AZ581">
            <v>11013</v>
          </cell>
          <cell r="BA581">
            <v>8903</v>
          </cell>
          <cell r="BB581">
            <v>0.17971040583474199</v>
          </cell>
          <cell r="BC581">
            <v>276</v>
          </cell>
          <cell r="BD581">
            <v>34322</v>
          </cell>
          <cell r="BE581">
            <v>33600</v>
          </cell>
          <cell r="BF581">
            <v>31932</v>
          </cell>
          <cell r="BG581">
            <v>27718</v>
          </cell>
          <cell r="BH581">
            <v>23925</v>
          </cell>
          <cell r="BI581">
            <v>9.4410270744995958E-2</v>
          </cell>
          <cell r="BJ581">
            <v>115</v>
          </cell>
          <cell r="BK581">
            <v>15496</v>
          </cell>
          <cell r="BL581">
            <v>15951</v>
          </cell>
          <cell r="BM581">
            <v>15201</v>
          </cell>
          <cell r="BN581">
            <v>9446</v>
          </cell>
          <cell r="BO581">
            <v>7215</v>
          </cell>
          <cell r="BP581">
            <v>0.21058647645599354</v>
          </cell>
          <cell r="BQ581">
            <v>5362</v>
          </cell>
          <cell r="BR581">
            <v>4941</v>
          </cell>
          <cell r="BS581">
            <v>4975</v>
          </cell>
          <cell r="BT581">
            <v>4577</v>
          </cell>
          <cell r="BU581">
            <v>2386</v>
          </cell>
          <cell r="BV581">
            <v>10134</v>
          </cell>
          <cell r="BW581">
            <v>11010</v>
          </cell>
          <cell r="BX581">
            <v>10226</v>
          </cell>
          <cell r="BY581">
            <v>4869</v>
          </cell>
          <cell r="BZ581">
            <v>4829</v>
          </cell>
        </row>
        <row r="582">
          <cell r="B582">
            <v>70016</v>
          </cell>
          <cell r="C582" t="str">
            <v>Funeral Directors Group</v>
          </cell>
          <cell r="D582" t="str">
            <v>S</v>
          </cell>
          <cell r="E582" t="str">
            <v>Indiv Ann</v>
          </cell>
          <cell r="F582">
            <v>236</v>
          </cell>
          <cell r="G582">
            <v>224510</v>
          </cell>
          <cell r="H582">
            <v>187152</v>
          </cell>
          <cell r="I582">
            <v>152629</v>
          </cell>
          <cell r="J582">
            <v>116366</v>
          </cell>
          <cell r="K582">
            <v>98422</v>
          </cell>
          <cell r="L582">
            <v>0.22895470326843378</v>
          </cell>
          <cell r="M582">
            <v>214937</v>
          </cell>
          <cell r="N582">
            <v>179296</v>
          </cell>
          <cell r="O582">
            <v>143685</v>
          </cell>
          <cell r="P582">
            <v>111312</v>
          </cell>
          <cell r="Q582">
            <v>94389</v>
          </cell>
          <cell r="R582">
            <v>0.22842161470379305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 t="str">
            <v>N/A</v>
          </cell>
          <cell r="Y582">
            <v>13865</v>
          </cell>
          <cell r="Z582">
            <v>11664</v>
          </cell>
          <cell r="AA582">
            <v>8944</v>
          </cell>
          <cell r="AB582">
            <v>7327</v>
          </cell>
          <cell r="AC582">
            <v>5347</v>
          </cell>
          <cell r="AD582">
            <v>0.26897311911232219</v>
          </cell>
          <cell r="AE582">
            <v>4837</v>
          </cell>
          <cell r="AF582">
            <v>4724</v>
          </cell>
          <cell r="AG582">
            <v>3707</v>
          </cell>
          <cell r="AH582">
            <v>3095</v>
          </cell>
          <cell r="AI582">
            <v>3230</v>
          </cell>
          <cell r="AJ582">
            <v>0.10622480191603156</v>
          </cell>
          <cell r="AK582">
            <v>4087</v>
          </cell>
          <cell r="AL582">
            <v>2127</v>
          </cell>
          <cell r="AM582">
            <v>1910</v>
          </cell>
          <cell r="AN582">
            <v>1963</v>
          </cell>
          <cell r="AO582">
            <v>964</v>
          </cell>
          <cell r="AP582">
            <v>0.43493391694016692</v>
          </cell>
          <cell r="AQ582">
            <v>16928</v>
          </cell>
          <cell r="AR582">
            <v>13185</v>
          </cell>
          <cell r="AS582">
            <v>9843</v>
          </cell>
          <cell r="AT582">
            <v>8374</v>
          </cell>
          <cell r="AU582">
            <v>6464</v>
          </cell>
          <cell r="AV582">
            <v>0.27211412730134843</v>
          </cell>
          <cell r="AW582">
            <v>38528</v>
          </cell>
          <cell r="AX582">
            <v>37797</v>
          </cell>
          <cell r="AY582">
            <v>37143</v>
          </cell>
          <cell r="AZ582">
            <v>18504</v>
          </cell>
          <cell r="BA582">
            <v>25737</v>
          </cell>
          <cell r="BB582">
            <v>0.10612608898223262</v>
          </cell>
          <cell r="BC582">
            <v>241</v>
          </cell>
          <cell r="BD582">
            <v>56897</v>
          </cell>
          <cell r="BE582">
            <v>52232</v>
          </cell>
          <cell r="BF582">
            <v>50564</v>
          </cell>
          <cell r="BG582">
            <v>28912</v>
          </cell>
          <cell r="BH582">
            <v>34530</v>
          </cell>
          <cell r="BI582">
            <v>0.13298248850988006</v>
          </cell>
          <cell r="BJ582">
            <v>193</v>
          </cell>
          <cell r="BK582">
            <v>3275</v>
          </cell>
          <cell r="BL582">
            <v>5811</v>
          </cell>
          <cell r="BM582">
            <v>8142</v>
          </cell>
          <cell r="BN582">
            <v>7626</v>
          </cell>
          <cell r="BO582">
            <v>7737</v>
          </cell>
          <cell r="BP582">
            <v>-0.19339728988168134</v>
          </cell>
          <cell r="BQ582">
            <v>545</v>
          </cell>
          <cell r="BR582">
            <v>4019</v>
          </cell>
          <cell r="BS582">
            <v>4767</v>
          </cell>
          <cell r="BT582">
            <v>3422</v>
          </cell>
          <cell r="BU582">
            <v>2425</v>
          </cell>
          <cell r="BV582">
            <v>2730</v>
          </cell>
          <cell r="BW582">
            <v>1792</v>
          </cell>
          <cell r="BX582">
            <v>3375</v>
          </cell>
          <cell r="BY582">
            <v>4204</v>
          </cell>
          <cell r="BZ582">
            <v>5312</v>
          </cell>
        </row>
        <row r="583">
          <cell r="B583">
            <v>7085</v>
          </cell>
          <cell r="C583" t="str">
            <v>State Mutual Ins Co</v>
          </cell>
          <cell r="D583" t="str">
            <v>M</v>
          </cell>
          <cell r="E583" t="str">
            <v>Ord Life</v>
          </cell>
          <cell r="F583">
            <v>228</v>
          </cell>
          <cell r="G583">
            <v>265228</v>
          </cell>
          <cell r="H583">
            <v>253103</v>
          </cell>
          <cell r="I583">
            <v>244678</v>
          </cell>
          <cell r="J583">
            <v>234867</v>
          </cell>
          <cell r="K583">
            <v>230611</v>
          </cell>
          <cell r="L583">
            <v>3.5582821999612657E-2</v>
          </cell>
          <cell r="M583">
            <v>247657</v>
          </cell>
          <cell r="N583">
            <v>232437</v>
          </cell>
          <cell r="O583">
            <v>223680</v>
          </cell>
          <cell r="P583">
            <v>211586</v>
          </cell>
          <cell r="Q583">
            <v>207439</v>
          </cell>
          <cell r="R583">
            <v>4.5297831412021032E-2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 t="str">
            <v>N/A</v>
          </cell>
          <cell r="Y583">
            <v>17213</v>
          </cell>
          <cell r="Z583">
            <v>15847</v>
          </cell>
          <cell r="AA583">
            <v>15448</v>
          </cell>
          <cell r="AB583">
            <v>18262</v>
          </cell>
          <cell r="AC583">
            <v>21593</v>
          </cell>
          <cell r="AD583">
            <v>-5.5099897721443247E-2</v>
          </cell>
          <cell r="AE583">
            <v>10732</v>
          </cell>
          <cell r="AF583">
            <v>8365</v>
          </cell>
          <cell r="AG583">
            <v>9239</v>
          </cell>
          <cell r="AH583">
            <v>10459</v>
          </cell>
          <cell r="AI583">
            <v>11116</v>
          </cell>
          <cell r="AJ583">
            <v>-8.7503853940994331E-3</v>
          </cell>
          <cell r="AK583">
            <v>2212</v>
          </cell>
          <cell r="AL583">
            <v>-919</v>
          </cell>
          <cell r="AM583">
            <v>2010</v>
          </cell>
          <cell r="AN583">
            <v>713</v>
          </cell>
          <cell r="AO583">
            <v>2826</v>
          </cell>
          <cell r="AP583">
            <v>-5.9403753625527904E-2</v>
          </cell>
          <cell r="AQ583">
            <v>15231</v>
          </cell>
          <cell r="AR583">
            <v>13210</v>
          </cell>
          <cell r="AS583">
            <v>19176</v>
          </cell>
          <cell r="AT583">
            <v>22644</v>
          </cell>
          <cell r="AU583">
            <v>22945</v>
          </cell>
          <cell r="AV583">
            <v>-9.7369323908393229E-2</v>
          </cell>
          <cell r="AW583">
            <v>25981</v>
          </cell>
          <cell r="AX583">
            <v>12808</v>
          </cell>
          <cell r="AY583">
            <v>12896</v>
          </cell>
          <cell r="AZ583">
            <v>13190</v>
          </cell>
          <cell r="BA583">
            <v>19564</v>
          </cell>
          <cell r="BB583">
            <v>7.34938289022984E-2</v>
          </cell>
          <cell r="BC583">
            <v>265</v>
          </cell>
          <cell r="BD583">
            <v>36931</v>
          </cell>
          <cell r="BE583">
            <v>40950</v>
          </cell>
          <cell r="BF583">
            <v>50527</v>
          </cell>
          <cell r="BG583">
            <v>44804</v>
          </cell>
          <cell r="BH583">
            <v>-40299</v>
          </cell>
          <cell r="BI583" t="str">
            <v>N/A</v>
          </cell>
          <cell r="BJ583">
            <v>133</v>
          </cell>
          <cell r="BK583">
            <v>10662</v>
          </cell>
          <cell r="BL583">
            <v>12516</v>
          </cell>
          <cell r="BM583">
            <v>12600</v>
          </cell>
          <cell r="BN583">
            <v>12344</v>
          </cell>
          <cell r="BO583">
            <v>16030</v>
          </cell>
          <cell r="BP583">
            <v>-9.6919865570082142E-2</v>
          </cell>
          <cell r="BQ583">
            <v>986</v>
          </cell>
          <cell r="BR583">
            <v>938</v>
          </cell>
          <cell r="BS583">
            <v>2012</v>
          </cell>
          <cell r="BT583">
            <v>2383</v>
          </cell>
          <cell r="BU583">
            <v>6618</v>
          </cell>
          <cell r="BV583">
            <v>9676</v>
          </cell>
          <cell r="BW583">
            <v>11578</v>
          </cell>
          <cell r="BX583">
            <v>10588</v>
          </cell>
          <cell r="BY583">
            <v>9961</v>
          </cell>
          <cell r="BZ583">
            <v>9412</v>
          </cell>
        </row>
        <row r="584">
          <cell r="B584">
            <v>6877</v>
          </cell>
          <cell r="C584" t="str">
            <v>Ozark National Life Ins Co MO</v>
          </cell>
          <cell r="D584" t="str">
            <v>S</v>
          </cell>
          <cell r="E584" t="str">
            <v>Ord Life</v>
          </cell>
          <cell r="F584">
            <v>222</v>
          </cell>
          <cell r="G584">
            <v>298392</v>
          </cell>
          <cell r="H584">
            <v>272139</v>
          </cell>
          <cell r="I584">
            <v>245979</v>
          </cell>
          <cell r="J584">
            <v>225276</v>
          </cell>
          <cell r="K584">
            <v>206111</v>
          </cell>
          <cell r="L584">
            <v>9.6911276726493828E-2</v>
          </cell>
          <cell r="M584">
            <v>266287</v>
          </cell>
          <cell r="N584">
            <v>242277</v>
          </cell>
          <cell r="O584">
            <v>219298</v>
          </cell>
          <cell r="P584">
            <v>200117</v>
          </cell>
          <cell r="Q584">
            <v>183534</v>
          </cell>
          <cell r="R584">
            <v>9.7509678401621377E-2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 t="str">
            <v>N/A</v>
          </cell>
          <cell r="Y584">
            <v>16061</v>
          </cell>
          <cell r="Z584">
            <v>15080</v>
          </cell>
          <cell r="AA584">
            <v>13579</v>
          </cell>
          <cell r="AB584">
            <v>12789</v>
          </cell>
          <cell r="AC584">
            <v>11683</v>
          </cell>
          <cell r="AD584">
            <v>8.2815718123804491E-2</v>
          </cell>
          <cell r="AE584">
            <v>8540</v>
          </cell>
          <cell r="AF584">
            <v>8296</v>
          </cell>
          <cell r="AG584">
            <v>7839</v>
          </cell>
          <cell r="AH584">
            <v>6825</v>
          </cell>
          <cell r="AI584">
            <v>6452</v>
          </cell>
          <cell r="AJ584">
            <v>7.260762011822347E-2</v>
          </cell>
          <cell r="AK584">
            <v>12003</v>
          </cell>
          <cell r="AL584">
            <v>9641</v>
          </cell>
          <cell r="AM584">
            <v>10835</v>
          </cell>
          <cell r="AN584">
            <v>10294</v>
          </cell>
          <cell r="AO584">
            <v>9425</v>
          </cell>
          <cell r="AP584">
            <v>6.2312059827560669E-2</v>
          </cell>
          <cell r="AQ584">
            <v>25570</v>
          </cell>
          <cell r="AR584">
            <v>22609</v>
          </cell>
          <cell r="AS584">
            <v>22907</v>
          </cell>
          <cell r="AT584">
            <v>20479</v>
          </cell>
          <cell r="AU584">
            <v>18307</v>
          </cell>
          <cell r="AV584">
            <v>8.7122255345241442E-2</v>
          </cell>
          <cell r="AW584">
            <v>23495</v>
          </cell>
          <cell r="AX584">
            <v>20169</v>
          </cell>
          <cell r="AY584">
            <v>18000</v>
          </cell>
          <cell r="AZ584">
            <v>17217</v>
          </cell>
          <cell r="BA584">
            <v>15892</v>
          </cell>
          <cell r="BB584">
            <v>0.10267930347249439</v>
          </cell>
          <cell r="BC584">
            <v>204</v>
          </cell>
          <cell r="BD584">
            <v>85466</v>
          </cell>
          <cell r="BE584">
            <v>76431</v>
          </cell>
          <cell r="BF584">
            <v>71561</v>
          </cell>
          <cell r="BG584">
            <v>68155</v>
          </cell>
          <cell r="BH584">
            <v>64485</v>
          </cell>
          <cell r="BI584">
            <v>7.2960338045948064E-2</v>
          </cell>
          <cell r="BJ584">
            <v>103</v>
          </cell>
          <cell r="BK584">
            <v>23485</v>
          </cell>
          <cell r="BL584">
            <v>20158</v>
          </cell>
          <cell r="BM584">
            <v>17961</v>
          </cell>
          <cell r="BN584">
            <v>17192</v>
          </cell>
          <cell r="BO584">
            <v>15878</v>
          </cell>
          <cell r="BP584">
            <v>0.10280491174594739</v>
          </cell>
          <cell r="BQ584">
            <v>22543</v>
          </cell>
          <cell r="BR584">
            <v>18788</v>
          </cell>
          <cell r="BS584">
            <v>17114</v>
          </cell>
          <cell r="BT584">
            <v>15655</v>
          </cell>
          <cell r="BU584">
            <v>14613</v>
          </cell>
          <cell r="BV584">
            <v>942</v>
          </cell>
          <cell r="BW584">
            <v>1370</v>
          </cell>
          <cell r="BX584">
            <v>847</v>
          </cell>
          <cell r="BY584">
            <v>1537</v>
          </cell>
          <cell r="BZ584">
            <v>1265</v>
          </cell>
        </row>
        <row r="585">
          <cell r="B585">
            <v>6883</v>
          </cell>
          <cell r="C585" t="str">
            <v>Pacific Guardian Life Co Ltd</v>
          </cell>
          <cell r="D585" t="str">
            <v>S</v>
          </cell>
          <cell r="E585" t="str">
            <v>Multi-Line</v>
          </cell>
          <cell r="F585">
            <v>223</v>
          </cell>
          <cell r="G585">
            <v>288166</v>
          </cell>
          <cell r="H585">
            <v>268383</v>
          </cell>
          <cell r="I585">
            <v>256743</v>
          </cell>
          <cell r="J585">
            <v>236616</v>
          </cell>
          <cell r="K585">
            <v>222649</v>
          </cell>
          <cell r="L585">
            <v>6.6609622331471913E-2</v>
          </cell>
          <cell r="M585">
            <v>277682</v>
          </cell>
          <cell r="N585">
            <v>255615</v>
          </cell>
          <cell r="O585">
            <v>245085</v>
          </cell>
          <cell r="P585">
            <v>225006</v>
          </cell>
          <cell r="Q585">
            <v>210823</v>
          </cell>
          <cell r="R585">
            <v>7.1290947029022667E-2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 t="str">
            <v>N/A</v>
          </cell>
          <cell r="Y585">
            <v>18917</v>
          </cell>
          <cell r="Z585">
            <v>17942</v>
          </cell>
          <cell r="AA585">
            <v>17037</v>
          </cell>
          <cell r="AB585">
            <v>16461</v>
          </cell>
          <cell r="AC585">
            <v>14469</v>
          </cell>
          <cell r="AD585">
            <v>6.9309528523076452E-2</v>
          </cell>
          <cell r="AE585">
            <v>11197</v>
          </cell>
          <cell r="AF585">
            <v>10682</v>
          </cell>
          <cell r="AG585">
            <v>10746</v>
          </cell>
          <cell r="AH585">
            <v>9026</v>
          </cell>
          <cell r="AI585">
            <v>10058</v>
          </cell>
          <cell r="AJ585">
            <v>2.7182263417297438E-2</v>
          </cell>
          <cell r="AK585">
            <v>4605</v>
          </cell>
          <cell r="AL585">
            <v>4596</v>
          </cell>
          <cell r="AM585">
            <v>4143</v>
          </cell>
          <cell r="AN585">
            <v>4132</v>
          </cell>
          <cell r="AO585">
            <v>3696</v>
          </cell>
          <cell r="AP585">
            <v>5.6511960606987197E-2</v>
          </cell>
          <cell r="AQ585">
            <v>57837</v>
          </cell>
          <cell r="AR585">
            <v>52564</v>
          </cell>
          <cell r="AS585">
            <v>47835</v>
          </cell>
          <cell r="AT585">
            <v>42601</v>
          </cell>
          <cell r="AU585">
            <v>38059</v>
          </cell>
          <cell r="AV585">
            <v>0.11029170768713598</v>
          </cell>
          <cell r="AW585">
            <v>10764</v>
          </cell>
          <cell r="AX585">
            <v>7994</v>
          </cell>
          <cell r="AY585">
            <v>5471</v>
          </cell>
          <cell r="AZ585">
            <v>5861</v>
          </cell>
          <cell r="BA585">
            <v>7532</v>
          </cell>
          <cell r="BB585">
            <v>9.3366704332450659E-2</v>
          </cell>
          <cell r="BC585">
            <v>245</v>
          </cell>
          <cell r="BD585">
            <v>53630</v>
          </cell>
          <cell r="BE585">
            <v>49479</v>
          </cell>
          <cell r="BF585">
            <v>49219</v>
          </cell>
          <cell r="BG585">
            <v>48020</v>
          </cell>
          <cell r="BH585">
            <v>54017</v>
          </cell>
          <cell r="BI585">
            <v>-1.7959350852382347E-3</v>
          </cell>
          <cell r="BJ585">
            <v>201</v>
          </cell>
          <cell r="BK585">
            <v>2778</v>
          </cell>
          <cell r="BL585">
            <v>3381</v>
          </cell>
          <cell r="BM585">
            <v>2717</v>
          </cell>
          <cell r="BN585">
            <v>3655</v>
          </cell>
          <cell r="BO585">
            <v>5070</v>
          </cell>
          <cell r="BP585">
            <v>-0.13963829703944031</v>
          </cell>
          <cell r="BQ585">
            <v>2689</v>
          </cell>
          <cell r="BR585">
            <v>3289</v>
          </cell>
          <cell r="BS585">
            <v>2631</v>
          </cell>
          <cell r="BT585">
            <v>3570</v>
          </cell>
          <cell r="BU585">
            <v>4982</v>
          </cell>
          <cell r="BV585">
            <v>89</v>
          </cell>
          <cell r="BW585">
            <v>92</v>
          </cell>
          <cell r="BX585">
            <v>86</v>
          </cell>
          <cell r="BY585">
            <v>85</v>
          </cell>
          <cell r="BZ585">
            <v>88</v>
          </cell>
        </row>
        <row r="586">
          <cell r="B586">
            <v>9506</v>
          </cell>
          <cell r="C586" t="str">
            <v>WEA Insurance Corporation</v>
          </cell>
          <cell r="D586" t="str">
            <v>S</v>
          </cell>
          <cell r="E586" t="str">
            <v>Group A&amp;H</v>
          </cell>
          <cell r="F586">
            <v>224</v>
          </cell>
          <cell r="G586">
            <v>287247</v>
          </cell>
          <cell r="H586">
            <v>246551</v>
          </cell>
          <cell r="I586">
            <v>217393</v>
          </cell>
          <cell r="J586">
            <v>191486</v>
          </cell>
          <cell r="K586">
            <v>157039</v>
          </cell>
          <cell r="L586">
            <v>0.1629525495563337</v>
          </cell>
          <cell r="M586">
            <v>277229</v>
          </cell>
          <cell r="N586">
            <v>234611</v>
          </cell>
          <cell r="O586">
            <v>206758</v>
          </cell>
          <cell r="P586">
            <v>181914</v>
          </cell>
          <cell r="Q586">
            <v>145642</v>
          </cell>
          <cell r="R586">
            <v>0.17459461662061393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 t="str">
            <v>N/A</v>
          </cell>
          <cell r="Y586">
            <v>10047</v>
          </cell>
          <cell r="Z586">
            <v>10297</v>
          </cell>
          <cell r="AA586">
            <v>8699</v>
          </cell>
          <cell r="AB586">
            <v>8210</v>
          </cell>
          <cell r="AC586">
            <v>6124</v>
          </cell>
          <cell r="AD586">
            <v>0.13174948373793002</v>
          </cell>
          <cell r="AE586">
            <v>21377</v>
          </cell>
          <cell r="AF586">
            <v>18860</v>
          </cell>
          <cell r="AG586">
            <v>16440</v>
          </cell>
          <cell r="AH586">
            <v>15054</v>
          </cell>
          <cell r="AI586">
            <v>12851</v>
          </cell>
          <cell r="AJ586">
            <v>0.13567079718732733</v>
          </cell>
          <cell r="AK586">
            <v>8212</v>
          </cell>
          <cell r="AL586">
            <v>6100</v>
          </cell>
          <cell r="AM586">
            <v>12475</v>
          </cell>
          <cell r="AN586">
            <v>18966</v>
          </cell>
          <cell r="AO586">
            <v>22277</v>
          </cell>
          <cell r="AP586">
            <v>-0.22080158767892691</v>
          </cell>
          <cell r="AQ586">
            <v>151025</v>
          </cell>
          <cell r="AR586">
            <v>126320</v>
          </cell>
          <cell r="AS586">
            <v>117024</v>
          </cell>
          <cell r="AT586">
            <v>100957</v>
          </cell>
          <cell r="AU586">
            <v>76491</v>
          </cell>
          <cell r="AV586">
            <v>0.18538554344930844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 t="str">
            <v>N/A</v>
          </cell>
          <cell r="BC586">
            <v>128</v>
          </cell>
          <cell r="BD586">
            <v>326340</v>
          </cell>
          <cell r="BE586">
            <v>289845</v>
          </cell>
          <cell r="BF586">
            <v>258416</v>
          </cell>
          <cell r="BG586">
            <v>239735</v>
          </cell>
          <cell r="BH586">
            <v>223832</v>
          </cell>
          <cell r="BI586">
            <v>9.8846510782702027E-2</v>
          </cell>
          <cell r="BJ586">
            <v>415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 t="str">
            <v>N/A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</row>
        <row r="587">
          <cell r="B587">
            <v>6753</v>
          </cell>
          <cell r="C587" t="str">
            <v>Mutual Savings Life Ins Co</v>
          </cell>
          <cell r="D587" t="str">
            <v>S</v>
          </cell>
          <cell r="E587" t="str">
            <v>Ord Life</v>
          </cell>
          <cell r="F587">
            <v>225</v>
          </cell>
          <cell r="G587">
            <v>282323</v>
          </cell>
          <cell r="H587">
            <v>277719</v>
          </cell>
          <cell r="I587">
            <v>272583</v>
          </cell>
          <cell r="J587">
            <v>265155</v>
          </cell>
          <cell r="K587">
            <v>258988</v>
          </cell>
          <cell r="L587">
            <v>2.1801779290550407E-2</v>
          </cell>
          <cell r="M587">
            <v>272585</v>
          </cell>
          <cell r="N587">
            <v>268272</v>
          </cell>
          <cell r="O587">
            <v>263886</v>
          </cell>
          <cell r="P587">
            <v>257078</v>
          </cell>
          <cell r="Q587">
            <v>250990</v>
          </cell>
          <cell r="R587">
            <v>2.0848708617617777E-2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 t="str">
            <v>N/A</v>
          </cell>
          <cell r="Y587">
            <v>18514</v>
          </cell>
          <cell r="Z587">
            <v>18308</v>
          </cell>
          <cell r="AA587">
            <v>17880</v>
          </cell>
          <cell r="AB587">
            <v>17185</v>
          </cell>
          <cell r="AC587">
            <v>16604</v>
          </cell>
          <cell r="AD587">
            <v>2.759476630262837E-2</v>
          </cell>
          <cell r="AE587">
            <v>14110</v>
          </cell>
          <cell r="AF587">
            <v>12769</v>
          </cell>
          <cell r="AG587">
            <v>15402</v>
          </cell>
          <cell r="AH587">
            <v>14230</v>
          </cell>
          <cell r="AI587">
            <v>13533</v>
          </cell>
          <cell r="AJ587">
            <v>1.0492822273268225E-2</v>
          </cell>
          <cell r="AK587">
            <v>3787</v>
          </cell>
          <cell r="AL587">
            <v>3616</v>
          </cell>
          <cell r="AM587">
            <v>642</v>
          </cell>
          <cell r="AN587">
            <v>2921</v>
          </cell>
          <cell r="AO587">
            <v>1515</v>
          </cell>
          <cell r="AP587">
            <v>0.25739192817522394</v>
          </cell>
          <cell r="AQ587">
            <v>20540</v>
          </cell>
          <cell r="AR587">
            <v>15550</v>
          </cell>
          <cell r="AS587">
            <v>15669</v>
          </cell>
          <cell r="AT587">
            <v>16025</v>
          </cell>
          <cell r="AU587">
            <v>14309</v>
          </cell>
          <cell r="AV587">
            <v>9.4580706658785776E-2</v>
          </cell>
          <cell r="AW587">
            <v>6769</v>
          </cell>
          <cell r="AX587">
            <v>6747</v>
          </cell>
          <cell r="AY587">
            <v>6254</v>
          </cell>
          <cell r="AZ587">
            <v>6429</v>
          </cell>
          <cell r="BA587">
            <v>7676</v>
          </cell>
          <cell r="BB587">
            <v>-3.0947319913474814E-2</v>
          </cell>
          <cell r="BC587">
            <v>255</v>
          </cell>
          <cell r="BD587">
            <v>45261</v>
          </cell>
          <cell r="BE587">
            <v>46451</v>
          </cell>
          <cell r="BF587">
            <v>47575</v>
          </cell>
          <cell r="BG587">
            <v>47338</v>
          </cell>
          <cell r="BH587">
            <v>48176</v>
          </cell>
          <cell r="BI587">
            <v>-1.5482700608181535E-2</v>
          </cell>
          <cell r="BJ587">
            <v>162</v>
          </cell>
          <cell r="BK587">
            <v>5990</v>
          </cell>
          <cell r="BL587">
            <v>5908</v>
          </cell>
          <cell r="BM587">
            <v>5332</v>
          </cell>
          <cell r="BN587">
            <v>5277</v>
          </cell>
          <cell r="BO587">
            <v>6379</v>
          </cell>
          <cell r="BP587">
            <v>-1.5606913237644673E-2</v>
          </cell>
          <cell r="BQ587">
            <v>5990</v>
          </cell>
          <cell r="BR587">
            <v>5908</v>
          </cell>
          <cell r="BS587">
            <v>5332</v>
          </cell>
          <cell r="BT587">
            <v>5277</v>
          </cell>
          <cell r="BU587">
            <v>6379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</row>
        <row r="588">
          <cell r="B588">
            <v>6472</v>
          </cell>
          <cell r="C588" t="str">
            <v>United Heritage Mutual Life Co</v>
          </cell>
          <cell r="D588" t="str">
            <v>M</v>
          </cell>
          <cell r="E588" t="str">
            <v>Ord Life</v>
          </cell>
          <cell r="F588">
            <v>226</v>
          </cell>
          <cell r="G588">
            <v>276657</v>
          </cell>
          <cell r="H588">
            <v>269012</v>
          </cell>
          <cell r="I588">
            <v>263399</v>
          </cell>
          <cell r="J588">
            <v>256749</v>
          </cell>
          <cell r="K588">
            <v>249040</v>
          </cell>
          <cell r="L588">
            <v>2.6639899852161784E-2</v>
          </cell>
          <cell r="M588">
            <v>267751</v>
          </cell>
          <cell r="N588">
            <v>260699</v>
          </cell>
          <cell r="O588">
            <v>255285</v>
          </cell>
          <cell r="P588">
            <v>248853</v>
          </cell>
          <cell r="Q588">
            <v>241604</v>
          </cell>
          <cell r="R588">
            <v>2.6022170801353089E-2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 t="str">
            <v>N/A</v>
          </cell>
          <cell r="Y588">
            <v>18910</v>
          </cell>
          <cell r="Z588">
            <v>18825</v>
          </cell>
          <cell r="AA588">
            <v>18610</v>
          </cell>
          <cell r="AB588">
            <v>18231</v>
          </cell>
          <cell r="AC588">
            <v>17366</v>
          </cell>
          <cell r="AD588">
            <v>2.1522491105908766E-2</v>
          </cell>
          <cell r="AE588">
            <v>5437</v>
          </cell>
          <cell r="AF588">
            <v>5051</v>
          </cell>
          <cell r="AG588">
            <v>4643</v>
          </cell>
          <cell r="AH588">
            <v>4778</v>
          </cell>
          <cell r="AI588">
            <v>4503</v>
          </cell>
          <cell r="AJ588">
            <v>4.8248733863985427E-2</v>
          </cell>
          <cell r="AK588">
            <v>2068</v>
          </cell>
          <cell r="AL588">
            <v>2418</v>
          </cell>
          <cell r="AM588">
            <v>2162</v>
          </cell>
          <cell r="AN588">
            <v>1653</v>
          </cell>
          <cell r="AO588">
            <v>1533</v>
          </cell>
          <cell r="AP588">
            <v>7.7710452197933724E-2</v>
          </cell>
          <cell r="AQ588">
            <v>29821</v>
          </cell>
          <cell r="AR588">
            <v>28507</v>
          </cell>
          <cell r="AS588">
            <v>26036</v>
          </cell>
          <cell r="AT588">
            <v>24565</v>
          </cell>
          <cell r="AU588">
            <v>23309</v>
          </cell>
          <cell r="AV588">
            <v>6.3529743479344244E-2</v>
          </cell>
          <cell r="AW588">
            <v>17284</v>
          </cell>
          <cell r="AX588">
            <v>19618</v>
          </cell>
          <cell r="AY588">
            <v>18263</v>
          </cell>
          <cell r="AZ588">
            <v>18356</v>
          </cell>
          <cell r="BA588">
            <v>22377</v>
          </cell>
          <cell r="BB588">
            <v>-6.252304886224741E-2</v>
          </cell>
          <cell r="BC588">
            <v>273</v>
          </cell>
          <cell r="BD588">
            <v>34762</v>
          </cell>
          <cell r="BE588">
            <v>35623</v>
          </cell>
          <cell r="BF588">
            <v>33411</v>
          </cell>
          <cell r="BG588">
            <v>33211</v>
          </cell>
          <cell r="BH588">
            <v>37479</v>
          </cell>
          <cell r="BI588">
            <v>-1.8638106696133454E-2</v>
          </cell>
          <cell r="BJ588">
            <v>160</v>
          </cell>
          <cell r="BK588">
            <v>6052</v>
          </cell>
          <cell r="BL588">
            <v>5774</v>
          </cell>
          <cell r="BM588">
            <v>5502</v>
          </cell>
          <cell r="BN588">
            <v>5945</v>
          </cell>
          <cell r="BO588">
            <v>7681</v>
          </cell>
          <cell r="BP588">
            <v>-5.7849487808465543E-2</v>
          </cell>
          <cell r="BQ588">
            <v>3203</v>
          </cell>
          <cell r="BR588">
            <v>2464</v>
          </cell>
          <cell r="BS588">
            <v>2306</v>
          </cell>
          <cell r="BT588">
            <v>2677</v>
          </cell>
          <cell r="BU588">
            <v>3942</v>
          </cell>
          <cell r="BV588">
            <v>2849</v>
          </cell>
          <cell r="BW588">
            <v>3310</v>
          </cell>
          <cell r="BX588">
            <v>3196</v>
          </cell>
          <cell r="BY588">
            <v>3268</v>
          </cell>
          <cell r="BZ588">
            <v>3739</v>
          </cell>
        </row>
        <row r="589">
          <cell r="B589">
            <v>70363</v>
          </cell>
          <cell r="C589" t="str">
            <v>Central States Group</v>
          </cell>
          <cell r="D589" t="str">
            <v>M</v>
          </cell>
          <cell r="E589" t="str">
            <v>Other A&amp;H</v>
          </cell>
          <cell r="F589">
            <v>227</v>
          </cell>
          <cell r="G589">
            <v>272490</v>
          </cell>
          <cell r="H589">
            <v>257877</v>
          </cell>
          <cell r="I589">
            <v>246951</v>
          </cell>
          <cell r="J589">
            <v>220810</v>
          </cell>
          <cell r="K589">
            <v>200037</v>
          </cell>
          <cell r="L589">
            <v>8.033901179075506E-2</v>
          </cell>
          <cell r="M589">
            <v>255095</v>
          </cell>
          <cell r="N589">
            <v>239798</v>
          </cell>
          <cell r="O589">
            <v>226961</v>
          </cell>
          <cell r="P589">
            <v>206471</v>
          </cell>
          <cell r="Q589">
            <v>186684</v>
          </cell>
          <cell r="R589">
            <v>8.1181764425173872E-2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 t="str">
            <v>N/A</v>
          </cell>
          <cell r="Y589">
            <v>16385</v>
          </cell>
          <cell r="Z589">
            <v>14949</v>
          </cell>
          <cell r="AA589">
            <v>14148</v>
          </cell>
          <cell r="AB589">
            <v>12811</v>
          </cell>
          <cell r="AC589">
            <v>10351</v>
          </cell>
          <cell r="AD589">
            <v>0.1216724014923465</v>
          </cell>
          <cell r="AE589">
            <v>22643</v>
          </cell>
          <cell r="AF589">
            <v>23109</v>
          </cell>
          <cell r="AG589">
            <v>21029</v>
          </cell>
          <cell r="AH589">
            <v>18813</v>
          </cell>
          <cell r="AI589">
            <v>20093</v>
          </cell>
          <cell r="AJ589">
            <v>3.0320392366242749E-2</v>
          </cell>
          <cell r="AK589">
            <v>5808</v>
          </cell>
          <cell r="AL589">
            <v>-16</v>
          </cell>
          <cell r="AM589">
            <v>-215</v>
          </cell>
          <cell r="AN589">
            <v>2863</v>
          </cell>
          <cell r="AO589">
            <v>4197</v>
          </cell>
          <cell r="AP589">
            <v>8.4605767774900656E-2</v>
          </cell>
          <cell r="AQ589">
            <v>63032</v>
          </cell>
          <cell r="AR589">
            <v>56936</v>
          </cell>
          <cell r="AS589">
            <v>56814</v>
          </cell>
          <cell r="AT589">
            <v>57914</v>
          </cell>
          <cell r="AU589">
            <v>55011</v>
          </cell>
          <cell r="AV589">
            <v>3.4612894910349613E-2</v>
          </cell>
          <cell r="AW589">
            <v>68806</v>
          </cell>
          <cell r="AX589">
            <v>67533</v>
          </cell>
          <cell r="AY589">
            <v>71513</v>
          </cell>
          <cell r="AZ589">
            <v>57778</v>
          </cell>
          <cell r="BA589">
            <v>49682</v>
          </cell>
          <cell r="BB589">
            <v>8.4817818843140061E-2</v>
          </cell>
          <cell r="BC589">
            <v>157</v>
          </cell>
          <cell r="BD589">
            <v>162316</v>
          </cell>
          <cell r="BE589">
            <v>142072</v>
          </cell>
          <cell r="BF589">
            <v>133051</v>
          </cell>
          <cell r="BG589">
            <v>120214</v>
          </cell>
          <cell r="BH589">
            <v>113842</v>
          </cell>
          <cell r="BI589">
            <v>9.273462275075614E-2</v>
          </cell>
          <cell r="BJ589">
            <v>263</v>
          </cell>
          <cell r="BK589">
            <v>869</v>
          </cell>
          <cell r="BL589">
            <v>932</v>
          </cell>
          <cell r="BM589">
            <v>958</v>
          </cell>
          <cell r="BN589">
            <v>625</v>
          </cell>
          <cell r="BO589">
            <v>774</v>
          </cell>
          <cell r="BP589">
            <v>2.936572637064052E-2</v>
          </cell>
          <cell r="BQ589">
            <v>348</v>
          </cell>
          <cell r="BR589">
            <v>441</v>
          </cell>
          <cell r="BS589">
            <v>506</v>
          </cell>
          <cell r="BT589">
            <v>493</v>
          </cell>
          <cell r="BU589">
            <v>351</v>
          </cell>
          <cell r="BV589">
            <v>521</v>
          </cell>
          <cell r="BW589">
            <v>491</v>
          </cell>
          <cell r="BX589">
            <v>452</v>
          </cell>
          <cell r="BY589">
            <v>132</v>
          </cell>
          <cell r="BZ589">
            <v>423</v>
          </cell>
        </row>
        <row r="590">
          <cell r="B590">
            <v>6441</v>
          </cell>
          <cell r="C590" t="str">
            <v>General Fidelity Life Ins Co</v>
          </cell>
          <cell r="D590" t="str">
            <v>S</v>
          </cell>
          <cell r="E590" t="str">
            <v>Group Life</v>
          </cell>
          <cell r="F590">
            <v>229</v>
          </cell>
          <cell r="G590">
            <v>262830</v>
          </cell>
          <cell r="H590">
            <v>266618</v>
          </cell>
          <cell r="I590">
            <v>267810</v>
          </cell>
          <cell r="J590">
            <v>256861</v>
          </cell>
          <cell r="K590">
            <v>240666</v>
          </cell>
          <cell r="L590">
            <v>2.226866496243821E-2</v>
          </cell>
          <cell r="M590">
            <v>260070</v>
          </cell>
          <cell r="N590">
            <v>263293</v>
          </cell>
          <cell r="O590">
            <v>264088</v>
          </cell>
          <cell r="P590">
            <v>253324</v>
          </cell>
          <cell r="Q590">
            <v>236635</v>
          </cell>
          <cell r="R590">
            <v>2.3888863498603963E-2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 t="str">
            <v>N/A</v>
          </cell>
          <cell r="Y590">
            <v>17778</v>
          </cell>
          <cell r="Z590">
            <v>17959</v>
          </cell>
          <cell r="AA590">
            <v>17928</v>
          </cell>
          <cell r="AB590">
            <v>16971</v>
          </cell>
          <cell r="AC590">
            <v>16728</v>
          </cell>
          <cell r="AD590">
            <v>1.5335849452694146E-2</v>
          </cell>
          <cell r="AE590">
            <v>5039</v>
          </cell>
          <cell r="AF590">
            <v>6117</v>
          </cell>
          <cell r="AG590">
            <v>7601</v>
          </cell>
          <cell r="AH590">
            <v>7128</v>
          </cell>
          <cell r="AI590">
            <v>4424</v>
          </cell>
          <cell r="AJ590">
            <v>3.3076089689970355E-2</v>
          </cell>
          <cell r="AK590">
            <v>14432</v>
          </cell>
          <cell r="AL590">
            <v>13230</v>
          </cell>
          <cell r="AM590">
            <v>8614</v>
          </cell>
          <cell r="AN590">
            <v>6475</v>
          </cell>
          <cell r="AO590">
            <v>2949</v>
          </cell>
          <cell r="AP590">
            <v>0.48734917504898412</v>
          </cell>
          <cell r="AQ590">
            <v>134261</v>
          </cell>
          <cell r="AR590">
            <v>120856</v>
          </cell>
          <cell r="AS590">
            <v>107611</v>
          </cell>
          <cell r="AT590">
            <v>96966</v>
          </cell>
          <cell r="AU590">
            <v>92498</v>
          </cell>
          <cell r="AV590">
            <v>9.7625994795149218E-2</v>
          </cell>
          <cell r="AW590">
            <v>4549</v>
          </cell>
          <cell r="AX590">
            <v>12846</v>
          </cell>
          <cell r="AY590">
            <v>24651</v>
          </cell>
          <cell r="AZ590">
            <v>29838</v>
          </cell>
          <cell r="BA590">
            <v>23179</v>
          </cell>
          <cell r="BB590">
            <v>-0.33441226520671691</v>
          </cell>
          <cell r="BC590">
            <v>353</v>
          </cell>
          <cell r="BD590">
            <v>14183</v>
          </cell>
          <cell r="BE590">
            <v>21637</v>
          </cell>
          <cell r="BF590">
            <v>32964</v>
          </cell>
          <cell r="BG590">
            <v>38652</v>
          </cell>
          <cell r="BH590">
            <v>27141</v>
          </cell>
          <cell r="BI590">
            <v>-0.14977168429115406</v>
          </cell>
          <cell r="BJ590">
            <v>415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 t="str">
            <v>N/A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</row>
        <row r="591">
          <cell r="B591">
            <v>6939</v>
          </cell>
          <cell r="C591" t="str">
            <v>Polish Nat'l Alliance of US NA</v>
          </cell>
          <cell r="D591" t="str">
            <v>F</v>
          </cell>
          <cell r="E591" t="str">
            <v>Ord Life</v>
          </cell>
          <cell r="F591">
            <v>220</v>
          </cell>
          <cell r="G591">
            <v>319194</v>
          </cell>
          <cell r="H591">
            <v>312647</v>
          </cell>
          <cell r="I591">
            <v>304805</v>
          </cell>
          <cell r="J591">
            <v>296992</v>
          </cell>
          <cell r="K591">
            <v>287546</v>
          </cell>
          <cell r="L591">
            <v>2.644775018568506E-2</v>
          </cell>
          <cell r="M591">
            <v>315025</v>
          </cell>
          <cell r="N591">
            <v>308493</v>
          </cell>
          <cell r="O591">
            <v>300973</v>
          </cell>
          <cell r="P591">
            <v>293345</v>
          </cell>
          <cell r="Q591">
            <v>284120</v>
          </cell>
          <cell r="R591">
            <v>2.6149891498555018E-2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 t="str">
            <v>N/A</v>
          </cell>
          <cell r="Y591">
            <v>21470</v>
          </cell>
          <cell r="Z591">
            <v>21654</v>
          </cell>
          <cell r="AA591">
            <v>20971</v>
          </cell>
          <cell r="AB591">
            <v>20745</v>
          </cell>
          <cell r="AC591">
            <v>19903</v>
          </cell>
          <cell r="AD591">
            <v>1.9127158954867038E-2</v>
          </cell>
          <cell r="AE591">
            <v>10038</v>
          </cell>
          <cell r="AF591">
            <v>9558</v>
          </cell>
          <cell r="AG591">
            <v>9357</v>
          </cell>
          <cell r="AH591">
            <v>9262</v>
          </cell>
          <cell r="AI591">
            <v>8825</v>
          </cell>
          <cell r="AJ591">
            <v>3.2721263933385557E-2</v>
          </cell>
          <cell r="AK591">
            <v>-992</v>
          </cell>
          <cell r="AL591">
            <v>1317</v>
          </cell>
          <cell r="AM591">
            <v>282</v>
          </cell>
          <cell r="AN591">
            <v>410</v>
          </cell>
          <cell r="AO591">
            <v>1387</v>
          </cell>
          <cell r="AP591" t="str">
            <v>N/A</v>
          </cell>
          <cell r="AQ591">
            <v>32810</v>
          </cell>
          <cell r="AR591">
            <v>36322</v>
          </cell>
          <cell r="AS591">
            <v>34891</v>
          </cell>
          <cell r="AT591">
            <v>34992</v>
          </cell>
          <cell r="AU591">
            <v>35205</v>
          </cell>
          <cell r="AV591">
            <v>-1.7459478418762105E-2</v>
          </cell>
          <cell r="AW591">
            <v>8743</v>
          </cell>
          <cell r="AX591">
            <v>8199</v>
          </cell>
          <cell r="AY591">
            <v>7391</v>
          </cell>
          <cell r="AZ591">
            <v>7889</v>
          </cell>
          <cell r="BA591">
            <v>9478</v>
          </cell>
          <cell r="BB591">
            <v>-1.9977732695786277E-2</v>
          </cell>
          <cell r="BC591">
            <v>352</v>
          </cell>
          <cell r="BD591">
            <v>14513</v>
          </cell>
          <cell r="BE591">
            <v>15714</v>
          </cell>
          <cell r="BF591">
            <v>13896</v>
          </cell>
          <cell r="BG591">
            <v>14650</v>
          </cell>
          <cell r="BH591">
            <v>16738</v>
          </cell>
          <cell r="BI591">
            <v>-3.5030897249259112E-2</v>
          </cell>
          <cell r="BJ591">
            <v>186</v>
          </cell>
          <cell r="BK591">
            <v>3673</v>
          </cell>
          <cell r="BL591">
            <v>4312</v>
          </cell>
          <cell r="BM591">
            <v>3651</v>
          </cell>
          <cell r="BN591">
            <v>3636</v>
          </cell>
          <cell r="BO591">
            <v>3677</v>
          </cell>
          <cell r="BP591">
            <v>-2.720718521402404E-4</v>
          </cell>
          <cell r="BQ591">
            <v>442</v>
          </cell>
          <cell r="BR591">
            <v>491</v>
          </cell>
          <cell r="BS591">
            <v>391</v>
          </cell>
          <cell r="BT591">
            <v>307</v>
          </cell>
          <cell r="BU591">
            <v>222</v>
          </cell>
          <cell r="BV591">
            <v>3231</v>
          </cell>
          <cell r="BW591">
            <v>3821</v>
          </cell>
          <cell r="BX591">
            <v>3260</v>
          </cell>
          <cell r="BY591">
            <v>3329</v>
          </cell>
          <cell r="BZ591">
            <v>3455</v>
          </cell>
        </row>
        <row r="592">
          <cell r="B592">
            <v>60022</v>
          </cell>
          <cell r="C592" t="str">
            <v>Oxford Health Ins., Inc.</v>
          </cell>
          <cell r="D592" t="str">
            <v>S</v>
          </cell>
          <cell r="E592" t="str">
            <v>Group A&amp;H</v>
          </cell>
          <cell r="F592">
            <v>230</v>
          </cell>
          <cell r="G592">
            <v>261941</v>
          </cell>
          <cell r="H592">
            <v>240514</v>
          </cell>
          <cell r="I592">
            <v>197925</v>
          </cell>
          <cell r="J592">
            <v>115340</v>
          </cell>
          <cell r="K592">
            <v>58222</v>
          </cell>
          <cell r="L592">
            <v>0.45639470166354917</v>
          </cell>
          <cell r="M592">
            <v>250486</v>
          </cell>
          <cell r="N592">
            <v>204393</v>
          </cell>
          <cell r="O592">
            <v>130564</v>
          </cell>
          <cell r="P592">
            <v>47263</v>
          </cell>
          <cell r="Q592">
            <v>33971</v>
          </cell>
          <cell r="R592">
            <v>0.64785419359903784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 t="str">
            <v>N/A</v>
          </cell>
          <cell r="Y592">
            <v>12784</v>
          </cell>
          <cell r="Z592">
            <v>6263</v>
          </cell>
          <cell r="AA592">
            <v>5288</v>
          </cell>
          <cell r="AB592">
            <v>2425</v>
          </cell>
          <cell r="AC592">
            <v>1378</v>
          </cell>
          <cell r="AD592">
            <v>0.7452368971305916</v>
          </cell>
          <cell r="AE592">
            <v>94854</v>
          </cell>
          <cell r="AF592">
            <v>75656</v>
          </cell>
          <cell r="AG592">
            <v>89843</v>
          </cell>
          <cell r="AH592">
            <v>60838</v>
          </cell>
          <cell r="AI592">
            <v>30870</v>
          </cell>
          <cell r="AJ592">
            <v>0.32397491003019557</v>
          </cell>
          <cell r="AK592">
            <v>-69319</v>
          </cell>
          <cell r="AL592">
            <v>6639</v>
          </cell>
          <cell r="AM592">
            <v>53381</v>
          </cell>
          <cell r="AN592">
            <v>46158</v>
          </cell>
          <cell r="AO592">
            <v>22305</v>
          </cell>
          <cell r="AP592" t="str">
            <v>N/A</v>
          </cell>
          <cell r="AQ592">
            <v>72287</v>
          </cell>
          <cell r="AR592">
            <v>133544</v>
          </cell>
          <cell r="AS592">
            <v>132925</v>
          </cell>
          <cell r="AT592">
            <v>79617</v>
          </cell>
          <cell r="AU592">
            <v>32797</v>
          </cell>
          <cell r="AV592">
            <v>0.21844665600239566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 t="str">
            <v>N/A</v>
          </cell>
          <cell r="BC592">
            <v>110</v>
          </cell>
          <cell r="BD592">
            <v>464017</v>
          </cell>
          <cell r="BE592">
            <v>440550</v>
          </cell>
          <cell r="BF592">
            <v>449172</v>
          </cell>
          <cell r="BG592">
            <v>300783</v>
          </cell>
          <cell r="BH592">
            <v>154349</v>
          </cell>
          <cell r="BI592">
            <v>0.31676270663807354</v>
          </cell>
          <cell r="BJ592">
            <v>415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 t="str">
            <v>N/A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</row>
        <row r="593">
          <cell r="B593">
            <v>9788</v>
          </cell>
          <cell r="C593" t="str">
            <v>North West Life Assur Can, USB</v>
          </cell>
          <cell r="D593" t="str">
            <v>S</v>
          </cell>
          <cell r="E593" t="str">
            <v>Ord Life</v>
          </cell>
          <cell r="F593">
            <v>231</v>
          </cell>
          <cell r="G593">
            <v>257372</v>
          </cell>
          <cell r="H593">
            <v>260538</v>
          </cell>
          <cell r="I593">
            <v>262839</v>
          </cell>
          <cell r="J593">
            <v>268399</v>
          </cell>
          <cell r="K593">
            <v>270398</v>
          </cell>
          <cell r="L593">
            <v>-1.2267245913312854E-2</v>
          </cell>
          <cell r="M593">
            <v>253486</v>
          </cell>
          <cell r="N593">
            <v>256696</v>
          </cell>
          <cell r="O593">
            <v>259332</v>
          </cell>
          <cell r="P593">
            <v>265137</v>
          </cell>
          <cell r="Q593">
            <v>267488</v>
          </cell>
          <cell r="R593">
            <v>-1.3351593775949792E-2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 t="str">
            <v>N/A</v>
          </cell>
          <cell r="Y593">
            <v>18704</v>
          </cell>
          <cell r="Z593">
            <v>19666</v>
          </cell>
          <cell r="AA593">
            <v>20308</v>
          </cell>
          <cell r="AB593">
            <v>20859</v>
          </cell>
          <cell r="AC593">
            <v>19587</v>
          </cell>
          <cell r="AD593">
            <v>-1.1465928451444585E-2</v>
          </cell>
          <cell r="AE593">
            <v>3008</v>
          </cell>
          <cell r="AF593">
            <v>3758</v>
          </cell>
          <cell r="AG593">
            <v>3143</v>
          </cell>
          <cell r="AH593">
            <v>2974</v>
          </cell>
          <cell r="AI593">
            <v>3383</v>
          </cell>
          <cell r="AJ593">
            <v>-2.8944709915974125E-2</v>
          </cell>
          <cell r="AK593">
            <v>2797</v>
          </cell>
          <cell r="AL593">
            <v>4017</v>
          </cell>
          <cell r="AM593">
            <v>2847</v>
          </cell>
          <cell r="AN593">
            <v>2690</v>
          </cell>
          <cell r="AO593">
            <v>1803</v>
          </cell>
          <cell r="AP593">
            <v>0.11602567224651937</v>
          </cell>
          <cell r="AQ593">
            <v>31496</v>
          </cell>
          <cell r="AR593">
            <v>29402</v>
          </cell>
          <cell r="AS593">
            <v>25427</v>
          </cell>
          <cell r="AT593">
            <v>22487</v>
          </cell>
          <cell r="AU593">
            <v>19177</v>
          </cell>
          <cell r="AV593">
            <v>0.13205801372050235</v>
          </cell>
          <cell r="AW593">
            <v>4413</v>
          </cell>
          <cell r="AX593">
            <v>4035</v>
          </cell>
          <cell r="AY593">
            <v>6357</v>
          </cell>
          <cell r="AZ593">
            <v>5875</v>
          </cell>
          <cell r="BA593">
            <v>8962</v>
          </cell>
          <cell r="BB593">
            <v>-0.1623120910205183</v>
          </cell>
          <cell r="BC593">
            <v>340</v>
          </cell>
          <cell r="BD593">
            <v>16172</v>
          </cell>
          <cell r="BE593">
            <v>15545</v>
          </cell>
          <cell r="BF593">
            <v>17928</v>
          </cell>
          <cell r="BG593">
            <v>12779</v>
          </cell>
          <cell r="BH593">
            <v>21217</v>
          </cell>
          <cell r="BI593">
            <v>-6.5627734383728223E-2</v>
          </cell>
          <cell r="BJ593">
            <v>200</v>
          </cell>
          <cell r="BK593">
            <v>2802</v>
          </cell>
          <cell r="BL593">
            <v>2907</v>
          </cell>
          <cell r="BM593">
            <v>3318</v>
          </cell>
          <cell r="BN593">
            <v>3227</v>
          </cell>
          <cell r="BO593">
            <v>4134</v>
          </cell>
          <cell r="BP593">
            <v>-9.2650896075811992E-2</v>
          </cell>
          <cell r="BQ593">
            <v>1740</v>
          </cell>
          <cell r="BR593">
            <v>2041</v>
          </cell>
          <cell r="BS593">
            <v>2222</v>
          </cell>
          <cell r="BT593">
            <v>2120</v>
          </cell>
          <cell r="BU593">
            <v>2805</v>
          </cell>
          <cell r="BV593">
            <v>1062</v>
          </cell>
          <cell r="BW593">
            <v>866</v>
          </cell>
          <cell r="BX593">
            <v>1096</v>
          </cell>
          <cell r="BY593">
            <v>1107</v>
          </cell>
          <cell r="BZ593">
            <v>1329</v>
          </cell>
        </row>
        <row r="594">
          <cell r="B594">
            <v>9869</v>
          </cell>
          <cell r="C594" t="str">
            <v>First Catholic Slovak Assoc</v>
          </cell>
          <cell r="D594" t="str">
            <v>F</v>
          </cell>
          <cell r="E594" t="str">
            <v>Indiv Ann</v>
          </cell>
          <cell r="F594">
            <v>232</v>
          </cell>
          <cell r="G594">
            <v>253751</v>
          </cell>
          <cell r="H594">
            <v>237109</v>
          </cell>
          <cell r="I594">
            <v>222067</v>
          </cell>
          <cell r="J594">
            <v>208028</v>
          </cell>
          <cell r="K594">
            <v>194713</v>
          </cell>
          <cell r="L594">
            <v>6.8447540232095178E-2</v>
          </cell>
          <cell r="M594">
            <v>251266</v>
          </cell>
          <cell r="N594">
            <v>235174</v>
          </cell>
          <cell r="O594">
            <v>220227</v>
          </cell>
          <cell r="P594">
            <v>206171</v>
          </cell>
          <cell r="Q594">
            <v>192846</v>
          </cell>
          <cell r="R594">
            <v>6.8392357493132633E-2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 t="str">
            <v>N/A</v>
          </cell>
          <cell r="Y594">
            <v>17394</v>
          </cell>
          <cell r="Z594">
            <v>16545</v>
          </cell>
          <cell r="AA594">
            <v>15707</v>
          </cell>
          <cell r="AB594">
            <v>14715</v>
          </cell>
          <cell r="AC594">
            <v>13730</v>
          </cell>
          <cell r="AD594">
            <v>6.0919011884341595E-2</v>
          </cell>
          <cell r="AE594">
            <v>3106</v>
          </cell>
          <cell r="AF594">
            <v>3281</v>
          </cell>
          <cell r="AG594">
            <v>3172</v>
          </cell>
          <cell r="AH594">
            <v>5688</v>
          </cell>
          <cell r="AI594">
            <v>3401</v>
          </cell>
          <cell r="AJ594">
            <v>-2.2428110249060631E-2</v>
          </cell>
          <cell r="AK594">
            <v>3914</v>
          </cell>
          <cell r="AL594">
            <v>4939</v>
          </cell>
          <cell r="AM594">
            <v>2881</v>
          </cell>
          <cell r="AN594">
            <v>1607</v>
          </cell>
          <cell r="AO594">
            <v>3132</v>
          </cell>
          <cell r="AP594">
            <v>5.7303736457211221E-2</v>
          </cell>
          <cell r="AQ594">
            <v>60355</v>
          </cell>
          <cell r="AR594">
            <v>55946</v>
          </cell>
          <cell r="AS594">
            <v>49424</v>
          </cell>
          <cell r="AT594">
            <v>46040</v>
          </cell>
          <cell r="AU594">
            <v>44442</v>
          </cell>
          <cell r="AV594">
            <v>7.9518066124227516E-2</v>
          </cell>
          <cell r="AW594">
            <v>6031</v>
          </cell>
          <cell r="AX594">
            <v>4453</v>
          </cell>
          <cell r="AY594">
            <v>4411</v>
          </cell>
          <cell r="AZ594">
            <v>4122</v>
          </cell>
          <cell r="BA594">
            <v>2290</v>
          </cell>
          <cell r="BB594">
            <v>0.27390916331294579</v>
          </cell>
          <cell r="BC594">
            <v>369</v>
          </cell>
          <cell r="BD594">
            <v>11352</v>
          </cell>
          <cell r="BE594">
            <v>9506</v>
          </cell>
          <cell r="BF594">
            <v>9567</v>
          </cell>
          <cell r="BG594">
            <v>8095</v>
          </cell>
          <cell r="BH594">
            <v>7353</v>
          </cell>
          <cell r="BI594">
            <v>0.11468447930111196</v>
          </cell>
          <cell r="BJ594">
            <v>202</v>
          </cell>
          <cell r="BK594">
            <v>2729</v>
          </cell>
          <cell r="BL594">
            <v>752</v>
          </cell>
          <cell r="BM594">
            <v>943</v>
          </cell>
          <cell r="BN594">
            <v>1339</v>
          </cell>
          <cell r="BO594">
            <v>353</v>
          </cell>
          <cell r="BP594">
            <v>0.66746684565408065</v>
          </cell>
          <cell r="BQ594">
            <v>58</v>
          </cell>
          <cell r="BR594">
            <v>30</v>
          </cell>
          <cell r="BS594">
            <v>34</v>
          </cell>
          <cell r="BT594">
            <v>50</v>
          </cell>
          <cell r="BU594">
            <v>47</v>
          </cell>
          <cell r="BV594">
            <v>2671</v>
          </cell>
          <cell r="BW594">
            <v>722</v>
          </cell>
          <cell r="BX594">
            <v>909</v>
          </cell>
          <cell r="BY594">
            <v>1289</v>
          </cell>
          <cell r="BZ594">
            <v>306</v>
          </cell>
        </row>
        <row r="595">
          <cell r="B595">
            <v>69661</v>
          </cell>
          <cell r="C595" t="str">
            <v>United Trust, Inc. Group</v>
          </cell>
          <cell r="D595" t="str">
            <v>S</v>
          </cell>
          <cell r="E595" t="str">
            <v>Ord Life</v>
          </cell>
          <cell r="F595">
            <v>233</v>
          </cell>
          <cell r="G595">
            <v>252758</v>
          </cell>
          <cell r="H595">
            <v>251077</v>
          </cell>
          <cell r="I595">
            <v>250834</v>
          </cell>
          <cell r="J595">
            <v>266494</v>
          </cell>
          <cell r="K595">
            <v>257987</v>
          </cell>
          <cell r="L595">
            <v>-5.1060910771205037E-3</v>
          </cell>
          <cell r="M595">
            <v>243135</v>
          </cell>
          <cell r="N595">
            <v>240630</v>
          </cell>
          <cell r="O595">
            <v>240411</v>
          </cell>
          <cell r="P595">
            <v>256047</v>
          </cell>
          <cell r="Q595">
            <v>249142</v>
          </cell>
          <cell r="R595">
            <v>-6.0829659922504746E-3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 t="str">
            <v>N/A</v>
          </cell>
          <cell r="Y595">
            <v>14973</v>
          </cell>
          <cell r="Z595">
            <v>14805</v>
          </cell>
          <cell r="AA595">
            <v>15850</v>
          </cell>
          <cell r="AB595">
            <v>15474</v>
          </cell>
          <cell r="AC595">
            <v>13978</v>
          </cell>
          <cell r="AD595">
            <v>1.7339593789021335E-2</v>
          </cell>
          <cell r="AE595">
            <v>10109</v>
          </cell>
          <cell r="AF595">
            <v>10615</v>
          </cell>
          <cell r="AG595">
            <v>11438</v>
          </cell>
          <cell r="AH595">
            <v>11868</v>
          </cell>
          <cell r="AI595">
            <v>12020</v>
          </cell>
          <cell r="AJ595">
            <v>-4.2362967451158556E-2</v>
          </cell>
          <cell r="AK595">
            <v>5401</v>
          </cell>
          <cell r="AL595">
            <v>2079</v>
          </cell>
          <cell r="AM595">
            <v>9371</v>
          </cell>
          <cell r="AN595">
            <v>1708</v>
          </cell>
          <cell r="AO595">
            <v>167</v>
          </cell>
          <cell r="AP595">
            <v>1.3847311605514516</v>
          </cell>
          <cell r="AQ595">
            <v>16593</v>
          </cell>
          <cell r="AR595">
            <v>12218</v>
          </cell>
          <cell r="AS595">
            <v>11348</v>
          </cell>
          <cell r="AT595">
            <v>8377</v>
          </cell>
          <cell r="AU595">
            <v>8688</v>
          </cell>
          <cell r="AV595">
            <v>0.17557752692751902</v>
          </cell>
          <cell r="AW595">
            <v>4430</v>
          </cell>
          <cell r="AX595">
            <v>6557</v>
          </cell>
          <cell r="AY595">
            <v>10645</v>
          </cell>
          <cell r="AZ595">
            <v>12467</v>
          </cell>
          <cell r="BA595">
            <v>14875</v>
          </cell>
          <cell r="BB595">
            <v>-0.26126838103990363</v>
          </cell>
          <cell r="BC595">
            <v>279</v>
          </cell>
          <cell r="BD595">
            <v>30896</v>
          </cell>
          <cell r="BE595">
            <v>35596</v>
          </cell>
          <cell r="BF595">
            <v>42154</v>
          </cell>
          <cell r="BG595">
            <v>47358</v>
          </cell>
          <cell r="BH595">
            <v>47760</v>
          </cell>
          <cell r="BI595">
            <v>-0.10317132761287758</v>
          </cell>
          <cell r="BJ595">
            <v>177</v>
          </cell>
          <cell r="BK595">
            <v>4357</v>
          </cell>
          <cell r="BL595">
            <v>6474</v>
          </cell>
          <cell r="BM595">
            <v>10536</v>
          </cell>
          <cell r="BN595">
            <v>11761</v>
          </cell>
          <cell r="BO595">
            <v>13638</v>
          </cell>
          <cell r="BP595">
            <v>-0.24818806048574077</v>
          </cell>
          <cell r="BQ595">
            <v>3335</v>
          </cell>
          <cell r="BR595">
            <v>5373</v>
          </cell>
          <cell r="BS595">
            <v>9324</v>
          </cell>
          <cell r="BT595">
            <v>10573</v>
          </cell>
          <cell r="BU595">
            <v>12720</v>
          </cell>
          <cell r="BV595">
            <v>1022</v>
          </cell>
          <cell r="BW595">
            <v>1101</v>
          </cell>
          <cell r="BX595">
            <v>1212</v>
          </cell>
          <cell r="BY595">
            <v>1188</v>
          </cell>
          <cell r="BZ595">
            <v>918</v>
          </cell>
        </row>
        <row r="596">
          <cell r="B596">
            <v>70052</v>
          </cell>
          <cell r="C596" t="str">
            <v>Blue Cross/Blue Shield of MO</v>
          </cell>
          <cell r="D596" t="str">
            <v>S</v>
          </cell>
          <cell r="E596" t="str">
            <v>Group A&amp;H</v>
          </cell>
          <cell r="F596">
            <v>234</v>
          </cell>
          <cell r="G596">
            <v>226662</v>
          </cell>
          <cell r="H596">
            <v>256566</v>
          </cell>
          <cell r="I596">
            <v>288876</v>
          </cell>
          <cell r="J596">
            <v>282494</v>
          </cell>
          <cell r="K596">
            <v>293643</v>
          </cell>
          <cell r="L596">
            <v>-6.2675937749330071E-2</v>
          </cell>
          <cell r="M596">
            <v>159470</v>
          </cell>
          <cell r="N596">
            <v>173352</v>
          </cell>
          <cell r="O596">
            <v>168096</v>
          </cell>
          <cell r="P596">
            <v>176898</v>
          </cell>
          <cell r="Q596">
            <v>174242</v>
          </cell>
          <cell r="R596">
            <v>-2.1903878656834356E-2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 t="str">
            <v>N/A</v>
          </cell>
          <cell r="Y596">
            <v>10821</v>
          </cell>
          <cell r="Z596">
            <v>11771</v>
          </cell>
          <cell r="AA596">
            <v>9289</v>
          </cell>
          <cell r="AB596">
            <v>9316</v>
          </cell>
          <cell r="AC596">
            <v>4126</v>
          </cell>
          <cell r="AD596">
            <v>0.27257838783222554</v>
          </cell>
          <cell r="AE596">
            <v>76134</v>
          </cell>
          <cell r="AF596">
            <v>83685</v>
          </cell>
          <cell r="AG596">
            <v>70988</v>
          </cell>
          <cell r="AH596">
            <v>70857</v>
          </cell>
          <cell r="AI596">
            <v>39284</v>
          </cell>
          <cell r="AJ596">
            <v>0.17988787005685078</v>
          </cell>
          <cell r="AK596">
            <v>5328</v>
          </cell>
          <cell r="AL596">
            <v>-9398</v>
          </cell>
          <cell r="AM596">
            <v>3756</v>
          </cell>
          <cell r="AN596">
            <v>21845</v>
          </cell>
          <cell r="AO596">
            <v>1402</v>
          </cell>
          <cell r="AP596">
            <v>0.39622062984828205</v>
          </cell>
          <cell r="AQ596">
            <v>82548</v>
          </cell>
          <cell r="AR596">
            <v>74125</v>
          </cell>
          <cell r="AS596">
            <v>89186</v>
          </cell>
          <cell r="AT596">
            <v>108156</v>
          </cell>
          <cell r="AU596">
            <v>92077</v>
          </cell>
          <cell r="AV596">
            <v>-2.6941728691066993E-2</v>
          </cell>
          <cell r="AW596">
            <v>3518</v>
          </cell>
          <cell r="AX596">
            <v>881</v>
          </cell>
          <cell r="AY596">
            <v>0</v>
          </cell>
          <cell r="AZ596">
            <v>0</v>
          </cell>
          <cell r="BA596">
            <v>-5</v>
          </cell>
          <cell r="BB596" t="str">
            <v>N/A</v>
          </cell>
          <cell r="BC596">
            <v>109</v>
          </cell>
          <cell r="BD596">
            <v>494658</v>
          </cell>
          <cell r="BE596">
            <v>482145</v>
          </cell>
          <cell r="BF596">
            <v>475262</v>
          </cell>
          <cell r="BG596">
            <v>450105</v>
          </cell>
          <cell r="BH596">
            <v>213990</v>
          </cell>
          <cell r="BI596">
            <v>0.23304205619046894</v>
          </cell>
          <cell r="BJ596">
            <v>415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-5</v>
          </cell>
          <cell r="BP596">
            <v>-0.999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-5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</row>
        <row r="597">
          <cell r="B597">
            <v>70378</v>
          </cell>
          <cell r="C597" t="str">
            <v>Blue Cross/Blue Shld of MS Grp</v>
          </cell>
          <cell r="D597" t="str">
            <v>M</v>
          </cell>
          <cell r="E597" t="str">
            <v>Group A&amp;H</v>
          </cell>
          <cell r="F597">
            <v>235</v>
          </cell>
          <cell r="G597">
            <v>225109</v>
          </cell>
          <cell r="H597">
            <v>206297</v>
          </cell>
          <cell r="I597">
            <v>192781</v>
          </cell>
          <cell r="J597">
            <v>9363</v>
          </cell>
          <cell r="K597">
            <v>9090</v>
          </cell>
          <cell r="L597">
            <v>1.2307825769741092</v>
          </cell>
          <cell r="M597">
            <v>188549</v>
          </cell>
          <cell r="N597">
            <v>177741</v>
          </cell>
          <cell r="O597">
            <v>167063</v>
          </cell>
          <cell r="P597">
            <v>8818</v>
          </cell>
          <cell r="Q597">
            <v>8779</v>
          </cell>
          <cell r="R597">
            <v>1.1527559393037337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 t="str">
            <v>N/A</v>
          </cell>
          <cell r="Y597">
            <v>10114</v>
          </cell>
          <cell r="Z597">
            <v>10889</v>
          </cell>
          <cell r="AA597">
            <v>9917</v>
          </cell>
          <cell r="AB597">
            <v>362</v>
          </cell>
          <cell r="AC597">
            <v>213</v>
          </cell>
          <cell r="AD597">
            <v>1.6250394617615891</v>
          </cell>
          <cell r="AE597">
            <v>48979</v>
          </cell>
          <cell r="AF597">
            <v>42093</v>
          </cell>
          <cell r="AG597">
            <v>36546</v>
          </cell>
          <cell r="AH597">
            <v>2017</v>
          </cell>
          <cell r="AI597">
            <v>2043</v>
          </cell>
          <cell r="AJ597">
            <v>1.2127654757599806</v>
          </cell>
          <cell r="AK597">
            <v>9280</v>
          </cell>
          <cell r="AL597">
            <v>2943</v>
          </cell>
          <cell r="AM597">
            <v>-6643</v>
          </cell>
          <cell r="AN597">
            <v>785</v>
          </cell>
          <cell r="AO597">
            <v>1627</v>
          </cell>
          <cell r="AP597">
            <v>0.54539714583885135</v>
          </cell>
          <cell r="AQ597">
            <v>114589</v>
          </cell>
          <cell r="AR597">
            <v>108336</v>
          </cell>
          <cell r="AS597">
            <v>100365</v>
          </cell>
          <cell r="AT597">
            <v>7603</v>
          </cell>
          <cell r="AU597">
            <v>7382</v>
          </cell>
          <cell r="AV597">
            <v>0.98491640967375382</v>
          </cell>
          <cell r="AW597">
            <v>7247</v>
          </cell>
          <cell r="AX597">
            <v>6894</v>
          </cell>
          <cell r="AY597">
            <v>6625</v>
          </cell>
          <cell r="AZ597">
            <v>5737</v>
          </cell>
          <cell r="BA597">
            <v>8782</v>
          </cell>
          <cell r="BB597">
            <v>-4.6893992081416043E-2</v>
          </cell>
          <cell r="BC597">
            <v>102</v>
          </cell>
          <cell r="BD597">
            <v>541709</v>
          </cell>
          <cell r="BE597">
            <v>472295</v>
          </cell>
          <cell r="BF597">
            <v>424582</v>
          </cell>
          <cell r="BG597">
            <v>5037</v>
          </cell>
          <cell r="BH597">
            <v>7708</v>
          </cell>
          <cell r="BI597">
            <v>1.8953834408093564</v>
          </cell>
          <cell r="BJ597">
            <v>322</v>
          </cell>
          <cell r="BK597">
            <v>160</v>
          </cell>
          <cell r="BL597">
            <v>202</v>
          </cell>
          <cell r="BM597">
            <v>259</v>
          </cell>
          <cell r="BN597">
            <v>330</v>
          </cell>
          <cell r="BO597">
            <v>443</v>
          </cell>
          <cell r="BP597">
            <v>-0.22477268945335718</v>
          </cell>
          <cell r="BQ597">
            <v>160</v>
          </cell>
          <cell r="BR597">
            <v>202</v>
          </cell>
          <cell r="BS597">
            <v>259</v>
          </cell>
          <cell r="BT597">
            <v>330</v>
          </cell>
          <cell r="BU597">
            <v>443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</row>
        <row r="598">
          <cell r="B598">
            <v>70190</v>
          </cell>
          <cell r="C598" t="str">
            <v>GuideOne Life Group</v>
          </cell>
          <cell r="D598" t="str">
            <v>S</v>
          </cell>
          <cell r="E598" t="str">
            <v>Ord Life</v>
          </cell>
          <cell r="F598">
            <v>221</v>
          </cell>
          <cell r="G598">
            <v>299675</v>
          </cell>
          <cell r="H598">
            <v>292156</v>
          </cell>
          <cell r="I598">
            <v>318127</v>
          </cell>
          <cell r="J598">
            <v>291575</v>
          </cell>
          <cell r="K598">
            <v>253735</v>
          </cell>
          <cell r="L598">
            <v>4.2479525506700366E-2</v>
          </cell>
          <cell r="M598">
            <v>291742</v>
          </cell>
          <cell r="N598">
            <v>284186</v>
          </cell>
          <cell r="O598">
            <v>309194</v>
          </cell>
          <cell r="P598">
            <v>285074</v>
          </cell>
          <cell r="Q598">
            <v>248944</v>
          </cell>
          <cell r="R598">
            <v>4.0457447301024366E-2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 t="str">
            <v>N/A</v>
          </cell>
          <cell r="Y598">
            <v>20353</v>
          </cell>
          <cell r="Z598">
            <v>21903</v>
          </cell>
          <cell r="AA598">
            <v>20659</v>
          </cell>
          <cell r="AB598">
            <v>18409</v>
          </cell>
          <cell r="AC598">
            <v>17006</v>
          </cell>
          <cell r="AD598">
            <v>4.5939499968581432E-2</v>
          </cell>
          <cell r="AE598">
            <v>7732</v>
          </cell>
          <cell r="AF598">
            <v>8565</v>
          </cell>
          <cell r="AG598">
            <v>5170</v>
          </cell>
          <cell r="AH598">
            <v>3586</v>
          </cell>
          <cell r="AI598">
            <v>3017</v>
          </cell>
          <cell r="AJ598">
            <v>0.26525812189386633</v>
          </cell>
          <cell r="AK598">
            <v>6975</v>
          </cell>
          <cell r="AL598">
            <v>7477</v>
          </cell>
          <cell r="AM598">
            <v>7717</v>
          </cell>
          <cell r="AN598">
            <v>7273</v>
          </cell>
          <cell r="AO598">
            <v>6996</v>
          </cell>
          <cell r="AP598">
            <v>-7.5127501373534222E-4</v>
          </cell>
          <cell r="AQ598">
            <v>45377</v>
          </cell>
          <cell r="AR598">
            <v>44930</v>
          </cell>
          <cell r="AS598">
            <v>69805</v>
          </cell>
          <cell r="AT598">
            <v>59008</v>
          </cell>
          <cell r="AU598">
            <v>45612</v>
          </cell>
          <cell r="AV598">
            <v>-1.2905343050768567E-3</v>
          </cell>
          <cell r="AW598">
            <v>13930</v>
          </cell>
          <cell r="AX598">
            <v>13793</v>
          </cell>
          <cell r="AY598">
            <v>13571</v>
          </cell>
          <cell r="AZ598">
            <v>17570</v>
          </cell>
          <cell r="BA598">
            <v>13845</v>
          </cell>
          <cell r="BB598">
            <v>1.5313290809744981E-3</v>
          </cell>
          <cell r="BC598">
            <v>263</v>
          </cell>
          <cell r="BD598">
            <v>38092</v>
          </cell>
          <cell r="BE598">
            <v>38054</v>
          </cell>
          <cell r="BF598">
            <v>37076</v>
          </cell>
          <cell r="BG598">
            <v>40103</v>
          </cell>
          <cell r="BH598">
            <v>35087</v>
          </cell>
          <cell r="BI598">
            <v>2.0755866768349604E-2</v>
          </cell>
          <cell r="BJ598">
            <v>182</v>
          </cell>
          <cell r="BK598">
            <v>4170</v>
          </cell>
          <cell r="BL598">
            <v>4467</v>
          </cell>
          <cell r="BM598">
            <v>4651</v>
          </cell>
          <cell r="BN598">
            <v>4729</v>
          </cell>
          <cell r="BO598">
            <v>4566</v>
          </cell>
          <cell r="BP598">
            <v>-2.2425111786675295E-2</v>
          </cell>
          <cell r="BQ598">
            <v>4123</v>
          </cell>
          <cell r="BR598">
            <v>4420</v>
          </cell>
          <cell r="BS598">
            <v>4589</v>
          </cell>
          <cell r="BT598">
            <v>4671</v>
          </cell>
          <cell r="BU598">
            <v>4508</v>
          </cell>
          <cell r="BV598">
            <v>47</v>
          </cell>
          <cell r="BW598">
            <v>47</v>
          </cell>
          <cell r="BX598">
            <v>62</v>
          </cell>
          <cell r="BY598">
            <v>58</v>
          </cell>
          <cell r="BZ598">
            <v>58</v>
          </cell>
        </row>
        <row r="599">
          <cell r="B599">
            <v>69756</v>
          </cell>
          <cell r="C599" t="str">
            <v>Independence Holding Group</v>
          </cell>
          <cell r="D599" t="str">
            <v>S</v>
          </cell>
          <cell r="E599" t="str">
            <v>Group A&amp;H</v>
          </cell>
          <cell r="F599">
            <v>218</v>
          </cell>
          <cell r="G599">
            <v>321949</v>
          </cell>
          <cell r="H599">
            <v>321983</v>
          </cell>
          <cell r="I599">
            <v>254871</v>
          </cell>
          <cell r="J599">
            <v>209942</v>
          </cell>
          <cell r="K599">
            <v>202307</v>
          </cell>
          <cell r="L599">
            <v>0.12316624416281367</v>
          </cell>
          <cell r="M599">
            <v>305317</v>
          </cell>
          <cell r="N599">
            <v>306710</v>
          </cell>
          <cell r="O599">
            <v>245708</v>
          </cell>
          <cell r="P599">
            <v>200332</v>
          </cell>
          <cell r="Q599">
            <v>195700</v>
          </cell>
          <cell r="R599">
            <v>0.11760938533153745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 t="str">
            <v>N/A</v>
          </cell>
          <cell r="Y599">
            <v>17508</v>
          </cell>
          <cell r="Z599">
            <v>18242</v>
          </cell>
          <cell r="AA599">
            <v>16915</v>
          </cell>
          <cell r="AB599">
            <v>12948</v>
          </cell>
          <cell r="AC599">
            <v>11999</v>
          </cell>
          <cell r="AD599">
            <v>9.9063717652496053E-2</v>
          </cell>
          <cell r="AE599">
            <v>14212</v>
          </cell>
          <cell r="AF599">
            <v>13625</v>
          </cell>
          <cell r="AG599">
            <v>12049</v>
          </cell>
          <cell r="AH599">
            <v>9913</v>
          </cell>
          <cell r="AI599">
            <v>8114</v>
          </cell>
          <cell r="AJ599">
            <v>0.15041635921729429</v>
          </cell>
          <cell r="AK599">
            <v>-98</v>
          </cell>
          <cell r="AL599">
            <v>3883</v>
          </cell>
          <cell r="AM599">
            <v>3783</v>
          </cell>
          <cell r="AN599">
            <v>5216</v>
          </cell>
          <cell r="AO599">
            <v>5951</v>
          </cell>
          <cell r="AP599" t="str">
            <v>N/A</v>
          </cell>
          <cell r="AQ599">
            <v>59699</v>
          </cell>
          <cell r="AR599">
            <v>59438</v>
          </cell>
          <cell r="AS599">
            <v>55682</v>
          </cell>
          <cell r="AT599">
            <v>48193</v>
          </cell>
          <cell r="AU599">
            <v>43327</v>
          </cell>
          <cell r="AV599">
            <v>8.3433124273162698E-2</v>
          </cell>
          <cell r="AW599">
            <v>171162</v>
          </cell>
          <cell r="AX599">
            <v>155803</v>
          </cell>
          <cell r="AY599">
            <v>130729</v>
          </cell>
          <cell r="AZ599">
            <v>104582</v>
          </cell>
          <cell r="BA599">
            <v>92210</v>
          </cell>
          <cell r="BB599">
            <v>0.16723239579279381</v>
          </cell>
          <cell r="BC599">
            <v>217</v>
          </cell>
          <cell r="BD599">
            <v>74163</v>
          </cell>
          <cell r="BE599">
            <v>87689</v>
          </cell>
          <cell r="BF599">
            <v>66550</v>
          </cell>
          <cell r="BG599">
            <v>55144</v>
          </cell>
          <cell r="BH599">
            <v>47992</v>
          </cell>
          <cell r="BI599">
            <v>0.1149479930176447</v>
          </cell>
          <cell r="BJ599">
            <v>307</v>
          </cell>
          <cell r="BK599">
            <v>276</v>
          </cell>
          <cell r="BL599">
            <v>58</v>
          </cell>
          <cell r="BM599">
            <v>93</v>
          </cell>
          <cell r="BN599">
            <v>61</v>
          </cell>
          <cell r="BO599">
            <v>267</v>
          </cell>
          <cell r="BP599">
            <v>8.3224928145910083E-3</v>
          </cell>
          <cell r="BQ599">
            <v>22</v>
          </cell>
          <cell r="BR599">
            <v>42</v>
          </cell>
          <cell r="BS599">
            <v>78</v>
          </cell>
          <cell r="BT599">
            <v>44</v>
          </cell>
          <cell r="BU599">
            <v>240</v>
          </cell>
          <cell r="BV599">
            <v>254</v>
          </cell>
          <cell r="BW599">
            <v>16</v>
          </cell>
          <cell r="BX599">
            <v>15</v>
          </cell>
          <cell r="BY599">
            <v>17</v>
          </cell>
          <cell r="BZ599">
            <v>27</v>
          </cell>
        </row>
        <row r="600">
          <cell r="B600">
            <v>70037</v>
          </cell>
          <cell r="C600" t="str">
            <v>Mayflower Group</v>
          </cell>
          <cell r="D600" t="str">
            <v>S</v>
          </cell>
          <cell r="E600" t="str">
            <v>Ord Life</v>
          </cell>
          <cell r="F600">
            <v>219</v>
          </cell>
          <cell r="G600">
            <v>319843</v>
          </cell>
          <cell r="H600">
            <v>246819</v>
          </cell>
          <cell r="I600">
            <v>240118</v>
          </cell>
          <cell r="J600">
            <v>247956</v>
          </cell>
          <cell r="K600">
            <v>248668</v>
          </cell>
          <cell r="L600">
            <v>6.495004742661363E-2</v>
          </cell>
          <cell r="M600">
            <v>310316</v>
          </cell>
          <cell r="N600">
            <v>239031</v>
          </cell>
          <cell r="O600">
            <v>233039</v>
          </cell>
          <cell r="P600">
            <v>240973</v>
          </cell>
          <cell r="Q600">
            <v>241018</v>
          </cell>
          <cell r="R600">
            <v>6.521843179433362E-2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 t="str">
            <v>N/A</v>
          </cell>
          <cell r="Y600">
            <v>22926</v>
          </cell>
          <cell r="Z600">
            <v>16613</v>
          </cell>
          <cell r="AA600">
            <v>12924</v>
          </cell>
          <cell r="AB600">
            <v>15230</v>
          </cell>
          <cell r="AC600">
            <v>16088</v>
          </cell>
          <cell r="AD600">
            <v>9.2588330358056706E-2</v>
          </cell>
          <cell r="AE600">
            <v>8478</v>
          </cell>
          <cell r="AF600">
            <v>7183</v>
          </cell>
          <cell r="AG600">
            <v>7316</v>
          </cell>
          <cell r="AH600">
            <v>14573</v>
          </cell>
          <cell r="AI600">
            <v>15781</v>
          </cell>
          <cell r="AJ600">
            <v>-0.1438699852286906</v>
          </cell>
          <cell r="AK600">
            <v>14113</v>
          </cell>
          <cell r="AL600">
            <v>10388</v>
          </cell>
          <cell r="AM600">
            <v>7239</v>
          </cell>
          <cell r="AN600">
            <v>9688</v>
          </cell>
          <cell r="AO600">
            <v>6165</v>
          </cell>
          <cell r="AP600">
            <v>0.23004660074831829</v>
          </cell>
          <cell r="AQ600">
            <v>74500</v>
          </cell>
          <cell r="AR600">
            <v>40437</v>
          </cell>
          <cell r="AS600">
            <v>49866</v>
          </cell>
          <cell r="AT600">
            <v>35107</v>
          </cell>
          <cell r="AU600">
            <v>25979</v>
          </cell>
          <cell r="AV600">
            <v>0.30131807089748708</v>
          </cell>
          <cell r="AW600">
            <v>27373</v>
          </cell>
          <cell r="AX600">
            <v>10421</v>
          </cell>
          <cell r="AY600">
            <v>8780</v>
          </cell>
          <cell r="AZ600">
            <v>9212</v>
          </cell>
          <cell r="BA600">
            <v>23151</v>
          </cell>
          <cell r="BB600">
            <v>4.2769117323849047E-2</v>
          </cell>
          <cell r="BC600">
            <v>230</v>
          </cell>
          <cell r="BD600">
            <v>64115</v>
          </cell>
          <cell r="BE600">
            <v>45631</v>
          </cell>
          <cell r="BF600">
            <v>15745</v>
          </cell>
          <cell r="BG600">
            <v>36547</v>
          </cell>
          <cell r="BH600">
            <v>56736</v>
          </cell>
          <cell r="BI600">
            <v>3.1039332338306816E-2</v>
          </cell>
          <cell r="BJ600">
            <v>131</v>
          </cell>
          <cell r="BK600">
            <v>11261</v>
          </cell>
          <cell r="BL600">
            <v>9449</v>
          </cell>
          <cell r="BM600">
            <v>8096</v>
          </cell>
          <cell r="BN600">
            <v>10818</v>
          </cell>
          <cell r="BO600">
            <v>10487</v>
          </cell>
          <cell r="BP600">
            <v>1.7961663185276231E-2</v>
          </cell>
          <cell r="BQ600">
            <v>8075</v>
          </cell>
          <cell r="BR600">
            <v>6585</v>
          </cell>
          <cell r="BS600">
            <v>5659</v>
          </cell>
          <cell r="BT600">
            <v>6970</v>
          </cell>
          <cell r="BU600">
            <v>6543</v>
          </cell>
          <cell r="BV600">
            <v>3186</v>
          </cell>
          <cell r="BW600">
            <v>2864</v>
          </cell>
          <cell r="BX600">
            <v>2437</v>
          </cell>
          <cell r="BY600">
            <v>3848</v>
          </cell>
          <cell r="BZ600">
            <v>3944</v>
          </cell>
        </row>
        <row r="601">
          <cell r="B601">
            <v>6755</v>
          </cell>
          <cell r="C601" t="str">
            <v>Mutual Service Life Ins Co</v>
          </cell>
          <cell r="D601" t="str">
            <v>M</v>
          </cell>
          <cell r="E601" t="str">
            <v>Multi-Line</v>
          </cell>
          <cell r="F601">
            <v>202</v>
          </cell>
          <cell r="G601">
            <v>393729</v>
          </cell>
          <cell r="H601">
            <v>381885</v>
          </cell>
          <cell r="I601">
            <v>488703</v>
          </cell>
          <cell r="J601">
            <v>472473</v>
          </cell>
          <cell r="K601">
            <v>462923</v>
          </cell>
          <cell r="L601">
            <v>-3.9666318044756489E-2</v>
          </cell>
          <cell r="M601">
            <v>375328</v>
          </cell>
          <cell r="N601">
            <v>363034</v>
          </cell>
          <cell r="O601">
            <v>356309</v>
          </cell>
          <cell r="P601">
            <v>376598</v>
          </cell>
          <cell r="Q601">
            <v>376216</v>
          </cell>
          <cell r="R601">
            <v>-5.9060956953637994E-4</v>
          </cell>
          <cell r="S601">
            <v>9360</v>
          </cell>
          <cell r="T601">
            <v>9691</v>
          </cell>
          <cell r="U601">
            <v>121670</v>
          </cell>
          <cell r="V601">
            <v>86562</v>
          </cell>
          <cell r="W601">
            <v>77900</v>
          </cell>
          <cell r="X601">
            <v>-0.41124501441168093</v>
          </cell>
          <cell r="Y601">
            <v>28068</v>
          </cell>
          <cell r="Z601">
            <v>28524</v>
          </cell>
          <cell r="AA601">
            <v>29563</v>
          </cell>
          <cell r="AB601">
            <v>30189</v>
          </cell>
          <cell r="AC601">
            <v>30091</v>
          </cell>
          <cell r="AD601">
            <v>-1.7248508088906492E-2</v>
          </cell>
          <cell r="AE601">
            <v>6417</v>
          </cell>
          <cell r="AF601">
            <v>5771</v>
          </cell>
          <cell r="AG601">
            <v>5800</v>
          </cell>
          <cell r="AH601">
            <v>8226</v>
          </cell>
          <cell r="AI601">
            <v>7753</v>
          </cell>
          <cell r="AJ601">
            <v>-4.6181890503522081E-2</v>
          </cell>
          <cell r="AK601">
            <v>3449</v>
          </cell>
          <cell r="AL601">
            <v>3185</v>
          </cell>
          <cell r="AM601">
            <v>1856</v>
          </cell>
          <cell r="AN601">
            <v>1955</v>
          </cell>
          <cell r="AO601">
            <v>2793</v>
          </cell>
          <cell r="AP601">
            <v>5.4157649745580197E-2</v>
          </cell>
          <cell r="AQ601">
            <v>29342</v>
          </cell>
          <cell r="AR601">
            <v>26113</v>
          </cell>
          <cell r="AS601">
            <v>21935</v>
          </cell>
          <cell r="AT601">
            <v>21233</v>
          </cell>
          <cell r="AU601">
            <v>21003</v>
          </cell>
          <cell r="AV601">
            <v>8.7181603817058556E-2</v>
          </cell>
          <cell r="AW601">
            <v>4572</v>
          </cell>
          <cell r="AX601">
            <v>12718</v>
          </cell>
          <cell r="AY601">
            <v>11687</v>
          </cell>
          <cell r="AZ601">
            <v>15733</v>
          </cell>
          <cell r="BA601">
            <v>11976</v>
          </cell>
          <cell r="BB601">
            <v>-0.21395282973684332</v>
          </cell>
          <cell r="BC601">
            <v>285</v>
          </cell>
          <cell r="BD601">
            <v>29554</v>
          </cell>
          <cell r="BE601">
            <v>57326</v>
          </cell>
          <cell r="BF601">
            <v>55360</v>
          </cell>
          <cell r="BG601">
            <v>55070</v>
          </cell>
          <cell r="BH601">
            <v>57072</v>
          </cell>
          <cell r="BI601">
            <v>-0.15170229071681265</v>
          </cell>
          <cell r="BJ601">
            <v>225</v>
          </cell>
          <cell r="BK601">
            <v>1790</v>
          </cell>
          <cell r="BL601">
            <v>2262</v>
          </cell>
          <cell r="BM601">
            <v>1991</v>
          </cell>
          <cell r="BN601">
            <v>1866</v>
          </cell>
          <cell r="BO601">
            <v>1786</v>
          </cell>
          <cell r="BP601">
            <v>5.5944077824226861E-4</v>
          </cell>
          <cell r="BQ601">
            <v>1307</v>
          </cell>
          <cell r="BR601">
            <v>1769</v>
          </cell>
          <cell r="BS601">
            <v>1486</v>
          </cell>
          <cell r="BT601">
            <v>1505</v>
          </cell>
          <cell r="BU601">
            <v>1382</v>
          </cell>
          <cell r="BV601">
            <v>483</v>
          </cell>
          <cell r="BW601">
            <v>493</v>
          </cell>
          <cell r="BX601">
            <v>505</v>
          </cell>
          <cell r="BY601">
            <v>361</v>
          </cell>
          <cell r="BZ601">
            <v>404</v>
          </cell>
        </row>
        <row r="602">
          <cell r="B602">
            <v>6707</v>
          </cell>
          <cell r="C602" t="str">
            <v>Mid-Continent Life Ins Co</v>
          </cell>
          <cell r="D602" t="str">
            <v>S</v>
          </cell>
          <cell r="E602" t="str">
            <v>Ord Life</v>
          </cell>
          <cell r="F602">
            <v>209</v>
          </cell>
          <cell r="G602">
            <v>350536</v>
          </cell>
          <cell r="H602">
            <v>314335</v>
          </cell>
          <cell r="I602">
            <v>281248</v>
          </cell>
          <cell r="J602">
            <v>248555</v>
          </cell>
          <cell r="K602">
            <v>221504</v>
          </cell>
          <cell r="L602">
            <v>0.12159938716026952</v>
          </cell>
          <cell r="M602">
            <v>317752</v>
          </cell>
          <cell r="N602">
            <v>278535</v>
          </cell>
          <cell r="O602">
            <v>243818</v>
          </cell>
          <cell r="P602">
            <v>213056</v>
          </cell>
          <cell r="Q602">
            <v>189225</v>
          </cell>
          <cell r="R602">
            <v>0.13835427991019106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 t="str">
            <v>N/A</v>
          </cell>
          <cell r="Y602">
            <v>21951</v>
          </cell>
          <cell r="Z602">
            <v>19175</v>
          </cell>
          <cell r="AA602">
            <v>15718</v>
          </cell>
          <cell r="AB602">
            <v>14646</v>
          </cell>
          <cell r="AC602">
            <v>12232</v>
          </cell>
          <cell r="AD602">
            <v>0.15741527410975378</v>
          </cell>
          <cell r="AE602">
            <v>5796</v>
          </cell>
          <cell r="AF602">
            <v>8226</v>
          </cell>
          <cell r="AG602">
            <v>15674</v>
          </cell>
          <cell r="AH602">
            <v>14707</v>
          </cell>
          <cell r="AI602">
            <v>13319</v>
          </cell>
          <cell r="AJ602">
            <v>-0.18779774773393113</v>
          </cell>
          <cell r="AK602">
            <v>-8822</v>
          </cell>
          <cell r="AL602">
            <v>-413322</v>
          </cell>
          <cell r="AM602">
            <v>1658</v>
          </cell>
          <cell r="AN602">
            <v>9527</v>
          </cell>
          <cell r="AO602">
            <v>8957</v>
          </cell>
          <cell r="AP602" t="str">
            <v>N/A</v>
          </cell>
          <cell r="AQ602">
            <v>-357122</v>
          </cell>
          <cell r="AR602">
            <v>-348496</v>
          </cell>
          <cell r="AS602">
            <v>63668</v>
          </cell>
          <cell r="AT602">
            <v>62420</v>
          </cell>
          <cell r="AU602">
            <v>58291</v>
          </cell>
          <cell r="AV602" t="str">
            <v>N/A</v>
          </cell>
          <cell r="AW602">
            <v>9341</v>
          </cell>
          <cell r="AX602">
            <v>9860</v>
          </cell>
          <cell r="AY602">
            <v>19199</v>
          </cell>
          <cell r="AZ602">
            <v>20317</v>
          </cell>
          <cell r="BA602">
            <v>20185</v>
          </cell>
          <cell r="BB602">
            <v>-0.17521423928545379</v>
          </cell>
          <cell r="BC602">
            <v>206</v>
          </cell>
          <cell r="BD602">
            <v>83831</v>
          </cell>
          <cell r="BE602">
            <v>91409</v>
          </cell>
          <cell r="BF602">
            <v>97764</v>
          </cell>
          <cell r="BG602">
            <v>92067</v>
          </cell>
          <cell r="BH602">
            <v>84381</v>
          </cell>
          <cell r="BI602">
            <v>-1.633511937953309E-3</v>
          </cell>
          <cell r="BJ602">
            <v>138</v>
          </cell>
          <cell r="BK602">
            <v>9341</v>
          </cell>
          <cell r="BL602">
            <v>9860</v>
          </cell>
          <cell r="BM602">
            <v>18942</v>
          </cell>
          <cell r="BN602">
            <v>19999</v>
          </cell>
          <cell r="BO602">
            <v>19591</v>
          </cell>
          <cell r="BP602">
            <v>-0.1690322063823117</v>
          </cell>
          <cell r="BQ602">
            <v>-35</v>
          </cell>
          <cell r="BR602">
            <v>1943</v>
          </cell>
          <cell r="BS602">
            <v>12494</v>
          </cell>
          <cell r="BT602">
            <v>14983</v>
          </cell>
          <cell r="BU602">
            <v>15709</v>
          </cell>
          <cell r="BV602">
            <v>9376</v>
          </cell>
          <cell r="BW602">
            <v>7917</v>
          </cell>
          <cell r="BX602">
            <v>6448</v>
          </cell>
          <cell r="BY602">
            <v>5016</v>
          </cell>
          <cell r="BZ602">
            <v>3882</v>
          </cell>
        </row>
        <row r="603">
          <cell r="B603">
            <v>6375</v>
          </cell>
          <cell r="C603" t="str">
            <v>Farmers and Traders Life Ins</v>
          </cell>
          <cell r="D603" t="str">
            <v>M</v>
          </cell>
          <cell r="E603" t="str">
            <v>Multi-Line</v>
          </cell>
          <cell r="F603">
            <v>203</v>
          </cell>
          <cell r="G603">
            <v>380630</v>
          </cell>
          <cell r="H603">
            <v>358420</v>
          </cell>
          <cell r="I603">
            <v>335015</v>
          </cell>
          <cell r="J603">
            <v>307897</v>
          </cell>
          <cell r="K603">
            <v>279806</v>
          </cell>
          <cell r="L603">
            <v>7.9969518572905879E-2</v>
          </cell>
          <cell r="M603">
            <v>367677</v>
          </cell>
          <cell r="N603">
            <v>345096</v>
          </cell>
          <cell r="O603">
            <v>323862</v>
          </cell>
          <cell r="P603">
            <v>297978</v>
          </cell>
          <cell r="Q603">
            <v>272021</v>
          </cell>
          <cell r="R603">
            <v>7.8241411766694274E-2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 t="str">
            <v>N/A</v>
          </cell>
          <cell r="Y603">
            <v>25947</v>
          </cell>
          <cell r="Z603">
            <v>24560</v>
          </cell>
          <cell r="AA603">
            <v>23385</v>
          </cell>
          <cell r="AB603">
            <v>21914</v>
          </cell>
          <cell r="AC603">
            <v>20251</v>
          </cell>
          <cell r="AD603">
            <v>6.3922931223884899E-2</v>
          </cell>
          <cell r="AE603">
            <v>9768</v>
          </cell>
          <cell r="AF603">
            <v>10346</v>
          </cell>
          <cell r="AG603">
            <v>8744</v>
          </cell>
          <cell r="AH603">
            <v>8081</v>
          </cell>
          <cell r="AI603">
            <v>7656</v>
          </cell>
          <cell r="AJ603">
            <v>6.2798496947764598E-2</v>
          </cell>
          <cell r="AK603">
            <v>439</v>
          </cell>
          <cell r="AL603">
            <v>279</v>
          </cell>
          <cell r="AM603">
            <v>1367</v>
          </cell>
          <cell r="AN603">
            <v>675</v>
          </cell>
          <cell r="AO603">
            <v>697</v>
          </cell>
          <cell r="AP603">
            <v>-0.10914312579108185</v>
          </cell>
          <cell r="AQ603">
            <v>21132</v>
          </cell>
          <cell r="AR603">
            <v>20019</v>
          </cell>
          <cell r="AS603">
            <v>19918</v>
          </cell>
          <cell r="AT603">
            <v>18755</v>
          </cell>
          <cell r="AU603">
            <v>17004</v>
          </cell>
          <cell r="AV603">
            <v>5.5838214099260416E-2</v>
          </cell>
          <cell r="AW603">
            <v>26272</v>
          </cell>
          <cell r="AX603">
            <v>23732</v>
          </cell>
          <cell r="AY603">
            <v>29398</v>
          </cell>
          <cell r="AZ603">
            <v>28306</v>
          </cell>
          <cell r="BA603">
            <v>26198</v>
          </cell>
          <cell r="BB603">
            <v>7.0541401115880589E-4</v>
          </cell>
          <cell r="BC603">
            <v>254</v>
          </cell>
          <cell r="BD603">
            <v>45584</v>
          </cell>
          <cell r="BE603">
            <v>43023</v>
          </cell>
          <cell r="BF603">
            <v>45759</v>
          </cell>
          <cell r="BG603">
            <v>42790</v>
          </cell>
          <cell r="BH603">
            <v>38904</v>
          </cell>
          <cell r="BI603">
            <v>4.0410062351291583E-2</v>
          </cell>
          <cell r="BJ603">
            <v>154</v>
          </cell>
          <cell r="BK603">
            <v>7090</v>
          </cell>
          <cell r="BL603">
            <v>6905</v>
          </cell>
          <cell r="BM603">
            <v>8167</v>
          </cell>
          <cell r="BN603">
            <v>7382</v>
          </cell>
          <cell r="BO603">
            <v>6783</v>
          </cell>
          <cell r="BP603">
            <v>1.1127924469988596E-2</v>
          </cell>
          <cell r="BQ603">
            <v>2749</v>
          </cell>
          <cell r="BR603">
            <v>2962</v>
          </cell>
          <cell r="BS603">
            <v>3500</v>
          </cell>
          <cell r="BT603">
            <v>3201</v>
          </cell>
          <cell r="BU603">
            <v>2806</v>
          </cell>
          <cell r="BV603">
            <v>4341</v>
          </cell>
          <cell r="BW603">
            <v>3943</v>
          </cell>
          <cell r="BX603">
            <v>4667</v>
          </cell>
          <cell r="BY603">
            <v>4181</v>
          </cell>
          <cell r="BZ603">
            <v>3977</v>
          </cell>
        </row>
        <row r="604">
          <cell r="B604">
            <v>6055</v>
          </cell>
          <cell r="C604" t="str">
            <v>American Fidelity Life Ins Co</v>
          </cell>
          <cell r="D604" t="str">
            <v>S</v>
          </cell>
          <cell r="E604" t="str">
            <v>Ord Life</v>
          </cell>
          <cell r="F604">
            <v>204</v>
          </cell>
          <cell r="G604">
            <v>377880</v>
          </cell>
          <cell r="H604">
            <v>366604</v>
          </cell>
          <cell r="I604">
            <v>348380</v>
          </cell>
          <cell r="J604">
            <v>337970</v>
          </cell>
          <cell r="K604">
            <v>328681</v>
          </cell>
          <cell r="L604">
            <v>3.5487419257692845E-2</v>
          </cell>
          <cell r="M604">
            <v>361363</v>
          </cell>
          <cell r="N604">
            <v>350004</v>
          </cell>
          <cell r="O604">
            <v>332391</v>
          </cell>
          <cell r="P604">
            <v>321454</v>
          </cell>
          <cell r="Q604">
            <v>312074</v>
          </cell>
          <cell r="R604">
            <v>3.7340953486477743E-2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 t="str">
            <v>N/A</v>
          </cell>
          <cell r="Y604">
            <v>23544</v>
          </cell>
          <cell r="Z604">
            <v>24044</v>
          </cell>
          <cell r="AA604">
            <v>22860</v>
          </cell>
          <cell r="AB604">
            <v>22922</v>
          </cell>
          <cell r="AC604">
            <v>22827</v>
          </cell>
          <cell r="AD604">
            <v>7.7617083614994076E-3</v>
          </cell>
          <cell r="AE604">
            <v>6584</v>
          </cell>
          <cell r="AF604">
            <v>4496</v>
          </cell>
          <cell r="AG604">
            <v>4152</v>
          </cell>
          <cell r="AH604">
            <v>3817</v>
          </cell>
          <cell r="AI604">
            <v>3656</v>
          </cell>
          <cell r="AJ604">
            <v>0.15843296829728468</v>
          </cell>
          <cell r="AK604">
            <v>4872</v>
          </cell>
          <cell r="AL604">
            <v>4657</v>
          </cell>
          <cell r="AM604">
            <v>4655</v>
          </cell>
          <cell r="AN604">
            <v>5346</v>
          </cell>
          <cell r="AO604">
            <v>5907</v>
          </cell>
          <cell r="AP604">
            <v>-4.7017167331694996E-2</v>
          </cell>
          <cell r="AQ604">
            <v>57088</v>
          </cell>
          <cell r="AR604">
            <v>53742</v>
          </cell>
          <cell r="AS604">
            <v>48040</v>
          </cell>
          <cell r="AT604">
            <v>47470</v>
          </cell>
          <cell r="AU604">
            <v>44473</v>
          </cell>
          <cell r="AV604">
            <v>6.4417731192963554E-2</v>
          </cell>
          <cell r="AW604">
            <v>5508</v>
          </cell>
          <cell r="AX604">
            <v>7735</v>
          </cell>
          <cell r="AY604">
            <v>10068</v>
          </cell>
          <cell r="AZ604">
            <v>11249</v>
          </cell>
          <cell r="BA604">
            <v>8193</v>
          </cell>
          <cell r="BB604">
            <v>-9.4501481319502409E-2</v>
          </cell>
          <cell r="BC604">
            <v>319</v>
          </cell>
          <cell r="BD604">
            <v>19441</v>
          </cell>
          <cell r="BE604">
            <v>21956</v>
          </cell>
          <cell r="BF604">
            <v>24095</v>
          </cell>
          <cell r="BG604">
            <v>24531</v>
          </cell>
          <cell r="BH604">
            <v>21356</v>
          </cell>
          <cell r="BI604">
            <v>-2.3213447478081607E-2</v>
          </cell>
          <cell r="BJ604">
            <v>171</v>
          </cell>
          <cell r="BK604">
            <v>5188</v>
          </cell>
          <cell r="BL604">
            <v>7399</v>
          </cell>
          <cell r="BM604">
            <v>9209</v>
          </cell>
          <cell r="BN604">
            <v>10633</v>
          </cell>
          <cell r="BO604">
            <v>7605</v>
          </cell>
          <cell r="BP604">
            <v>-9.1185626122874647E-2</v>
          </cell>
          <cell r="BQ604">
            <v>5188</v>
          </cell>
          <cell r="BR604">
            <v>7399</v>
          </cell>
          <cell r="BS604">
            <v>9209</v>
          </cell>
          <cell r="BT604">
            <v>10633</v>
          </cell>
          <cell r="BU604">
            <v>7605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</row>
        <row r="605">
          <cell r="B605">
            <v>8827</v>
          </cell>
          <cell r="C605" t="str">
            <v>Catholic Life Insurance Union</v>
          </cell>
          <cell r="D605" t="str">
            <v>F</v>
          </cell>
          <cell r="E605" t="str">
            <v>Indiv Ann</v>
          </cell>
          <cell r="F605">
            <v>205</v>
          </cell>
          <cell r="G605">
            <v>363457</v>
          </cell>
          <cell r="H605">
            <v>336869</v>
          </cell>
          <cell r="I605">
            <v>309581</v>
          </cell>
          <cell r="J605">
            <v>281690</v>
          </cell>
          <cell r="K605">
            <v>251730</v>
          </cell>
          <cell r="L605">
            <v>9.6174046825734452E-2</v>
          </cell>
          <cell r="M605">
            <v>357570</v>
          </cell>
          <cell r="N605">
            <v>331140</v>
          </cell>
          <cell r="O605">
            <v>304155</v>
          </cell>
          <cell r="P605">
            <v>276729</v>
          </cell>
          <cell r="Q605">
            <v>247178</v>
          </cell>
          <cell r="R605">
            <v>9.6699928486193437E-2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 t="str">
            <v>N/A</v>
          </cell>
          <cell r="Y605">
            <v>25005</v>
          </cell>
          <cell r="Z605">
            <v>23759</v>
          </cell>
          <cell r="AA605">
            <v>21861</v>
          </cell>
          <cell r="AB605">
            <v>19717</v>
          </cell>
          <cell r="AC605">
            <v>17559</v>
          </cell>
          <cell r="AD605">
            <v>9.2400197567118245E-2</v>
          </cell>
          <cell r="AE605">
            <v>5470</v>
          </cell>
          <cell r="AF605">
            <v>4237</v>
          </cell>
          <cell r="AG605">
            <v>3986</v>
          </cell>
          <cell r="AH605">
            <v>4557</v>
          </cell>
          <cell r="AI605">
            <v>4309</v>
          </cell>
          <cell r="AJ605">
            <v>6.1457739648394377E-2</v>
          </cell>
          <cell r="AK605">
            <v>1764</v>
          </cell>
          <cell r="AL605">
            <v>3326</v>
          </cell>
          <cell r="AM605">
            <v>2923</v>
          </cell>
          <cell r="AN605">
            <v>2443</v>
          </cell>
          <cell r="AO605">
            <v>3084</v>
          </cell>
          <cell r="AP605">
            <v>-0.13034689308385683</v>
          </cell>
          <cell r="AQ605">
            <v>30088</v>
          </cell>
          <cell r="AR605">
            <v>28427</v>
          </cell>
          <cell r="AS605">
            <v>25487</v>
          </cell>
          <cell r="AT605">
            <v>22960</v>
          </cell>
          <cell r="AU605">
            <v>20816</v>
          </cell>
          <cell r="AV605">
            <v>9.647569741444692E-2</v>
          </cell>
          <cell r="AW605">
            <v>25385</v>
          </cell>
          <cell r="AX605">
            <v>18529</v>
          </cell>
          <cell r="AY605">
            <v>19598</v>
          </cell>
          <cell r="AZ605">
            <v>28907</v>
          </cell>
          <cell r="BA605">
            <v>24564</v>
          </cell>
          <cell r="BB605">
            <v>8.2529927038988427E-3</v>
          </cell>
          <cell r="BC605">
            <v>268</v>
          </cell>
          <cell r="BD605">
            <v>35866</v>
          </cell>
          <cell r="BE605">
            <v>29235</v>
          </cell>
          <cell r="BF605">
            <v>29470</v>
          </cell>
          <cell r="BG605">
            <v>37915</v>
          </cell>
          <cell r="BH605">
            <v>33226</v>
          </cell>
          <cell r="BI605">
            <v>1.9298114498826558E-2</v>
          </cell>
          <cell r="BJ605">
            <v>207</v>
          </cell>
          <cell r="BK605">
            <v>2594</v>
          </cell>
          <cell r="BL605">
            <v>2858</v>
          </cell>
          <cell r="BM605">
            <v>2879</v>
          </cell>
          <cell r="BN605">
            <v>6263</v>
          </cell>
          <cell r="BO605">
            <v>3449</v>
          </cell>
          <cell r="BP605">
            <v>-6.8743763143396475E-2</v>
          </cell>
          <cell r="BQ605">
            <v>2242</v>
          </cell>
          <cell r="BR605">
            <v>2569</v>
          </cell>
          <cell r="BS605">
            <v>2742</v>
          </cell>
          <cell r="BT605">
            <v>6130</v>
          </cell>
          <cell r="BU605">
            <v>3365</v>
          </cell>
          <cell r="BV605">
            <v>352</v>
          </cell>
          <cell r="BW605">
            <v>289</v>
          </cell>
          <cell r="BX605">
            <v>137</v>
          </cell>
          <cell r="BY605">
            <v>133</v>
          </cell>
          <cell r="BZ605">
            <v>84</v>
          </cell>
        </row>
        <row r="606">
          <cell r="B606">
            <v>69981</v>
          </cell>
          <cell r="C606" t="str">
            <v>Penn Treaty Group</v>
          </cell>
          <cell r="D606" t="str">
            <v>S</v>
          </cell>
          <cell r="E606" t="str">
            <v>Other A&amp;H</v>
          </cell>
          <cell r="F606">
            <v>206</v>
          </cell>
          <cell r="G606">
            <v>363336</v>
          </cell>
          <cell r="H606">
            <v>296356</v>
          </cell>
          <cell r="I606">
            <v>251264</v>
          </cell>
          <cell r="J606">
            <v>162940</v>
          </cell>
          <cell r="K606">
            <v>121982</v>
          </cell>
          <cell r="L606">
            <v>0.31372108477174976</v>
          </cell>
          <cell r="M606">
            <v>353267</v>
          </cell>
          <cell r="N606">
            <v>287160</v>
          </cell>
          <cell r="O606">
            <v>239005</v>
          </cell>
          <cell r="P606">
            <v>158238</v>
          </cell>
          <cell r="Q606">
            <v>118554</v>
          </cell>
          <cell r="R606">
            <v>0.31385281124928088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 t="str">
            <v>N/A</v>
          </cell>
          <cell r="Y606">
            <v>18845</v>
          </cell>
          <cell r="Z606">
            <v>15285</v>
          </cell>
          <cell r="AA606">
            <v>10613</v>
          </cell>
          <cell r="AB606">
            <v>8595</v>
          </cell>
          <cell r="AC606">
            <v>6544</v>
          </cell>
          <cell r="AD606">
            <v>0.30268140165848967</v>
          </cell>
          <cell r="AE606">
            <v>20221</v>
          </cell>
          <cell r="AF606">
            <v>15782</v>
          </cell>
          <cell r="AG606">
            <v>13212</v>
          </cell>
          <cell r="AH606">
            <v>11596</v>
          </cell>
          <cell r="AI606">
            <v>9311</v>
          </cell>
          <cell r="AJ606">
            <v>0.21395216961479444</v>
          </cell>
          <cell r="AK606">
            <v>2560</v>
          </cell>
          <cell r="AL606">
            <v>-12017</v>
          </cell>
          <cell r="AM606">
            <v>-4448</v>
          </cell>
          <cell r="AN606">
            <v>847</v>
          </cell>
          <cell r="AO606">
            <v>283</v>
          </cell>
          <cell r="AP606">
            <v>0.73425670579290225</v>
          </cell>
          <cell r="AQ606">
            <v>76022</v>
          </cell>
          <cell r="AR606">
            <v>72706</v>
          </cell>
          <cell r="AS606">
            <v>81795</v>
          </cell>
          <cell r="AT606">
            <v>38148</v>
          </cell>
          <cell r="AU606">
            <v>26656</v>
          </cell>
          <cell r="AV606">
            <v>0.29952930590692411</v>
          </cell>
          <cell r="AW606">
            <v>83529</v>
          </cell>
          <cell r="AX606">
            <v>56512</v>
          </cell>
          <cell r="AY606">
            <v>46952</v>
          </cell>
          <cell r="AZ606">
            <v>40766</v>
          </cell>
          <cell r="BA606">
            <v>31722</v>
          </cell>
          <cell r="BB606">
            <v>0.2738526073218247</v>
          </cell>
          <cell r="BC606">
            <v>170</v>
          </cell>
          <cell r="BD606">
            <v>143806</v>
          </cell>
          <cell r="BE606">
            <v>167402</v>
          </cell>
          <cell r="BF606">
            <v>133950</v>
          </cell>
          <cell r="BG606">
            <v>108430</v>
          </cell>
          <cell r="BH606">
            <v>87704</v>
          </cell>
          <cell r="BI606">
            <v>0.13159078283888367</v>
          </cell>
          <cell r="BJ606">
            <v>268</v>
          </cell>
          <cell r="BK606">
            <v>726</v>
          </cell>
          <cell r="BL606">
            <v>1099</v>
          </cell>
          <cell r="BM606">
            <v>1537</v>
          </cell>
          <cell r="BN606">
            <v>2444</v>
          </cell>
          <cell r="BO606">
            <v>3192</v>
          </cell>
          <cell r="BP606">
            <v>-0.30941294304174366</v>
          </cell>
          <cell r="BQ606">
            <v>726</v>
          </cell>
          <cell r="BR606">
            <v>1099</v>
          </cell>
          <cell r="BS606">
            <v>1517</v>
          </cell>
          <cell r="BT606">
            <v>1869</v>
          </cell>
          <cell r="BU606">
            <v>2614</v>
          </cell>
          <cell r="BV606">
            <v>0</v>
          </cell>
          <cell r="BW606">
            <v>0</v>
          </cell>
          <cell r="BX606">
            <v>20</v>
          </cell>
          <cell r="BY606">
            <v>575</v>
          </cell>
          <cell r="BZ606">
            <v>578</v>
          </cell>
        </row>
        <row r="607">
          <cell r="B607">
            <v>9055</v>
          </cell>
          <cell r="C607" t="str">
            <v>Alabama Reassurance Company</v>
          </cell>
          <cell r="D607" t="str">
            <v>S</v>
          </cell>
          <cell r="E607" t="str">
            <v>Ord Life</v>
          </cell>
          <cell r="F607">
            <v>207</v>
          </cell>
          <cell r="G607">
            <v>352710</v>
          </cell>
          <cell r="H607">
            <v>338333</v>
          </cell>
          <cell r="I607">
            <v>481059</v>
          </cell>
          <cell r="J607">
            <v>460588</v>
          </cell>
          <cell r="K607">
            <v>464161</v>
          </cell>
          <cell r="L607">
            <v>-6.6343163786014694E-2</v>
          </cell>
          <cell r="M607">
            <v>303953</v>
          </cell>
          <cell r="N607">
            <v>259211</v>
          </cell>
          <cell r="O607">
            <v>272149</v>
          </cell>
          <cell r="P607">
            <v>243488</v>
          </cell>
          <cell r="Q607">
            <v>277267</v>
          </cell>
          <cell r="R607">
            <v>2.323894839098194E-2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 t="str">
            <v>N/A</v>
          </cell>
          <cell r="Y607">
            <v>14939</v>
          </cell>
          <cell r="Z607">
            <v>15216</v>
          </cell>
          <cell r="AA607">
            <v>14390</v>
          </cell>
          <cell r="AB607">
            <v>16035</v>
          </cell>
          <cell r="AC607">
            <v>14499</v>
          </cell>
          <cell r="AD607">
            <v>7.5018896119287614E-3</v>
          </cell>
          <cell r="AE607">
            <v>625</v>
          </cell>
          <cell r="AF607">
            <v>572</v>
          </cell>
          <cell r="AG607">
            <v>477</v>
          </cell>
          <cell r="AH607">
            <v>467</v>
          </cell>
          <cell r="AI607">
            <v>369</v>
          </cell>
          <cell r="AJ607">
            <v>0.14081024528112646</v>
          </cell>
          <cell r="AK607">
            <v>13246</v>
          </cell>
          <cell r="AL607">
            <v>57988</v>
          </cell>
          <cell r="AM607">
            <v>11438</v>
          </cell>
          <cell r="AN607">
            <v>-13363</v>
          </cell>
          <cell r="AO607">
            <v>36287</v>
          </cell>
          <cell r="AP607">
            <v>-0.22270938960286366</v>
          </cell>
          <cell r="AQ607">
            <v>107134</v>
          </cell>
          <cell r="AR607">
            <v>95242</v>
          </cell>
          <cell r="AS607">
            <v>39640</v>
          </cell>
          <cell r="AT607">
            <v>27954</v>
          </cell>
          <cell r="AU607">
            <v>58686</v>
          </cell>
          <cell r="AV607">
            <v>0.1623801977428814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 t="str">
            <v>N/A</v>
          </cell>
          <cell r="BC607">
            <v>234</v>
          </cell>
          <cell r="BD607">
            <v>62289</v>
          </cell>
          <cell r="BE607">
            <v>-7671</v>
          </cell>
          <cell r="BF607">
            <v>169951</v>
          </cell>
          <cell r="BG607">
            <v>352956</v>
          </cell>
          <cell r="BH607">
            <v>-103133</v>
          </cell>
          <cell r="BI607" t="str">
            <v>N/A</v>
          </cell>
          <cell r="BJ607">
            <v>415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 t="str">
            <v>N/A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</row>
        <row r="608">
          <cell r="B608">
            <v>70019</v>
          </cell>
          <cell r="C608" t="str">
            <v>American Medical Security Grp</v>
          </cell>
          <cell r="D608" t="str">
            <v>S</v>
          </cell>
          <cell r="E608" t="str">
            <v>Group A&amp;H</v>
          </cell>
          <cell r="F608">
            <v>208</v>
          </cell>
          <cell r="G608">
            <v>351859</v>
          </cell>
          <cell r="H608">
            <v>345912</v>
          </cell>
          <cell r="I608">
            <v>397541</v>
          </cell>
          <cell r="J608">
            <v>274827</v>
          </cell>
          <cell r="K608">
            <v>227513</v>
          </cell>
          <cell r="L608">
            <v>0.1151688036797035</v>
          </cell>
          <cell r="M608">
            <v>328884</v>
          </cell>
          <cell r="N608">
            <v>310495</v>
          </cell>
          <cell r="O608">
            <v>303066</v>
          </cell>
          <cell r="P608">
            <v>116779</v>
          </cell>
          <cell r="Q608">
            <v>88753</v>
          </cell>
          <cell r="R608">
            <v>0.38744228392397129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 t="str">
            <v>N/A</v>
          </cell>
          <cell r="Y608">
            <v>21340</v>
          </cell>
          <cell r="Z608">
            <v>21686</v>
          </cell>
          <cell r="AA608">
            <v>27238</v>
          </cell>
          <cell r="AB608">
            <v>18521</v>
          </cell>
          <cell r="AC608">
            <v>9907</v>
          </cell>
          <cell r="AD608">
            <v>0.21147111297038582</v>
          </cell>
          <cell r="AE608">
            <v>75071</v>
          </cell>
          <cell r="AF608">
            <v>85373</v>
          </cell>
          <cell r="AG608">
            <v>109971</v>
          </cell>
          <cell r="AH608">
            <v>6347</v>
          </cell>
          <cell r="AI608">
            <v>5116</v>
          </cell>
          <cell r="AJ608">
            <v>0.95720094285625512</v>
          </cell>
          <cell r="AK608">
            <v>22657</v>
          </cell>
          <cell r="AL608">
            <v>20874</v>
          </cell>
          <cell r="AM608">
            <v>-17341</v>
          </cell>
          <cell r="AN608">
            <v>7586</v>
          </cell>
          <cell r="AO608">
            <v>31845</v>
          </cell>
          <cell r="AP608">
            <v>-8.1582209317761362E-2</v>
          </cell>
          <cell r="AQ608">
            <v>183288</v>
          </cell>
          <cell r="AR608">
            <v>176518</v>
          </cell>
          <cell r="AS608">
            <v>155807</v>
          </cell>
          <cell r="AT608">
            <v>112567</v>
          </cell>
          <cell r="AU608">
            <v>107633</v>
          </cell>
          <cell r="AV608">
            <v>0.14234463597779357</v>
          </cell>
          <cell r="AW608">
            <v>83</v>
          </cell>
          <cell r="AX608">
            <v>72</v>
          </cell>
          <cell r="AY608">
            <v>88</v>
          </cell>
          <cell r="AZ608">
            <v>79</v>
          </cell>
          <cell r="BA608">
            <v>34</v>
          </cell>
          <cell r="BB608">
            <v>0.24997058719717483</v>
          </cell>
          <cell r="BC608">
            <v>82</v>
          </cell>
          <cell r="BD608">
            <v>890874</v>
          </cell>
          <cell r="BE608">
            <v>962340</v>
          </cell>
          <cell r="BF608">
            <v>1131601</v>
          </cell>
          <cell r="BG608">
            <v>552840</v>
          </cell>
          <cell r="BH608">
            <v>415559</v>
          </cell>
          <cell r="BI608">
            <v>0.21002933168927113</v>
          </cell>
          <cell r="BJ608">
            <v>342</v>
          </cell>
          <cell r="BK608">
            <v>83</v>
          </cell>
          <cell r="BL608">
            <v>72</v>
          </cell>
          <cell r="BM608">
            <v>88</v>
          </cell>
          <cell r="BN608">
            <v>79</v>
          </cell>
          <cell r="BO608">
            <v>21</v>
          </cell>
          <cell r="BP608">
            <v>0.40998567183358636</v>
          </cell>
          <cell r="BQ608">
            <v>83</v>
          </cell>
          <cell r="BR608">
            <v>72</v>
          </cell>
          <cell r="BS608">
            <v>88</v>
          </cell>
          <cell r="BT608">
            <v>79</v>
          </cell>
          <cell r="BU608">
            <v>21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</row>
        <row r="609">
          <cell r="B609">
            <v>7299</v>
          </cell>
          <cell r="C609" t="str">
            <v>Gerber Life Ins Co</v>
          </cell>
          <cell r="D609" t="str">
            <v>S</v>
          </cell>
          <cell r="E609" t="str">
            <v>Ord Life</v>
          </cell>
          <cell r="F609">
            <v>210</v>
          </cell>
          <cell r="G609">
            <v>349640</v>
          </cell>
          <cell r="H609">
            <v>283656</v>
          </cell>
          <cell r="I609">
            <v>234771</v>
          </cell>
          <cell r="J609">
            <v>191394</v>
          </cell>
          <cell r="K609">
            <v>161160</v>
          </cell>
          <cell r="L609">
            <v>0.2136430220270788</v>
          </cell>
          <cell r="M609">
            <v>303234</v>
          </cell>
          <cell r="N609">
            <v>245646</v>
          </cell>
          <cell r="O609">
            <v>203616</v>
          </cell>
          <cell r="P609">
            <v>165112</v>
          </cell>
          <cell r="Q609">
            <v>140720</v>
          </cell>
          <cell r="R609">
            <v>0.21158954501888363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 t="str">
            <v>N/A</v>
          </cell>
          <cell r="Y609">
            <v>16690</v>
          </cell>
          <cell r="Z609">
            <v>14364</v>
          </cell>
          <cell r="AA609">
            <v>11598</v>
          </cell>
          <cell r="AB609">
            <v>10036</v>
          </cell>
          <cell r="AC609">
            <v>8510</v>
          </cell>
          <cell r="AD609">
            <v>0.18340035207534916</v>
          </cell>
          <cell r="AE609">
            <v>36264</v>
          </cell>
          <cell r="AF609">
            <v>33173</v>
          </cell>
          <cell r="AG609">
            <v>33517</v>
          </cell>
          <cell r="AH609">
            <v>30276</v>
          </cell>
          <cell r="AI609">
            <v>23337</v>
          </cell>
          <cell r="AJ609">
            <v>0.11649728148030512</v>
          </cell>
          <cell r="AK609">
            <v>6033</v>
          </cell>
          <cell r="AL609">
            <v>6999</v>
          </cell>
          <cell r="AM609">
            <v>5445</v>
          </cell>
          <cell r="AN609">
            <v>5412</v>
          </cell>
          <cell r="AO609">
            <v>5179</v>
          </cell>
          <cell r="AP609">
            <v>3.8895472390028413E-2</v>
          </cell>
          <cell r="AQ609">
            <v>56818</v>
          </cell>
          <cell r="AR609">
            <v>46048</v>
          </cell>
          <cell r="AS609">
            <v>38092</v>
          </cell>
          <cell r="AT609">
            <v>31956</v>
          </cell>
          <cell r="AU609">
            <v>26600</v>
          </cell>
          <cell r="AV609">
            <v>0.20892978169148013</v>
          </cell>
          <cell r="AW609">
            <v>240053</v>
          </cell>
          <cell r="AX609">
            <v>193690</v>
          </cell>
          <cell r="AY609">
            <v>170048</v>
          </cell>
          <cell r="AZ609">
            <v>122927</v>
          </cell>
          <cell r="BA609">
            <v>104496</v>
          </cell>
          <cell r="BB609">
            <v>0.2311241988776806</v>
          </cell>
          <cell r="BC609">
            <v>165</v>
          </cell>
          <cell r="BD609">
            <v>152698</v>
          </cell>
          <cell r="BE609">
            <v>137272</v>
          </cell>
          <cell r="BF609">
            <v>128176</v>
          </cell>
          <cell r="BG609">
            <v>112273</v>
          </cell>
          <cell r="BH609">
            <v>101168</v>
          </cell>
          <cell r="BI609">
            <v>0.10840262614045769</v>
          </cell>
          <cell r="BJ609">
            <v>102</v>
          </cell>
          <cell r="BK609">
            <v>23681</v>
          </cell>
          <cell r="BL609">
            <v>21896</v>
          </cell>
          <cell r="BM609">
            <v>22162</v>
          </cell>
          <cell r="BN609">
            <v>18775</v>
          </cell>
          <cell r="BO609">
            <v>13785</v>
          </cell>
          <cell r="BP609">
            <v>0.14484928393886487</v>
          </cell>
          <cell r="BQ609">
            <v>23681</v>
          </cell>
          <cell r="BR609">
            <v>21896</v>
          </cell>
          <cell r="BS609">
            <v>22162</v>
          </cell>
          <cell r="BT609">
            <v>18775</v>
          </cell>
          <cell r="BU609">
            <v>13785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</row>
        <row r="610">
          <cell r="B610">
            <v>70359</v>
          </cell>
          <cell r="C610" t="str">
            <v>Highmark Inc. Group</v>
          </cell>
          <cell r="D610" t="str">
            <v>S</v>
          </cell>
          <cell r="E610" t="str">
            <v>Group A&amp;H</v>
          </cell>
          <cell r="F610">
            <v>217</v>
          </cell>
          <cell r="G610">
            <v>322572</v>
          </cell>
          <cell r="H610">
            <v>325234</v>
          </cell>
          <cell r="I610">
            <v>284246</v>
          </cell>
          <cell r="J610">
            <v>282600</v>
          </cell>
          <cell r="K610">
            <v>239411</v>
          </cell>
          <cell r="L610">
            <v>7.7384297494957829E-2</v>
          </cell>
          <cell r="M610">
            <v>300304</v>
          </cell>
          <cell r="N610">
            <v>299640</v>
          </cell>
          <cell r="O610">
            <v>245612</v>
          </cell>
          <cell r="P610">
            <v>244281</v>
          </cell>
          <cell r="Q610">
            <v>209029</v>
          </cell>
          <cell r="R610">
            <v>9.4809717448621017E-2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 t="str">
            <v>N/A</v>
          </cell>
          <cell r="Y610">
            <v>18265</v>
          </cell>
          <cell r="Z610">
            <v>17174</v>
          </cell>
          <cell r="AA610">
            <v>15974</v>
          </cell>
          <cell r="AB610">
            <v>15757</v>
          </cell>
          <cell r="AC610">
            <v>15019</v>
          </cell>
          <cell r="AD610">
            <v>5.0133867086141481E-2</v>
          </cell>
          <cell r="AE610">
            <v>33366</v>
          </cell>
          <cell r="AF610">
            <v>35232</v>
          </cell>
          <cell r="AG610">
            <v>35205</v>
          </cell>
          <cell r="AH610">
            <v>29597</v>
          </cell>
          <cell r="AI610">
            <v>19623</v>
          </cell>
          <cell r="AJ610">
            <v>0.14191738638329396</v>
          </cell>
          <cell r="AK610">
            <v>309</v>
          </cell>
          <cell r="AL610">
            <v>-12652</v>
          </cell>
          <cell r="AM610">
            <v>-6921</v>
          </cell>
          <cell r="AN610">
            <v>5980</v>
          </cell>
          <cell r="AO610">
            <v>-13691</v>
          </cell>
          <cell r="AP610" t="str">
            <v>N/A</v>
          </cell>
          <cell r="AQ610">
            <v>78683</v>
          </cell>
          <cell r="AR610">
            <v>70234</v>
          </cell>
          <cell r="AS610">
            <v>61524</v>
          </cell>
          <cell r="AT610">
            <v>69079</v>
          </cell>
          <cell r="AU610">
            <v>32990</v>
          </cell>
          <cell r="AV610">
            <v>0.24272389404664282</v>
          </cell>
          <cell r="AW610">
            <v>36823</v>
          </cell>
          <cell r="AX610">
            <v>2156</v>
          </cell>
          <cell r="AY610">
            <v>14</v>
          </cell>
          <cell r="AZ610">
            <v>13</v>
          </cell>
          <cell r="BA610">
            <v>35</v>
          </cell>
          <cell r="BB610">
            <v>4.6952498449023166</v>
          </cell>
          <cell r="BC610">
            <v>148</v>
          </cell>
          <cell r="BD610">
            <v>189581</v>
          </cell>
          <cell r="BE610">
            <v>174151</v>
          </cell>
          <cell r="BF610">
            <v>171434</v>
          </cell>
          <cell r="BG610">
            <v>145343</v>
          </cell>
          <cell r="BH610">
            <v>95822</v>
          </cell>
          <cell r="BI610">
            <v>0.18599373432533081</v>
          </cell>
          <cell r="BJ610">
            <v>415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 t="str">
            <v>N/A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</row>
        <row r="611">
          <cell r="B611">
            <v>9807</v>
          </cell>
          <cell r="C611" t="str">
            <v>Greek Catholic Union of USA</v>
          </cell>
          <cell r="D611" t="str">
            <v>F</v>
          </cell>
          <cell r="E611" t="str">
            <v>Indiv Ann</v>
          </cell>
          <cell r="F611">
            <v>211</v>
          </cell>
          <cell r="G611">
            <v>346958</v>
          </cell>
          <cell r="H611">
            <v>330172</v>
          </cell>
          <cell r="I611">
            <v>310209</v>
          </cell>
          <cell r="J611">
            <v>288761</v>
          </cell>
          <cell r="K611">
            <v>268505</v>
          </cell>
          <cell r="L611">
            <v>6.6181474344659652E-2</v>
          </cell>
          <cell r="M611">
            <v>340738</v>
          </cell>
          <cell r="N611">
            <v>323717</v>
          </cell>
          <cell r="O611">
            <v>303955</v>
          </cell>
          <cell r="P611">
            <v>283114</v>
          </cell>
          <cell r="Q611">
            <v>263245</v>
          </cell>
          <cell r="R611">
            <v>6.6633230254877371E-2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 t="str">
            <v>N/A</v>
          </cell>
          <cell r="Y611">
            <v>23573</v>
          </cell>
          <cell r="Z611">
            <v>23097</v>
          </cell>
          <cell r="AA611">
            <v>21733</v>
          </cell>
          <cell r="AB611">
            <v>20278</v>
          </cell>
          <cell r="AC611">
            <v>18943</v>
          </cell>
          <cell r="AD611">
            <v>5.6188718254906019E-2</v>
          </cell>
          <cell r="AE611">
            <v>3299</v>
          </cell>
          <cell r="AF611">
            <v>3264</v>
          </cell>
          <cell r="AG611">
            <v>3175</v>
          </cell>
          <cell r="AH611">
            <v>3015</v>
          </cell>
          <cell r="AI611">
            <v>2784</v>
          </cell>
          <cell r="AJ611">
            <v>4.3345797651651689E-2</v>
          </cell>
          <cell r="AK611">
            <v>2172</v>
          </cell>
          <cell r="AL611">
            <v>2137</v>
          </cell>
          <cell r="AM611">
            <v>2729</v>
          </cell>
          <cell r="AN611">
            <v>3152</v>
          </cell>
          <cell r="AO611">
            <v>3934</v>
          </cell>
          <cell r="AP611">
            <v>-0.13800178533406338</v>
          </cell>
          <cell r="AQ611">
            <v>22030</v>
          </cell>
          <cell r="AR611">
            <v>19619</v>
          </cell>
          <cell r="AS611">
            <v>16428</v>
          </cell>
          <cell r="AT611">
            <v>15483</v>
          </cell>
          <cell r="AU611">
            <v>13364</v>
          </cell>
          <cell r="AV611">
            <v>0.13310330828919709</v>
          </cell>
          <cell r="AW611">
            <v>10940</v>
          </cell>
          <cell r="AX611">
            <v>11765</v>
          </cell>
          <cell r="AY611">
            <v>13427</v>
          </cell>
          <cell r="AZ611">
            <v>22240</v>
          </cell>
          <cell r="BA611">
            <v>27764</v>
          </cell>
          <cell r="BB611">
            <v>-0.2077106437738063</v>
          </cell>
          <cell r="BC611">
            <v>282</v>
          </cell>
          <cell r="BD611">
            <v>30250</v>
          </cell>
          <cell r="BE611">
            <v>35398</v>
          </cell>
          <cell r="BF611">
            <v>26024</v>
          </cell>
          <cell r="BG611">
            <v>30098</v>
          </cell>
          <cell r="BH611">
            <v>37128</v>
          </cell>
          <cell r="BI611">
            <v>-4.9929231843329695E-2</v>
          </cell>
          <cell r="BJ611">
            <v>260</v>
          </cell>
          <cell r="BK611">
            <v>905</v>
          </cell>
          <cell r="BL611">
            <v>845</v>
          </cell>
          <cell r="BM611">
            <v>1194</v>
          </cell>
          <cell r="BN611">
            <v>1209</v>
          </cell>
          <cell r="BO611">
            <v>1621</v>
          </cell>
          <cell r="BP611">
            <v>-0.13559674998778914</v>
          </cell>
          <cell r="BQ611">
            <v>136</v>
          </cell>
          <cell r="BR611">
            <v>212</v>
          </cell>
          <cell r="BS611">
            <v>315</v>
          </cell>
          <cell r="BT611">
            <v>196</v>
          </cell>
          <cell r="BU611">
            <v>223</v>
          </cell>
          <cell r="BV611">
            <v>769</v>
          </cell>
          <cell r="BW611">
            <v>633</v>
          </cell>
          <cell r="BX611">
            <v>879</v>
          </cell>
          <cell r="BY611">
            <v>1013</v>
          </cell>
          <cell r="BZ611">
            <v>1398</v>
          </cell>
        </row>
        <row r="612">
          <cell r="B612">
            <v>70051</v>
          </cell>
          <cell r="C612" t="str">
            <v>International Finan'l Service</v>
          </cell>
          <cell r="D612" t="str">
            <v>S</v>
          </cell>
          <cell r="E612" t="str">
            <v>Ord Life</v>
          </cell>
          <cell r="F612">
            <v>212</v>
          </cell>
          <cell r="G612">
            <v>346835</v>
          </cell>
          <cell r="H612">
            <v>327158</v>
          </cell>
          <cell r="I612">
            <v>136208</v>
          </cell>
          <cell r="J612">
            <v>116104</v>
          </cell>
          <cell r="K612">
            <v>98134</v>
          </cell>
          <cell r="L612">
            <v>0.37112122526270286</v>
          </cell>
          <cell r="M612">
            <v>332907</v>
          </cell>
          <cell r="N612">
            <v>320717</v>
          </cell>
          <cell r="O612">
            <v>131904</v>
          </cell>
          <cell r="P612">
            <v>111999</v>
          </cell>
          <cell r="Q612">
            <v>94295</v>
          </cell>
          <cell r="R612">
            <v>0.37075098163658821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 t="str">
            <v>N/A</v>
          </cell>
          <cell r="Y612">
            <v>18647</v>
          </cell>
          <cell r="Z612">
            <v>12609</v>
          </cell>
          <cell r="AA612">
            <v>8915</v>
          </cell>
          <cell r="AB612">
            <v>7645</v>
          </cell>
          <cell r="AC612">
            <v>6485</v>
          </cell>
          <cell r="AD612">
            <v>0.30219117443160398</v>
          </cell>
          <cell r="AE612">
            <v>4459</v>
          </cell>
          <cell r="AF612">
            <v>5054</v>
          </cell>
          <cell r="AG612">
            <v>4017</v>
          </cell>
          <cell r="AH612">
            <v>3062</v>
          </cell>
          <cell r="AI612">
            <v>2210</v>
          </cell>
          <cell r="AJ612">
            <v>0.1918217305236965</v>
          </cell>
          <cell r="AK612">
            <v>-4383</v>
          </cell>
          <cell r="AL612">
            <v>-3570</v>
          </cell>
          <cell r="AM612">
            <v>975</v>
          </cell>
          <cell r="AN612">
            <v>2156</v>
          </cell>
          <cell r="AO612">
            <v>572</v>
          </cell>
          <cell r="AP612" t="str">
            <v>N/A</v>
          </cell>
          <cell r="AQ612">
            <v>37614</v>
          </cell>
          <cell r="AR612">
            <v>41649</v>
          </cell>
          <cell r="AS612">
            <v>32287</v>
          </cell>
          <cell r="AT612">
            <v>23477</v>
          </cell>
          <cell r="AU612">
            <v>20731</v>
          </cell>
          <cell r="AV612">
            <v>0.16059933435878562</v>
          </cell>
          <cell r="AW612">
            <v>3465</v>
          </cell>
          <cell r="AX612">
            <v>1847</v>
          </cell>
          <cell r="AY612">
            <v>4008</v>
          </cell>
          <cell r="AZ612">
            <v>5626</v>
          </cell>
          <cell r="BA612">
            <v>5537</v>
          </cell>
          <cell r="BB612">
            <v>-0.11057941050228294</v>
          </cell>
          <cell r="BC612">
            <v>193</v>
          </cell>
          <cell r="BD612">
            <v>104954</v>
          </cell>
          <cell r="BE612">
            <v>181768</v>
          </cell>
          <cell r="BF612">
            <v>13893</v>
          </cell>
          <cell r="BG612">
            <v>16850</v>
          </cell>
          <cell r="BH612">
            <v>11744</v>
          </cell>
          <cell r="BI612">
            <v>0.72900296534599396</v>
          </cell>
          <cell r="BJ612">
            <v>191</v>
          </cell>
          <cell r="BK612">
            <v>3432</v>
          </cell>
          <cell r="BL612">
            <v>1676</v>
          </cell>
          <cell r="BM612">
            <v>3895</v>
          </cell>
          <cell r="BN612">
            <v>5589</v>
          </cell>
          <cell r="BO612">
            <v>4885</v>
          </cell>
          <cell r="BP612">
            <v>-8.4474009592844651E-2</v>
          </cell>
          <cell r="BQ612">
            <v>2679</v>
          </cell>
          <cell r="BR612">
            <v>1611</v>
          </cell>
          <cell r="BS612">
            <v>3804</v>
          </cell>
          <cell r="BT612">
            <v>5589</v>
          </cell>
          <cell r="BU612">
            <v>4885</v>
          </cell>
          <cell r="BV612">
            <v>753</v>
          </cell>
          <cell r="BW612">
            <v>65</v>
          </cell>
          <cell r="BX612">
            <v>91</v>
          </cell>
          <cell r="BY612">
            <v>0</v>
          </cell>
          <cell r="BZ612">
            <v>0</v>
          </cell>
        </row>
        <row r="613">
          <cell r="B613">
            <v>69700</v>
          </cell>
          <cell r="C613" t="str">
            <v>Londen Insurance Group</v>
          </cell>
          <cell r="D613" t="str">
            <v>S</v>
          </cell>
          <cell r="E613" t="str">
            <v>Ord Life</v>
          </cell>
          <cell r="F613">
            <v>213</v>
          </cell>
          <cell r="G613">
            <v>337618</v>
          </cell>
          <cell r="H613">
            <v>305715</v>
          </cell>
          <cell r="I613">
            <v>274532</v>
          </cell>
          <cell r="J613">
            <v>252012</v>
          </cell>
          <cell r="K613">
            <v>234249</v>
          </cell>
          <cell r="L613">
            <v>9.5688142659862016E-2</v>
          </cell>
          <cell r="M613">
            <v>312122</v>
          </cell>
          <cell r="N613">
            <v>282999</v>
          </cell>
          <cell r="O613">
            <v>253065</v>
          </cell>
          <cell r="P613">
            <v>230756</v>
          </cell>
          <cell r="Q613">
            <v>217773</v>
          </cell>
          <cell r="R613">
            <v>9.4158117713547207E-2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 t="str">
            <v>N/A</v>
          </cell>
          <cell r="Y613">
            <v>19578</v>
          </cell>
          <cell r="Z613">
            <v>18857</v>
          </cell>
          <cell r="AA613">
            <v>16650</v>
          </cell>
          <cell r="AB613">
            <v>14424</v>
          </cell>
          <cell r="AC613">
            <v>13034</v>
          </cell>
          <cell r="AD613">
            <v>0.1070638048970913</v>
          </cell>
          <cell r="AE613">
            <v>11247</v>
          </cell>
          <cell r="AF613">
            <v>9296</v>
          </cell>
          <cell r="AG613">
            <v>8955</v>
          </cell>
          <cell r="AH613">
            <v>7484</v>
          </cell>
          <cell r="AI613">
            <v>6536</v>
          </cell>
          <cell r="AJ613">
            <v>0.14533138828656333</v>
          </cell>
          <cell r="AK613">
            <v>3448</v>
          </cell>
          <cell r="AL613">
            <v>3805</v>
          </cell>
          <cell r="AM613">
            <v>4310</v>
          </cell>
          <cell r="AN613">
            <v>4263</v>
          </cell>
          <cell r="AO613">
            <v>5056</v>
          </cell>
          <cell r="AP613">
            <v>-9.1259156406521269E-2</v>
          </cell>
          <cell r="AQ613">
            <v>34520</v>
          </cell>
          <cell r="AR613">
            <v>29015</v>
          </cell>
          <cell r="AS613">
            <v>22557</v>
          </cell>
          <cell r="AT613">
            <v>19530</v>
          </cell>
          <cell r="AU613">
            <v>18007</v>
          </cell>
          <cell r="AV613">
            <v>0.17667724668887747</v>
          </cell>
          <cell r="AW613">
            <v>34793</v>
          </cell>
          <cell r="AX613">
            <v>24465</v>
          </cell>
          <cell r="AY613">
            <v>21790</v>
          </cell>
          <cell r="AZ613">
            <v>24814</v>
          </cell>
          <cell r="BA613">
            <v>22750</v>
          </cell>
          <cell r="BB613">
            <v>0.11205846171507237</v>
          </cell>
          <cell r="BC613">
            <v>207</v>
          </cell>
          <cell r="BD613">
            <v>83726</v>
          </cell>
          <cell r="BE613">
            <v>81912</v>
          </cell>
          <cell r="BF613">
            <v>75281</v>
          </cell>
          <cell r="BG613">
            <v>71175</v>
          </cell>
          <cell r="BH613">
            <v>62527</v>
          </cell>
          <cell r="BI613">
            <v>7.5717385924528827E-2</v>
          </cell>
          <cell r="BJ613">
            <v>91</v>
          </cell>
          <cell r="BK613">
            <v>32195</v>
          </cell>
          <cell r="BL613">
            <v>24132</v>
          </cell>
          <cell r="BM613">
            <v>21448</v>
          </cell>
          <cell r="BN613">
            <v>24228</v>
          </cell>
          <cell r="BO613">
            <v>21850</v>
          </cell>
          <cell r="BP613">
            <v>0.10175301342498021</v>
          </cell>
          <cell r="BQ613">
            <v>24270</v>
          </cell>
          <cell r="BR613">
            <v>18499</v>
          </cell>
          <cell r="BS613">
            <v>15154</v>
          </cell>
          <cell r="BT613">
            <v>18053</v>
          </cell>
          <cell r="BU613">
            <v>14671</v>
          </cell>
          <cell r="BV613">
            <v>7925</v>
          </cell>
          <cell r="BW613">
            <v>5633</v>
          </cell>
          <cell r="BX613">
            <v>6294</v>
          </cell>
          <cell r="BY613">
            <v>6175</v>
          </cell>
          <cell r="BZ613">
            <v>7179</v>
          </cell>
        </row>
        <row r="614">
          <cell r="B614">
            <v>70196</v>
          </cell>
          <cell r="C614" t="str">
            <v>Signature Group</v>
          </cell>
          <cell r="D614" t="str">
            <v>S</v>
          </cell>
          <cell r="E614" t="str">
            <v>Multi-Line</v>
          </cell>
          <cell r="F614">
            <v>214</v>
          </cell>
          <cell r="G614">
            <v>337111</v>
          </cell>
          <cell r="H614">
            <v>321273</v>
          </cell>
          <cell r="I614">
            <v>284257</v>
          </cell>
          <cell r="J614">
            <v>301518</v>
          </cell>
          <cell r="K614">
            <v>286936</v>
          </cell>
          <cell r="L614">
            <v>4.1110846393378392E-2</v>
          </cell>
          <cell r="M614">
            <v>302689</v>
          </cell>
          <cell r="N614">
            <v>288486</v>
          </cell>
          <cell r="O614">
            <v>257179</v>
          </cell>
          <cell r="P614">
            <v>272771</v>
          </cell>
          <cell r="Q614">
            <v>258932</v>
          </cell>
          <cell r="R614">
            <v>3.9806979400729851E-2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 t="str">
            <v>N/A</v>
          </cell>
          <cell r="Y614">
            <v>49826</v>
          </cell>
          <cell r="Z614">
            <v>24455</v>
          </cell>
          <cell r="AA614">
            <v>34779</v>
          </cell>
          <cell r="AB614">
            <v>37202</v>
          </cell>
          <cell r="AC614">
            <v>35651</v>
          </cell>
          <cell r="AD614">
            <v>8.729171021155975E-2</v>
          </cell>
          <cell r="AE614">
            <v>63866</v>
          </cell>
          <cell r="AF614">
            <v>59874</v>
          </cell>
          <cell r="AG614">
            <v>72821</v>
          </cell>
          <cell r="AH614">
            <v>54654</v>
          </cell>
          <cell r="AI614">
            <v>46274</v>
          </cell>
          <cell r="AJ614">
            <v>8.3884906460782865E-2</v>
          </cell>
          <cell r="AK614">
            <v>35073</v>
          </cell>
          <cell r="AL614">
            <v>26156</v>
          </cell>
          <cell r="AM614">
            <v>30834</v>
          </cell>
          <cell r="AN614">
            <v>39283</v>
          </cell>
          <cell r="AO614">
            <v>35210</v>
          </cell>
          <cell r="AP614">
            <v>-9.7415756867978947E-4</v>
          </cell>
          <cell r="AQ614">
            <v>114800</v>
          </cell>
          <cell r="AR614">
            <v>103788</v>
          </cell>
          <cell r="AS614">
            <v>89615</v>
          </cell>
          <cell r="AT614">
            <v>103522</v>
          </cell>
          <cell r="AU614">
            <v>105273</v>
          </cell>
          <cell r="AV614">
            <v>2.1894877569599104E-2</v>
          </cell>
          <cell r="AW614">
            <v>21367</v>
          </cell>
          <cell r="AX614">
            <v>36735</v>
          </cell>
          <cell r="AY614">
            <v>38852</v>
          </cell>
          <cell r="AZ614">
            <v>30130</v>
          </cell>
          <cell r="BA614">
            <v>405</v>
          </cell>
          <cell r="BB614">
            <v>1.6950829198178823</v>
          </cell>
          <cell r="BC614">
            <v>181</v>
          </cell>
          <cell r="BD614">
            <v>117266</v>
          </cell>
          <cell r="BE614">
            <v>142452</v>
          </cell>
          <cell r="BF614">
            <v>147007</v>
          </cell>
          <cell r="BG614">
            <v>133210</v>
          </cell>
          <cell r="BH614">
            <v>120555</v>
          </cell>
          <cell r="BI614">
            <v>-6.8914497373132764E-3</v>
          </cell>
          <cell r="BJ614">
            <v>166</v>
          </cell>
          <cell r="BK614">
            <v>5593</v>
          </cell>
          <cell r="BL614">
            <v>7567</v>
          </cell>
          <cell r="BM614">
            <v>4790</v>
          </cell>
          <cell r="BN614">
            <v>381</v>
          </cell>
          <cell r="BO614">
            <v>404</v>
          </cell>
          <cell r="BP614">
            <v>0.92892731721167887</v>
          </cell>
          <cell r="BQ614">
            <v>1642</v>
          </cell>
          <cell r="BR614">
            <v>2246</v>
          </cell>
          <cell r="BS614">
            <v>965</v>
          </cell>
          <cell r="BT614">
            <v>246</v>
          </cell>
          <cell r="BU614">
            <v>404</v>
          </cell>
          <cell r="BV614">
            <v>3951</v>
          </cell>
          <cell r="BW614">
            <v>5321</v>
          </cell>
          <cell r="BX614">
            <v>3825</v>
          </cell>
          <cell r="BY614">
            <v>135</v>
          </cell>
          <cell r="BZ614">
            <v>0</v>
          </cell>
        </row>
        <row r="615">
          <cell r="B615">
            <v>7082</v>
          </cell>
          <cell r="C615" t="str">
            <v>State Life Ins Co</v>
          </cell>
          <cell r="D615" t="str">
            <v>M</v>
          </cell>
          <cell r="E615" t="str">
            <v>Ord Life</v>
          </cell>
          <cell r="F615">
            <v>215</v>
          </cell>
          <cell r="G615">
            <v>335447</v>
          </cell>
          <cell r="H615">
            <v>325309</v>
          </cell>
          <cell r="I615">
            <v>315697</v>
          </cell>
          <cell r="J615">
            <v>298141</v>
          </cell>
          <cell r="K615">
            <v>291280</v>
          </cell>
          <cell r="L615">
            <v>3.5924994124689913E-2</v>
          </cell>
          <cell r="M615">
            <v>325636</v>
          </cell>
          <cell r="N615">
            <v>317348</v>
          </cell>
          <cell r="O615">
            <v>307652</v>
          </cell>
          <cell r="P615">
            <v>290645</v>
          </cell>
          <cell r="Q615">
            <v>283016</v>
          </cell>
          <cell r="R615">
            <v>3.5691365800920416E-2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 t="str">
            <v>N/A</v>
          </cell>
          <cell r="Y615">
            <v>23838</v>
          </cell>
          <cell r="Z615">
            <v>23395</v>
          </cell>
          <cell r="AA615">
            <v>22664</v>
          </cell>
          <cell r="AB615">
            <v>22321</v>
          </cell>
          <cell r="AC615">
            <v>21285</v>
          </cell>
          <cell r="AD615">
            <v>2.8724398522993595E-2</v>
          </cell>
          <cell r="AE615">
            <v>6777</v>
          </cell>
          <cell r="AF615">
            <v>6156</v>
          </cell>
          <cell r="AG615">
            <v>5697</v>
          </cell>
          <cell r="AH615">
            <v>5902</v>
          </cell>
          <cell r="AI615">
            <v>7421</v>
          </cell>
          <cell r="AJ615">
            <v>-2.2439232885215148E-2</v>
          </cell>
          <cell r="AK615">
            <v>3825</v>
          </cell>
          <cell r="AL615">
            <v>2183</v>
          </cell>
          <cell r="AM615">
            <v>2137</v>
          </cell>
          <cell r="AN615">
            <v>2884</v>
          </cell>
          <cell r="AO615">
            <v>-2787</v>
          </cell>
          <cell r="AP615" t="str">
            <v>N/A</v>
          </cell>
          <cell r="AQ615">
            <v>26019</v>
          </cell>
          <cell r="AR615">
            <v>22364</v>
          </cell>
          <cell r="AS615">
            <v>20088</v>
          </cell>
          <cell r="AT615">
            <v>19715</v>
          </cell>
          <cell r="AU615">
            <v>19262</v>
          </cell>
          <cell r="AV615">
            <v>7.8070855841721076E-2</v>
          </cell>
          <cell r="AW615">
            <v>18263</v>
          </cell>
          <cell r="AX615">
            <v>11673</v>
          </cell>
          <cell r="AY615">
            <v>10149</v>
          </cell>
          <cell r="AZ615">
            <v>7644</v>
          </cell>
          <cell r="BA615">
            <v>15891</v>
          </cell>
          <cell r="BB615">
            <v>3.5392996069901685E-2</v>
          </cell>
          <cell r="BC615">
            <v>269</v>
          </cell>
          <cell r="BD615">
            <v>35635</v>
          </cell>
          <cell r="BE615">
            <v>35201</v>
          </cell>
          <cell r="BF615">
            <v>35685</v>
          </cell>
          <cell r="BG615">
            <v>31143</v>
          </cell>
          <cell r="BH615">
            <v>40324</v>
          </cell>
          <cell r="BI615">
            <v>-3.0431964656751333E-2</v>
          </cell>
          <cell r="BJ615">
            <v>125</v>
          </cell>
          <cell r="BK615">
            <v>12233</v>
          </cell>
          <cell r="BL615">
            <v>8365</v>
          </cell>
          <cell r="BM615">
            <v>10029</v>
          </cell>
          <cell r="BN615">
            <v>7169</v>
          </cell>
          <cell r="BO615">
            <v>10013</v>
          </cell>
          <cell r="BP615">
            <v>5.1337583317016433E-2</v>
          </cell>
          <cell r="BQ615">
            <v>7110</v>
          </cell>
          <cell r="BR615">
            <v>3899</v>
          </cell>
          <cell r="BS615">
            <v>3263</v>
          </cell>
          <cell r="BT615">
            <v>2799</v>
          </cell>
          <cell r="BU615">
            <v>3279</v>
          </cell>
          <cell r="BV615">
            <v>5123</v>
          </cell>
          <cell r="BW615">
            <v>4466</v>
          </cell>
          <cell r="BX615">
            <v>6766</v>
          </cell>
          <cell r="BY615">
            <v>4370</v>
          </cell>
          <cell r="BZ615">
            <v>6734</v>
          </cell>
        </row>
        <row r="616">
          <cell r="B616">
            <v>69894</v>
          </cell>
          <cell r="C616" t="str">
            <v>Arkansas BC &amp; BS Group</v>
          </cell>
          <cell r="D616" t="str">
            <v>M</v>
          </cell>
          <cell r="E616" t="str">
            <v>Group A&amp;H</v>
          </cell>
          <cell r="F616">
            <v>216</v>
          </cell>
          <cell r="G616">
            <v>331446</v>
          </cell>
          <cell r="H616">
            <v>308233</v>
          </cell>
          <cell r="I616">
            <v>302717</v>
          </cell>
          <cell r="J616">
            <v>310865</v>
          </cell>
          <cell r="K616">
            <v>306815</v>
          </cell>
          <cell r="L616">
            <v>1.9492531225340837E-2</v>
          </cell>
          <cell r="M616">
            <v>251027</v>
          </cell>
          <cell r="N616">
            <v>221959</v>
          </cell>
          <cell r="O616">
            <v>225437</v>
          </cell>
          <cell r="P616">
            <v>250365</v>
          </cell>
          <cell r="Q616">
            <v>259623</v>
          </cell>
          <cell r="R616">
            <v>-8.3821908022715958E-3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 t="str">
            <v>N/A</v>
          </cell>
          <cell r="Y616">
            <v>9128</v>
          </cell>
          <cell r="Z616">
            <v>11820</v>
          </cell>
          <cell r="AA616">
            <v>9861</v>
          </cell>
          <cell r="AB616">
            <v>12272</v>
          </cell>
          <cell r="AC616">
            <v>9571</v>
          </cell>
          <cell r="AD616">
            <v>-1.1777861693439027E-2</v>
          </cell>
          <cell r="AE616">
            <v>100429</v>
          </cell>
          <cell r="AF616">
            <v>91033</v>
          </cell>
          <cell r="AG616">
            <v>94694</v>
          </cell>
          <cell r="AH616">
            <v>88258</v>
          </cell>
          <cell r="AI616">
            <v>70405</v>
          </cell>
          <cell r="AJ616">
            <v>9.2858435617682991E-2</v>
          </cell>
          <cell r="AK616">
            <v>7874</v>
          </cell>
          <cell r="AL616">
            <v>4693</v>
          </cell>
          <cell r="AM616">
            <v>-18637</v>
          </cell>
          <cell r="AN616">
            <v>-7254</v>
          </cell>
          <cell r="AO616">
            <v>11541</v>
          </cell>
          <cell r="AP616">
            <v>-9.1158829485893475E-2</v>
          </cell>
          <cell r="AQ616">
            <v>139994</v>
          </cell>
          <cell r="AR616">
            <v>135692</v>
          </cell>
          <cell r="AS616">
            <v>132209</v>
          </cell>
          <cell r="AT616">
            <v>157492</v>
          </cell>
          <cell r="AU616">
            <v>169059</v>
          </cell>
          <cell r="AV616">
            <v>-4.606720019309421E-2</v>
          </cell>
          <cell r="AW616">
            <v>42404</v>
          </cell>
          <cell r="AX616">
            <v>46279</v>
          </cell>
          <cell r="AY616">
            <v>49103</v>
          </cell>
          <cell r="AZ616">
            <v>59626</v>
          </cell>
          <cell r="BA616">
            <v>40782</v>
          </cell>
          <cell r="BB616">
            <v>9.7981631874826444E-3</v>
          </cell>
          <cell r="BC616">
            <v>100</v>
          </cell>
          <cell r="BD616">
            <v>615629</v>
          </cell>
          <cell r="BE616">
            <v>546991</v>
          </cell>
          <cell r="BF616">
            <v>534058</v>
          </cell>
          <cell r="BG616">
            <v>489603</v>
          </cell>
          <cell r="BH616">
            <v>461924</v>
          </cell>
          <cell r="BI616">
            <v>7.445228938574798E-2</v>
          </cell>
          <cell r="BJ616">
            <v>286</v>
          </cell>
          <cell r="BK616">
            <v>486</v>
          </cell>
          <cell r="BL616">
            <v>387</v>
          </cell>
          <cell r="BM616">
            <v>348</v>
          </cell>
          <cell r="BN616">
            <v>405</v>
          </cell>
          <cell r="BO616">
            <v>506</v>
          </cell>
          <cell r="BP616">
            <v>-1.0031358241662581E-2</v>
          </cell>
          <cell r="BQ616">
            <v>486</v>
          </cell>
          <cell r="BR616">
            <v>387</v>
          </cell>
          <cell r="BS616">
            <v>348</v>
          </cell>
          <cell r="BT616">
            <v>405</v>
          </cell>
          <cell r="BU616">
            <v>506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</row>
        <row r="617">
          <cell r="B617">
            <v>68219</v>
          </cell>
          <cell r="C617" t="str">
            <v>Women's Life Ins Co of America</v>
          </cell>
          <cell r="D617" t="str">
            <v>S</v>
          </cell>
          <cell r="E617" t="str">
            <v>Ord Life</v>
          </cell>
          <cell r="F617">
            <v>613</v>
          </cell>
          <cell r="G617">
            <v>117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 t="str">
            <v>N/A</v>
          </cell>
          <cell r="M617">
            <v>116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 t="str">
            <v>N/A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 t="str">
            <v>N/A</v>
          </cell>
          <cell r="Y617">
            <v>6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 t="str">
            <v>N/A</v>
          </cell>
          <cell r="AE617">
            <v>8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 t="str">
            <v>N/A</v>
          </cell>
          <cell r="AK617">
            <v>3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 t="str">
            <v>N/A</v>
          </cell>
          <cell r="AQ617">
            <v>69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 t="str">
            <v>N/A</v>
          </cell>
          <cell r="AW617">
            <v>1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 t="str">
            <v>N/A</v>
          </cell>
          <cell r="BC617">
            <v>573</v>
          </cell>
          <cell r="BD617">
            <v>9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 t="str">
            <v>N/A</v>
          </cell>
          <cell r="BJ617">
            <v>411</v>
          </cell>
          <cell r="BK617">
            <v>1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 t="str">
            <v>N/A</v>
          </cell>
          <cell r="BQ617">
            <v>1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</row>
      </sheetData>
      <sheetData sheetId="2" refreshError="1"/>
      <sheetData sheetId="3"/>
      <sheetData sheetId="4"/>
      <sheetData sheetId="5"/>
      <sheetData sheetId="6"/>
      <sheetData sheetId="7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G (June 2020)"/>
      <sheetName val="input"/>
      <sheetName val="Interest rates"/>
      <sheetName val="catlosses"/>
      <sheetName val="profitability gap"/>
      <sheetName val="Overview"/>
      <sheetName val="FAME Persistence2"/>
      <sheetName val="US duration"/>
      <sheetName val="US (19)"/>
      <sheetName val="US ex NICO (19)"/>
      <sheetName val="Canada (19)"/>
      <sheetName val="UK (19)"/>
      <sheetName val="Germany (19)"/>
      <sheetName val="China (19)"/>
      <sheetName val="Italy (19)"/>
      <sheetName val="UK (04)"/>
      <sheetName val="FranceNew (19)"/>
      <sheetName val="Japan (18)"/>
      <sheetName val="Japan (17 check)"/>
      <sheetName val="AUS (19)"/>
      <sheetName val="China note"/>
      <sheetName val="China list"/>
      <sheetName val="CEIC"/>
      <sheetName val="Australia source (18)"/>
      <sheetName val="Reconc"/>
      <sheetName val="G8 new"/>
      <sheetName val="Germany (17)"/>
      <sheetName val="France (17)"/>
      <sheetName val="UK (ABI16)"/>
      <sheetName val="OLD Target ROE"/>
      <sheetName val="OLD dynamic scenario"/>
      <sheetName val="OLD rising inflation"/>
      <sheetName val="OLD PG (falling yield) (50bp)"/>
      <sheetName val="OLD PG (rising yield)"/>
    </sheetNames>
    <sheetDataSet>
      <sheetData sheetId="0"/>
      <sheetData sheetId="1">
        <row r="3">
          <cell r="B3">
            <v>2019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Motor"/>
      <sheetName val="Property"/>
      <sheetName val="A&amp;H"/>
      <sheetName val="Liability"/>
      <sheetName val="Pecuniary"/>
      <sheetName val="MAT"/>
      <sheetName val="Reinsurance"/>
      <sheetName val="Overseas"/>
      <sheetName val="Capacity"/>
      <sheetName val="Sources"/>
      <sheetName val="Major Changes"/>
      <sheetName val="Subsidia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4 MCCSR Mortality suvey 2 bl"/>
      <sheetName val="GWL CANADA"/>
      <sheetName val="CIINP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line scenario table 1"/>
      <sheetName val="daily data"/>
      <sheetName val="monthly data"/>
      <sheetName val="quarterly data"/>
      <sheetName val="annual data"/>
      <sheetName val="Sheet1"/>
    </sheetNames>
    <sheetDataSet>
      <sheetData sheetId="0"/>
      <sheetData sheetId="1">
        <row r="1">
          <cell r="A1" t="str">
            <v>Description</v>
          </cell>
          <cell r="B1" t="str">
            <v>Yield, 1-year Treasury note</v>
          </cell>
          <cell r="C1" t="str">
            <v>Yield, 3-year Treasury note</v>
          </cell>
          <cell r="D1" t="str">
            <v>Yield, 5-year Treasury note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</row>
        <row r="2">
          <cell r="A2" t="str">
            <v>Country</v>
          </cell>
          <cell r="B2" t="str">
            <v>US</v>
          </cell>
          <cell r="C2" t="str">
            <v>US</v>
          </cell>
          <cell r="D2" t="str">
            <v>US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</row>
        <row r="3">
          <cell r="A3" t="str">
            <v>Title</v>
          </cell>
          <cell r="R3">
            <v>0</v>
          </cell>
          <cell r="S3">
            <v>0</v>
          </cell>
          <cell r="AA3">
            <v>0</v>
          </cell>
        </row>
        <row r="4">
          <cell r="A4" t="str">
            <v>start_date</v>
          </cell>
          <cell r="B4">
            <v>39083</v>
          </cell>
          <cell r="C4">
            <v>39083</v>
          </cell>
          <cell r="D4">
            <v>39083</v>
          </cell>
          <cell r="E4">
            <v>39083</v>
          </cell>
          <cell r="F4">
            <v>39083</v>
          </cell>
          <cell r="G4">
            <v>39083</v>
          </cell>
          <cell r="H4">
            <v>39083</v>
          </cell>
          <cell r="I4">
            <v>39083</v>
          </cell>
          <cell r="J4">
            <v>39083</v>
          </cell>
          <cell r="K4">
            <v>39083</v>
          </cell>
          <cell r="L4">
            <v>39083</v>
          </cell>
          <cell r="M4">
            <v>39083</v>
          </cell>
          <cell r="N4">
            <v>39083</v>
          </cell>
          <cell r="O4">
            <v>39083</v>
          </cell>
          <cell r="P4">
            <v>39083</v>
          </cell>
          <cell r="Q4">
            <v>39083</v>
          </cell>
          <cell r="R4">
            <v>39083</v>
          </cell>
          <cell r="S4">
            <v>39083</v>
          </cell>
          <cell r="T4">
            <v>39083</v>
          </cell>
          <cell r="U4">
            <v>39083</v>
          </cell>
          <cell r="V4">
            <v>39083</v>
          </cell>
          <cell r="W4">
            <v>39083</v>
          </cell>
          <cell r="X4">
            <v>39083</v>
          </cell>
          <cell r="Y4">
            <v>39083</v>
          </cell>
          <cell r="Z4">
            <v>39083</v>
          </cell>
          <cell r="AA4">
            <v>39083</v>
          </cell>
        </row>
        <row r="5">
          <cell r="A5" t="str">
            <v>end_date</v>
          </cell>
          <cell r="B5">
            <v>41463</v>
          </cell>
          <cell r="C5">
            <v>41463</v>
          </cell>
          <cell r="D5">
            <v>41463</v>
          </cell>
          <cell r="E5">
            <v>41463</v>
          </cell>
          <cell r="F5">
            <v>41463</v>
          </cell>
          <cell r="G5">
            <v>41463</v>
          </cell>
          <cell r="H5">
            <v>41463</v>
          </cell>
          <cell r="I5">
            <v>41463</v>
          </cell>
          <cell r="J5">
            <v>41463</v>
          </cell>
          <cell r="K5">
            <v>41463</v>
          </cell>
          <cell r="L5">
            <v>41463</v>
          </cell>
          <cell r="M5">
            <v>41463</v>
          </cell>
          <cell r="N5">
            <v>41463</v>
          </cell>
          <cell r="O5">
            <v>41463</v>
          </cell>
          <cell r="P5">
            <v>41463</v>
          </cell>
          <cell r="Q5">
            <v>41463</v>
          </cell>
          <cell r="R5">
            <v>41463</v>
          </cell>
          <cell r="S5">
            <v>41463</v>
          </cell>
          <cell r="T5">
            <v>41463</v>
          </cell>
          <cell r="U5">
            <v>41463</v>
          </cell>
          <cell r="V5">
            <v>41463</v>
          </cell>
          <cell r="W5">
            <v>41463</v>
          </cell>
          <cell r="X5">
            <v>41463</v>
          </cell>
          <cell r="Y5">
            <v>41463</v>
          </cell>
          <cell r="Z5">
            <v>41463</v>
          </cell>
          <cell r="AA5">
            <v>41463</v>
          </cell>
        </row>
        <row r="6">
          <cell r="A6" t="str">
            <v>lenght of series</v>
          </cell>
          <cell r="B6">
            <v>2381</v>
          </cell>
          <cell r="C6">
            <v>2381</v>
          </cell>
          <cell r="D6">
            <v>2381</v>
          </cell>
          <cell r="E6">
            <v>2381</v>
          </cell>
          <cell r="F6">
            <v>2381</v>
          </cell>
          <cell r="G6">
            <v>2381</v>
          </cell>
          <cell r="H6">
            <v>2381</v>
          </cell>
          <cell r="I6">
            <v>2381</v>
          </cell>
          <cell r="J6">
            <v>2381</v>
          </cell>
          <cell r="K6">
            <v>2381</v>
          </cell>
          <cell r="L6">
            <v>2381</v>
          </cell>
          <cell r="M6">
            <v>2381</v>
          </cell>
          <cell r="N6">
            <v>2381</v>
          </cell>
          <cell r="O6">
            <v>2381</v>
          </cell>
          <cell r="P6">
            <v>2381</v>
          </cell>
          <cell r="Q6">
            <v>2381</v>
          </cell>
          <cell r="R6">
            <v>2381</v>
          </cell>
          <cell r="S6">
            <v>2381</v>
          </cell>
          <cell r="T6">
            <v>2381</v>
          </cell>
          <cell r="U6">
            <v>2381</v>
          </cell>
          <cell r="V6">
            <v>2381</v>
          </cell>
          <cell r="W6">
            <v>2381</v>
          </cell>
          <cell r="X6">
            <v>2381</v>
          </cell>
          <cell r="Y6">
            <v>2381</v>
          </cell>
          <cell r="Z6">
            <v>2381</v>
          </cell>
          <cell r="AA6">
            <v>2381</v>
          </cell>
        </row>
        <row r="7">
          <cell r="A7" t="str">
            <v>Indexname</v>
          </cell>
          <cell r="B7" t="str">
            <v>usgg12m index</v>
          </cell>
          <cell r="C7" t="str">
            <v>usgg3yr index</v>
          </cell>
          <cell r="D7" t="str">
            <v>usgg5yr index</v>
          </cell>
          <cell r="E7" t="str">
            <v>LC16OAS Index</v>
          </cell>
          <cell r="F7" t="str">
            <v>luaboas index</v>
          </cell>
          <cell r="G7" t="str">
            <v>LP02OAS Index</v>
          </cell>
          <cell r="H7" t="str">
            <v>LF98OAS INDEX</v>
          </cell>
          <cell r="I7" t="str">
            <v>LC61OAS INDEX</v>
          </cell>
          <cell r="J7" t="str">
            <v>LUACOAS INDEX</v>
          </cell>
          <cell r="K7" t="str">
            <v>LECPOAS INDEX</v>
          </cell>
          <cell r="L7" t="str">
            <v>USGG10YR Index</v>
          </cell>
          <cell r="M7" t="str">
            <v>GECU10YR Index</v>
          </cell>
          <cell r="N7" t="str">
            <v>GUKG10 Index</v>
          </cell>
          <cell r="O7" t="str">
            <v>GJGB10 Index</v>
          </cell>
          <cell r="P7" t="str">
            <v>EURR002W Index</v>
          </cell>
          <cell r="Q7" t="str">
            <v>UKBRBASE Index</v>
          </cell>
          <cell r="R7" t="str">
            <v>BOJDTR Index</v>
          </cell>
          <cell r="S7" t="str">
            <v>FDTR Index</v>
          </cell>
          <cell r="T7" t="str">
            <v>SPXT Index</v>
          </cell>
          <cell r="U7" t="str">
            <v>SX5GT INDEX</v>
          </cell>
          <cell r="V7" t="str">
            <v>TUKXG INDEX</v>
          </cell>
          <cell r="W7" t="str">
            <v>jymuon index</v>
          </cell>
          <cell r="X7" t="str">
            <v>LC69OAS INDEX</v>
          </cell>
          <cell r="Y7" t="str">
            <v>GUKG5 Index</v>
          </cell>
          <cell r="Z7" t="str">
            <v>GJGB5 Index</v>
          </cell>
          <cell r="AA7" t="str">
            <v>GECU5YR Index</v>
          </cell>
        </row>
        <row r="8">
          <cell r="A8" t="str">
            <v>Date</v>
          </cell>
          <cell r="B8" t="str">
            <v>PX_Last</v>
          </cell>
          <cell r="C8" t="str">
            <v>PX_Last</v>
          </cell>
          <cell r="D8" t="str">
            <v>PX_Last</v>
          </cell>
          <cell r="E8" t="str">
            <v>PX_Last</v>
          </cell>
          <cell r="F8" t="str">
            <v>PX_Last</v>
          </cell>
          <cell r="G8" t="str">
            <v>PX_Last</v>
          </cell>
          <cell r="H8" t="str">
            <v>PX_Last</v>
          </cell>
          <cell r="I8" t="str">
            <v>PX_Last</v>
          </cell>
          <cell r="J8" t="str">
            <v>PX_Last</v>
          </cell>
          <cell r="K8" t="str">
            <v>PX_Last</v>
          </cell>
          <cell r="L8" t="str">
            <v>PX_Last</v>
          </cell>
          <cell r="M8" t="str">
            <v>PX_Last</v>
          </cell>
          <cell r="N8" t="str">
            <v>PX_Last</v>
          </cell>
          <cell r="O8" t="str">
            <v>PX_Last</v>
          </cell>
          <cell r="P8" t="str">
            <v>PX_Last</v>
          </cell>
          <cell r="Q8" t="str">
            <v>PX_Last</v>
          </cell>
          <cell r="R8" t="str">
            <v>PX_Last</v>
          </cell>
          <cell r="S8" t="str">
            <v>PX_Last</v>
          </cell>
          <cell r="T8" t="str">
            <v>PX_Last</v>
          </cell>
          <cell r="U8" t="str">
            <v>PX_Last</v>
          </cell>
          <cell r="V8" t="str">
            <v>PX_Last</v>
          </cell>
          <cell r="W8" t="str">
            <v>PX_Last</v>
          </cell>
          <cell r="X8" t="str">
            <v>PX_Last</v>
          </cell>
          <cell r="Y8" t="str">
            <v>PX_Last</v>
          </cell>
          <cell r="Z8" t="str">
            <v>PX_Last</v>
          </cell>
          <cell r="AA8" t="str">
            <v>PX_Last</v>
          </cell>
        </row>
        <row r="9">
          <cell r="A9" t="e">
            <v>#NAME?</v>
          </cell>
          <cell r="B9">
            <v>0.13700000000000001</v>
          </cell>
          <cell r="C9" t="e">
            <v>#NAME?</v>
          </cell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</row>
        <row r="10">
          <cell r="A10">
            <v>41462</v>
          </cell>
          <cell r="B10">
            <v>0.13700000000000001</v>
          </cell>
          <cell r="C10">
            <v>0.75329999999999997</v>
          </cell>
          <cell r="D10">
            <v>1.6127</v>
          </cell>
          <cell r="E10">
            <v>1.33</v>
          </cell>
          <cell r="F10">
            <v>0.61</v>
          </cell>
          <cell r="G10">
            <v>4.8100000000000005</v>
          </cell>
          <cell r="H10">
            <v>4.76</v>
          </cell>
          <cell r="I10">
            <v>1.79</v>
          </cell>
          <cell r="J10">
            <v>1.49</v>
          </cell>
          <cell r="K10">
            <v>1.48</v>
          </cell>
          <cell r="L10">
            <v>2.7391000000000001</v>
          </cell>
          <cell r="M10">
            <v>1.7189999999999999</v>
          </cell>
          <cell r="N10">
            <v>2.4849999999999999</v>
          </cell>
          <cell r="O10">
            <v>0.85899999999999999</v>
          </cell>
          <cell r="P10">
            <v>0.5</v>
          </cell>
          <cell r="Q10">
            <v>0.5</v>
          </cell>
          <cell r="R10">
            <v>0.1</v>
          </cell>
          <cell r="S10">
            <v>0.25</v>
          </cell>
          <cell r="T10">
            <v>2897.12</v>
          </cell>
          <cell r="U10">
            <v>860.61</v>
          </cell>
          <cell r="V10">
            <v>4578.1000000000004</v>
          </cell>
          <cell r="W10">
            <v>0.09</v>
          </cell>
          <cell r="X10">
            <v>0.04</v>
          </cell>
          <cell r="Y10">
            <v>1.4359999999999999</v>
          </cell>
          <cell r="Z10">
            <v>0.32100000000000001</v>
          </cell>
          <cell r="AA10">
            <v>0.63800000000000001</v>
          </cell>
        </row>
        <row r="11">
          <cell r="A11">
            <v>41461</v>
          </cell>
          <cell r="B11">
            <v>0.13700000000000001</v>
          </cell>
          <cell r="C11">
            <v>0.75329999999999997</v>
          </cell>
          <cell r="D11">
            <v>1.6127</v>
          </cell>
          <cell r="E11">
            <v>1.33</v>
          </cell>
          <cell r="F11">
            <v>0.61</v>
          </cell>
          <cell r="G11">
            <v>4.8100000000000005</v>
          </cell>
          <cell r="H11">
            <v>4.76</v>
          </cell>
          <cell r="I11">
            <v>1.79</v>
          </cell>
          <cell r="J11">
            <v>1.49</v>
          </cell>
          <cell r="K11">
            <v>1.48</v>
          </cell>
          <cell r="L11">
            <v>2.7391000000000001</v>
          </cell>
          <cell r="M11">
            <v>1.7189999999999999</v>
          </cell>
          <cell r="N11">
            <v>2.4849999999999999</v>
          </cell>
          <cell r="O11">
            <v>0.85899999999999999</v>
          </cell>
          <cell r="P11">
            <v>0.5</v>
          </cell>
          <cell r="Q11">
            <v>0.5</v>
          </cell>
          <cell r="R11">
            <v>0.1</v>
          </cell>
          <cell r="S11">
            <v>0.25</v>
          </cell>
          <cell r="T11">
            <v>2897.12</v>
          </cell>
          <cell r="U11">
            <v>860.61</v>
          </cell>
          <cell r="V11">
            <v>4578.1000000000004</v>
          </cell>
          <cell r="W11">
            <v>0.09</v>
          </cell>
          <cell r="X11">
            <v>0.04</v>
          </cell>
          <cell r="Y11">
            <v>1.4359999999999999</v>
          </cell>
          <cell r="Z11">
            <v>0.32100000000000001</v>
          </cell>
          <cell r="AA11">
            <v>0.63800000000000001</v>
          </cell>
        </row>
        <row r="12">
          <cell r="A12">
            <v>41460</v>
          </cell>
          <cell r="B12">
            <v>0.13700000000000001</v>
          </cell>
          <cell r="C12">
            <v>0.75329999999999997</v>
          </cell>
          <cell r="D12">
            <v>1.6127</v>
          </cell>
          <cell r="E12">
            <v>1.33</v>
          </cell>
          <cell r="F12">
            <v>0.61</v>
          </cell>
          <cell r="G12">
            <v>4.8100000000000005</v>
          </cell>
          <cell r="H12">
            <v>4.76</v>
          </cell>
          <cell r="I12">
            <v>1.79</v>
          </cell>
          <cell r="J12">
            <v>1.49</v>
          </cell>
          <cell r="K12">
            <v>1.48</v>
          </cell>
          <cell r="L12">
            <v>2.7391000000000001</v>
          </cell>
          <cell r="M12">
            <v>1.7189999999999999</v>
          </cell>
          <cell r="N12">
            <v>2.4849999999999999</v>
          </cell>
          <cell r="O12">
            <v>0.85899999999999999</v>
          </cell>
          <cell r="P12">
            <v>0.5</v>
          </cell>
          <cell r="Q12">
            <v>0.5</v>
          </cell>
          <cell r="R12">
            <v>0.1</v>
          </cell>
          <cell r="S12">
            <v>0.25</v>
          </cell>
          <cell r="T12">
            <v>2897.12</v>
          </cell>
          <cell r="U12">
            <v>860.61</v>
          </cell>
          <cell r="V12">
            <v>4578.1000000000004</v>
          </cell>
          <cell r="W12">
            <v>0.09</v>
          </cell>
          <cell r="X12">
            <v>0.04</v>
          </cell>
          <cell r="Y12">
            <v>1.4359999999999999</v>
          </cell>
          <cell r="Z12">
            <v>0.32100000000000001</v>
          </cell>
          <cell r="AA12">
            <v>0.63800000000000001</v>
          </cell>
        </row>
        <row r="13">
          <cell r="A13">
            <v>41459</v>
          </cell>
          <cell r="B13">
            <v>0.13189999999999999</v>
          </cell>
          <cell r="C13">
            <v>0.65290000000000004</v>
          </cell>
          <cell r="D13">
            <v>1.4173</v>
          </cell>
          <cell r="E13">
            <v>1.32</v>
          </cell>
          <cell r="F13">
            <v>0.61</v>
          </cell>
          <cell r="G13">
            <v>4.87</v>
          </cell>
          <cell r="H13">
            <v>4.8600000000000003</v>
          </cell>
          <cell r="I13">
            <v>1.8</v>
          </cell>
          <cell r="J13">
            <v>1.5</v>
          </cell>
          <cell r="K13">
            <v>1.49</v>
          </cell>
          <cell r="L13">
            <v>2.5032000000000001</v>
          </cell>
          <cell r="M13">
            <v>1.6480000000000001</v>
          </cell>
          <cell r="N13">
            <v>2.38</v>
          </cell>
          <cell r="O13">
            <v>0.85599999999999998</v>
          </cell>
          <cell r="P13">
            <v>0.5</v>
          </cell>
          <cell r="Q13">
            <v>0.5</v>
          </cell>
          <cell r="R13">
            <v>0.1</v>
          </cell>
          <cell r="S13">
            <v>0.25</v>
          </cell>
          <cell r="T13">
            <v>2867.85</v>
          </cell>
          <cell r="U13">
            <v>877.36</v>
          </cell>
          <cell r="V13">
            <v>4611.24</v>
          </cell>
          <cell r="W13">
            <v>7.0000000000000007E-2</v>
          </cell>
          <cell r="X13">
            <v>0.04</v>
          </cell>
          <cell r="Y13">
            <v>1.3660000000000001</v>
          </cell>
          <cell r="Z13">
            <v>0.32200000000000001</v>
          </cell>
          <cell r="AA13">
            <v>0.60599999999999998</v>
          </cell>
        </row>
        <row r="14">
          <cell r="A14">
            <v>41458</v>
          </cell>
          <cell r="B14">
            <v>0.13189999999999999</v>
          </cell>
          <cell r="C14">
            <v>0.65290000000000004</v>
          </cell>
          <cell r="D14">
            <v>1.4173</v>
          </cell>
          <cell r="E14">
            <v>1.32</v>
          </cell>
          <cell r="F14">
            <v>0.61</v>
          </cell>
          <cell r="G14">
            <v>4.9000000000000004</v>
          </cell>
          <cell r="H14">
            <v>4.8600000000000003</v>
          </cell>
          <cell r="I14">
            <v>1.8</v>
          </cell>
          <cell r="J14">
            <v>1.5</v>
          </cell>
          <cell r="K14">
            <v>1.5</v>
          </cell>
          <cell r="L14">
            <v>2.5032000000000001</v>
          </cell>
          <cell r="M14">
            <v>1.6600000000000001</v>
          </cell>
          <cell r="N14">
            <v>2.3940000000000001</v>
          </cell>
          <cell r="O14">
            <v>0.874</v>
          </cell>
          <cell r="P14">
            <v>0.5</v>
          </cell>
          <cell r="Q14">
            <v>0.5</v>
          </cell>
          <cell r="R14">
            <v>0.1</v>
          </cell>
          <cell r="S14">
            <v>0.25</v>
          </cell>
          <cell r="T14">
            <v>2867.85</v>
          </cell>
          <cell r="U14">
            <v>852.24</v>
          </cell>
          <cell r="V14">
            <v>4473.51</v>
          </cell>
          <cell r="W14">
            <v>9.5000000000000001E-2</v>
          </cell>
          <cell r="X14">
            <v>0.04</v>
          </cell>
          <cell r="Y14">
            <v>1.42</v>
          </cell>
          <cell r="Z14">
            <v>0.312</v>
          </cell>
          <cell r="AA14">
            <v>0.66100000000000003</v>
          </cell>
        </row>
        <row r="15">
          <cell r="A15">
            <v>41457</v>
          </cell>
          <cell r="B15">
            <v>0.13189999999999999</v>
          </cell>
          <cell r="C15">
            <v>0.63109999999999999</v>
          </cell>
          <cell r="D15">
            <v>1.375</v>
          </cell>
          <cell r="E15">
            <v>1.31</v>
          </cell>
          <cell r="F15">
            <v>0.6</v>
          </cell>
          <cell r="G15">
            <v>4.75</v>
          </cell>
          <cell r="H15">
            <v>4.8899999999999997</v>
          </cell>
          <cell r="I15">
            <v>1.79</v>
          </cell>
          <cell r="J15">
            <v>1.5</v>
          </cell>
          <cell r="K15">
            <v>1.47</v>
          </cell>
          <cell r="L15">
            <v>2.4693000000000001</v>
          </cell>
          <cell r="M15">
            <v>1.704</v>
          </cell>
          <cell r="N15">
            <v>2.3740000000000001</v>
          </cell>
          <cell r="O15">
            <v>0.89400000000000002</v>
          </cell>
          <cell r="P15">
            <v>0.5</v>
          </cell>
          <cell r="Q15">
            <v>0.5</v>
          </cell>
          <cell r="R15">
            <v>0.1</v>
          </cell>
          <cell r="S15">
            <v>0.25</v>
          </cell>
          <cell r="T15">
            <v>2865.48</v>
          </cell>
          <cell r="U15">
            <v>862.56</v>
          </cell>
          <cell r="V15">
            <v>4526.0600000000004</v>
          </cell>
          <cell r="W15">
            <v>0.09</v>
          </cell>
          <cell r="X15">
            <v>0.04</v>
          </cell>
          <cell r="Y15">
            <v>1.383</v>
          </cell>
          <cell r="Z15">
            <v>0.32700000000000001</v>
          </cell>
          <cell r="AA15">
            <v>0.69799999999999995</v>
          </cell>
        </row>
        <row r="16">
          <cell r="A16">
            <v>41456</v>
          </cell>
          <cell r="B16">
            <v>0.13700000000000001</v>
          </cell>
          <cell r="C16">
            <v>0.63639999999999997</v>
          </cell>
          <cell r="D16">
            <v>1.3782000000000001</v>
          </cell>
          <cell r="E16">
            <v>1.29</v>
          </cell>
          <cell r="F16">
            <v>0.59</v>
          </cell>
          <cell r="G16">
            <v>4.72</v>
          </cell>
          <cell r="H16">
            <v>4.9000000000000004</v>
          </cell>
          <cell r="I16">
            <v>1.8</v>
          </cell>
          <cell r="J16">
            <v>1.52</v>
          </cell>
          <cell r="K16">
            <v>1.47</v>
          </cell>
          <cell r="L16">
            <v>2.4765000000000001</v>
          </cell>
          <cell r="M16">
            <v>1.72</v>
          </cell>
          <cell r="N16">
            <v>2.4169999999999998</v>
          </cell>
          <cell r="O16">
            <v>0.89400000000000002</v>
          </cell>
          <cell r="P16">
            <v>0.5</v>
          </cell>
          <cell r="Q16">
            <v>0.5</v>
          </cell>
          <cell r="R16">
            <v>0.1</v>
          </cell>
          <cell r="S16">
            <v>0.25</v>
          </cell>
          <cell r="T16">
            <v>2866.41</v>
          </cell>
          <cell r="U16">
            <v>868.99</v>
          </cell>
          <cell r="V16">
            <v>4528.8100000000004</v>
          </cell>
          <cell r="W16">
            <v>9.2499999999999999E-2</v>
          </cell>
          <cell r="X16">
            <v>0.04</v>
          </cell>
          <cell r="Y16">
            <v>1.4179999999999999</v>
          </cell>
          <cell r="Z16">
            <v>0.34399999999999997</v>
          </cell>
          <cell r="AA16">
            <v>0.72499999999999998</v>
          </cell>
        </row>
        <row r="17">
          <cell r="A17">
            <v>41455</v>
          </cell>
          <cell r="B17">
            <v>0.1421</v>
          </cell>
          <cell r="C17">
            <v>0.64700000000000002</v>
          </cell>
          <cell r="D17">
            <v>1.3945000000000001</v>
          </cell>
          <cell r="E17">
            <v>1.3</v>
          </cell>
          <cell r="F17">
            <v>0.57999999999999996</v>
          </cell>
          <cell r="G17">
            <v>4.72</v>
          </cell>
          <cell r="H17">
            <v>4.92</v>
          </cell>
          <cell r="I17">
            <v>1.79</v>
          </cell>
          <cell r="J17">
            <v>1.52</v>
          </cell>
          <cell r="K17">
            <v>1.47</v>
          </cell>
          <cell r="L17">
            <v>2.4857</v>
          </cell>
          <cell r="M17">
            <v>1.728</v>
          </cell>
          <cell r="N17">
            <v>2.4430000000000001</v>
          </cell>
          <cell r="O17">
            <v>0.85299999999999998</v>
          </cell>
          <cell r="P17">
            <v>0.5</v>
          </cell>
          <cell r="Q17">
            <v>0.5</v>
          </cell>
          <cell r="R17">
            <v>0.1</v>
          </cell>
          <cell r="S17">
            <v>0.25</v>
          </cell>
          <cell r="T17">
            <v>2850.66</v>
          </cell>
          <cell r="U17">
            <v>862.36</v>
          </cell>
          <cell r="V17">
            <v>4462.54</v>
          </cell>
          <cell r="W17">
            <v>9.2499999999999999E-2</v>
          </cell>
          <cell r="X17">
            <v>0.04</v>
          </cell>
          <cell r="Y17">
            <v>1.4279999999999999</v>
          </cell>
          <cell r="Z17">
            <v>0.313</v>
          </cell>
          <cell r="AA17">
            <v>0.73499999999999999</v>
          </cell>
        </row>
        <row r="18">
          <cell r="A18">
            <v>41454</v>
          </cell>
          <cell r="B18">
            <v>0.1421</v>
          </cell>
          <cell r="C18">
            <v>0.64700000000000002</v>
          </cell>
          <cell r="D18">
            <v>1.3945000000000001</v>
          </cell>
          <cell r="E18">
            <v>1.3</v>
          </cell>
          <cell r="F18">
            <v>0.57999999999999996</v>
          </cell>
          <cell r="G18">
            <v>4.72</v>
          </cell>
          <cell r="H18">
            <v>4.92</v>
          </cell>
          <cell r="I18">
            <v>1.79</v>
          </cell>
          <cell r="J18">
            <v>1.52</v>
          </cell>
          <cell r="K18">
            <v>1.47</v>
          </cell>
          <cell r="L18">
            <v>2.4857</v>
          </cell>
          <cell r="M18">
            <v>1.728</v>
          </cell>
          <cell r="N18">
            <v>2.4430000000000001</v>
          </cell>
          <cell r="O18">
            <v>0.85299999999999998</v>
          </cell>
          <cell r="P18">
            <v>0.5</v>
          </cell>
          <cell r="Q18">
            <v>0.5</v>
          </cell>
          <cell r="R18">
            <v>0.1</v>
          </cell>
          <cell r="S18">
            <v>0.25</v>
          </cell>
          <cell r="T18">
            <v>2850.66</v>
          </cell>
          <cell r="U18">
            <v>862.36</v>
          </cell>
          <cell r="V18">
            <v>4462.54</v>
          </cell>
          <cell r="W18">
            <v>9.2499999999999999E-2</v>
          </cell>
          <cell r="X18">
            <v>0.04</v>
          </cell>
          <cell r="Y18">
            <v>1.4279999999999999</v>
          </cell>
          <cell r="Z18">
            <v>0.313</v>
          </cell>
          <cell r="AA18">
            <v>0.73499999999999999</v>
          </cell>
        </row>
        <row r="19">
          <cell r="A19">
            <v>41453</v>
          </cell>
          <cell r="B19">
            <v>0.1421</v>
          </cell>
          <cell r="C19">
            <v>0.64700000000000002</v>
          </cell>
          <cell r="D19">
            <v>1.3945000000000001</v>
          </cell>
          <cell r="E19">
            <v>1.3</v>
          </cell>
          <cell r="F19">
            <v>0.57999999999999996</v>
          </cell>
          <cell r="G19">
            <v>4.72</v>
          </cell>
          <cell r="H19">
            <v>4.92</v>
          </cell>
          <cell r="I19">
            <v>1.79</v>
          </cell>
          <cell r="J19">
            <v>1.52</v>
          </cell>
          <cell r="K19">
            <v>1.47</v>
          </cell>
          <cell r="L19">
            <v>2.4857</v>
          </cell>
          <cell r="M19">
            <v>1.728</v>
          </cell>
          <cell r="N19">
            <v>2.4430000000000001</v>
          </cell>
          <cell r="O19">
            <v>0.85299999999999998</v>
          </cell>
          <cell r="P19">
            <v>0.5</v>
          </cell>
          <cell r="Q19">
            <v>0.5</v>
          </cell>
          <cell r="R19">
            <v>0.1</v>
          </cell>
          <cell r="S19">
            <v>0.25</v>
          </cell>
          <cell r="T19">
            <v>2850.66</v>
          </cell>
          <cell r="U19">
            <v>862.36</v>
          </cell>
          <cell r="V19">
            <v>4462.54</v>
          </cell>
          <cell r="W19">
            <v>9.2499999999999999E-2</v>
          </cell>
          <cell r="X19">
            <v>0.04</v>
          </cell>
          <cell r="Y19">
            <v>1.4279999999999999</v>
          </cell>
          <cell r="Z19">
            <v>0.313</v>
          </cell>
          <cell r="AA19">
            <v>0.73499999999999999</v>
          </cell>
        </row>
        <row r="20">
          <cell r="A20">
            <v>41452</v>
          </cell>
          <cell r="B20">
            <v>0.1472</v>
          </cell>
          <cell r="C20">
            <v>0.64390000000000003</v>
          </cell>
          <cell r="D20">
            <v>1.3815</v>
          </cell>
          <cell r="E20">
            <v>1.24</v>
          </cell>
          <cell r="F20">
            <v>0.51</v>
          </cell>
          <cell r="G20">
            <v>4.75</v>
          </cell>
          <cell r="H20">
            <v>5</v>
          </cell>
          <cell r="I20">
            <v>1.8</v>
          </cell>
          <cell r="J20">
            <v>1.53</v>
          </cell>
          <cell r="K20">
            <v>1.48</v>
          </cell>
          <cell r="L20">
            <v>2.4721000000000002</v>
          </cell>
          <cell r="M20">
            <v>1.7250000000000001</v>
          </cell>
          <cell r="N20">
            <v>2.4279999999999999</v>
          </cell>
          <cell r="O20">
            <v>0.83799999999999997</v>
          </cell>
          <cell r="P20">
            <v>0.5</v>
          </cell>
          <cell r="Q20">
            <v>0.5</v>
          </cell>
          <cell r="R20">
            <v>0.1</v>
          </cell>
          <cell r="S20">
            <v>0.25</v>
          </cell>
          <cell r="T20">
            <v>2862.92</v>
          </cell>
          <cell r="U20">
            <v>868.08</v>
          </cell>
          <cell r="V20">
            <v>4482.59</v>
          </cell>
          <cell r="W20">
            <v>9.5000000000000001E-2</v>
          </cell>
          <cell r="X20">
            <v>0.04</v>
          </cell>
          <cell r="Y20">
            <v>1.46</v>
          </cell>
          <cell r="Z20">
            <v>0.316</v>
          </cell>
          <cell r="AA20">
            <v>0.73599999999999999</v>
          </cell>
        </row>
        <row r="21">
          <cell r="A21">
            <v>41451</v>
          </cell>
          <cell r="B21">
            <v>0.1573</v>
          </cell>
          <cell r="C21">
            <v>0.67849999999999999</v>
          </cell>
          <cell r="D21">
            <v>1.4168000000000001</v>
          </cell>
          <cell r="E21">
            <v>1.25</v>
          </cell>
          <cell r="F21">
            <v>0.51</v>
          </cell>
          <cell r="G21">
            <v>4.83</v>
          </cell>
          <cell r="H21">
            <v>5.0599999999999996</v>
          </cell>
          <cell r="I21">
            <v>1.8199999999999998</v>
          </cell>
          <cell r="J21">
            <v>1.53</v>
          </cell>
          <cell r="K21">
            <v>1.51</v>
          </cell>
          <cell r="L21">
            <v>2.5352999999999999</v>
          </cell>
          <cell r="M21">
            <v>1.7669999999999999</v>
          </cell>
          <cell r="N21">
            <v>2.4569999999999999</v>
          </cell>
          <cell r="O21">
            <v>0.86499999999999999</v>
          </cell>
          <cell r="P21">
            <v>0.5</v>
          </cell>
          <cell r="Q21">
            <v>0.5</v>
          </cell>
          <cell r="R21">
            <v>0.1</v>
          </cell>
          <cell r="S21">
            <v>0.25</v>
          </cell>
          <cell r="T21">
            <v>2845.04</v>
          </cell>
          <cell r="U21">
            <v>862.43</v>
          </cell>
          <cell r="V21">
            <v>4426.6499999999996</v>
          </cell>
          <cell r="W21">
            <v>9.2499999999999999E-2</v>
          </cell>
          <cell r="X21">
            <v>0.04</v>
          </cell>
          <cell r="Y21">
            <v>1.478</v>
          </cell>
          <cell r="Z21">
            <v>0.34100000000000003</v>
          </cell>
          <cell r="AA21">
            <v>0.76900000000000002</v>
          </cell>
        </row>
        <row r="22">
          <cell r="A22">
            <v>41450</v>
          </cell>
          <cell r="B22">
            <v>0.13700000000000001</v>
          </cell>
          <cell r="C22">
            <v>0.74509999999999998</v>
          </cell>
          <cell r="D22">
            <v>1.49</v>
          </cell>
          <cell r="E22">
            <v>1.24</v>
          </cell>
          <cell r="F22">
            <v>0.51</v>
          </cell>
          <cell r="G22">
            <v>4.84</v>
          </cell>
          <cell r="H22">
            <v>5.0999999999999996</v>
          </cell>
          <cell r="I22">
            <v>1.81</v>
          </cell>
          <cell r="J22">
            <v>1.55</v>
          </cell>
          <cell r="K22">
            <v>1.53</v>
          </cell>
          <cell r="L22">
            <v>2.6082000000000001</v>
          </cell>
          <cell r="M22">
            <v>1.804</v>
          </cell>
          <cell r="N22">
            <v>2.5380000000000003</v>
          </cell>
          <cell r="O22">
            <v>0.85299999999999998</v>
          </cell>
          <cell r="P22">
            <v>0.5</v>
          </cell>
          <cell r="Q22">
            <v>0.5</v>
          </cell>
          <cell r="R22">
            <v>0.1</v>
          </cell>
          <cell r="S22">
            <v>0.25</v>
          </cell>
          <cell r="T22">
            <v>2817.44</v>
          </cell>
          <cell r="U22">
            <v>842.73</v>
          </cell>
          <cell r="V22">
            <v>4380.03</v>
          </cell>
          <cell r="W22">
            <v>9.2499999999999999E-2</v>
          </cell>
          <cell r="X22">
            <v>0.04</v>
          </cell>
          <cell r="Y22">
            <v>1.583</v>
          </cell>
          <cell r="Z22">
            <v>0.33700000000000002</v>
          </cell>
          <cell r="AA22">
            <v>0.82799999999999996</v>
          </cell>
        </row>
        <row r="23">
          <cell r="A23">
            <v>41449</v>
          </cell>
          <cell r="B23">
            <v>0.1268</v>
          </cell>
          <cell r="C23">
            <v>0.71550000000000002</v>
          </cell>
          <cell r="D23">
            <v>1.4445999999999999</v>
          </cell>
          <cell r="E23">
            <v>1.26</v>
          </cell>
          <cell r="F23">
            <v>0.52</v>
          </cell>
          <cell r="G23">
            <v>4.76</v>
          </cell>
          <cell r="H23">
            <v>5.09</v>
          </cell>
          <cell r="I23">
            <v>1.8</v>
          </cell>
          <cell r="J23">
            <v>1.53</v>
          </cell>
          <cell r="K23">
            <v>1.52</v>
          </cell>
          <cell r="L23">
            <v>2.5367999999999999</v>
          </cell>
          <cell r="M23">
            <v>1.8109999999999999</v>
          </cell>
          <cell r="N23">
            <v>2.5339999999999998</v>
          </cell>
          <cell r="O23">
            <v>0.879</v>
          </cell>
          <cell r="P23">
            <v>0.5</v>
          </cell>
          <cell r="Q23">
            <v>0.5</v>
          </cell>
          <cell r="R23">
            <v>0.1</v>
          </cell>
          <cell r="S23">
            <v>0.25</v>
          </cell>
          <cell r="T23">
            <v>2790.66</v>
          </cell>
          <cell r="U23">
            <v>832.28</v>
          </cell>
          <cell r="V23">
            <v>4327.76</v>
          </cell>
          <cell r="W23">
            <v>0.09</v>
          </cell>
          <cell r="X23">
            <v>0.04</v>
          </cell>
          <cell r="Y23">
            <v>1.6259999999999999</v>
          </cell>
          <cell r="Z23">
            <v>0.35199999999999998</v>
          </cell>
          <cell r="AA23">
            <v>0.86499999999999999</v>
          </cell>
        </row>
        <row r="24">
          <cell r="A24">
            <v>41448</v>
          </cell>
          <cell r="B24">
            <v>0.12180000000000001</v>
          </cell>
          <cell r="C24">
            <v>0.70469999999999999</v>
          </cell>
          <cell r="D24">
            <v>1.4243999999999999</v>
          </cell>
          <cell r="E24">
            <v>1.21</v>
          </cell>
          <cell r="F24">
            <v>0.53</v>
          </cell>
          <cell r="G24">
            <v>4.68</v>
          </cell>
          <cell r="H24">
            <v>4.8600000000000003</v>
          </cell>
          <cell r="I24">
            <v>1.76</v>
          </cell>
          <cell r="J24">
            <v>1.5</v>
          </cell>
          <cell r="K24">
            <v>1.45</v>
          </cell>
          <cell r="L24">
            <v>2.5310000000000001</v>
          </cell>
          <cell r="M24">
            <v>1.7250000000000001</v>
          </cell>
          <cell r="N24">
            <v>2.4039999999999999</v>
          </cell>
          <cell r="O24">
            <v>0.876</v>
          </cell>
          <cell r="P24">
            <v>0.5</v>
          </cell>
          <cell r="Q24">
            <v>0.5</v>
          </cell>
          <cell r="R24">
            <v>0.1</v>
          </cell>
          <cell r="S24">
            <v>0.25</v>
          </cell>
          <cell r="T24">
            <v>2824.97</v>
          </cell>
          <cell r="U24">
            <v>843.51</v>
          </cell>
          <cell r="V24">
            <v>4390.26</v>
          </cell>
          <cell r="W24">
            <v>7.2499999999999995E-2</v>
          </cell>
          <cell r="X24">
            <v>0.04</v>
          </cell>
          <cell r="Y24">
            <v>1.486</v>
          </cell>
          <cell r="Z24">
            <v>0.35499999999999998</v>
          </cell>
          <cell r="AA24">
            <v>0.79900000000000004</v>
          </cell>
        </row>
        <row r="25">
          <cell r="A25">
            <v>41447</v>
          </cell>
          <cell r="B25">
            <v>0.12180000000000001</v>
          </cell>
          <cell r="C25">
            <v>0.70469999999999999</v>
          </cell>
          <cell r="D25">
            <v>1.4243999999999999</v>
          </cell>
          <cell r="E25">
            <v>1.21</v>
          </cell>
          <cell r="F25">
            <v>0.53</v>
          </cell>
          <cell r="G25">
            <v>4.68</v>
          </cell>
          <cell r="H25">
            <v>4.8600000000000003</v>
          </cell>
          <cell r="I25">
            <v>1.76</v>
          </cell>
          <cell r="J25">
            <v>1.5</v>
          </cell>
          <cell r="K25">
            <v>1.45</v>
          </cell>
          <cell r="L25">
            <v>2.5310000000000001</v>
          </cell>
          <cell r="M25">
            <v>1.7250000000000001</v>
          </cell>
          <cell r="N25">
            <v>2.4039999999999999</v>
          </cell>
          <cell r="O25">
            <v>0.876</v>
          </cell>
          <cell r="P25">
            <v>0.5</v>
          </cell>
          <cell r="Q25">
            <v>0.5</v>
          </cell>
          <cell r="R25">
            <v>0.1</v>
          </cell>
          <cell r="S25">
            <v>0.25</v>
          </cell>
          <cell r="T25">
            <v>2824.97</v>
          </cell>
          <cell r="U25">
            <v>843.51</v>
          </cell>
          <cell r="V25">
            <v>4390.26</v>
          </cell>
          <cell r="W25">
            <v>7.2499999999999995E-2</v>
          </cell>
          <cell r="X25">
            <v>0.04</v>
          </cell>
          <cell r="Y25">
            <v>1.486</v>
          </cell>
          <cell r="Z25">
            <v>0.35499999999999998</v>
          </cell>
          <cell r="AA25">
            <v>0.79900000000000004</v>
          </cell>
        </row>
        <row r="26">
          <cell r="A26">
            <v>41446</v>
          </cell>
          <cell r="B26">
            <v>0.12180000000000001</v>
          </cell>
          <cell r="C26">
            <v>0.70469999999999999</v>
          </cell>
          <cell r="D26">
            <v>1.4243999999999999</v>
          </cell>
          <cell r="E26">
            <v>1.21</v>
          </cell>
          <cell r="F26">
            <v>0.53</v>
          </cell>
          <cell r="G26">
            <v>4.68</v>
          </cell>
          <cell r="H26">
            <v>4.8600000000000003</v>
          </cell>
          <cell r="I26">
            <v>1.76</v>
          </cell>
          <cell r="J26">
            <v>1.5</v>
          </cell>
          <cell r="K26">
            <v>1.45</v>
          </cell>
          <cell r="L26">
            <v>2.5310000000000001</v>
          </cell>
          <cell r="M26">
            <v>1.7250000000000001</v>
          </cell>
          <cell r="N26">
            <v>2.4039999999999999</v>
          </cell>
          <cell r="O26">
            <v>0.876</v>
          </cell>
          <cell r="P26">
            <v>0.5</v>
          </cell>
          <cell r="Q26">
            <v>0.5</v>
          </cell>
          <cell r="R26">
            <v>0.1</v>
          </cell>
          <cell r="S26">
            <v>0.25</v>
          </cell>
          <cell r="T26">
            <v>2824.97</v>
          </cell>
          <cell r="U26">
            <v>843.51</v>
          </cell>
          <cell r="V26">
            <v>4390.26</v>
          </cell>
          <cell r="W26">
            <v>7.2499999999999995E-2</v>
          </cell>
          <cell r="X26">
            <v>0.04</v>
          </cell>
          <cell r="Y26">
            <v>1.486</v>
          </cell>
          <cell r="Z26">
            <v>0.35499999999999998</v>
          </cell>
          <cell r="AA26">
            <v>0.79900000000000004</v>
          </cell>
        </row>
        <row r="27">
          <cell r="A27">
            <v>41445</v>
          </cell>
          <cell r="B27">
            <v>0.1167</v>
          </cell>
          <cell r="C27">
            <v>0.62709999999999999</v>
          </cell>
          <cell r="D27">
            <v>1.3028999999999999</v>
          </cell>
          <cell r="E27">
            <v>1.21</v>
          </cell>
          <cell r="F27">
            <v>0.53</v>
          </cell>
          <cell r="G27">
            <v>4.68</v>
          </cell>
          <cell r="H27">
            <v>4.8899999999999997</v>
          </cell>
          <cell r="I27">
            <v>1.74</v>
          </cell>
          <cell r="J27">
            <v>1.5</v>
          </cell>
          <cell r="K27">
            <v>1.44</v>
          </cell>
          <cell r="L27">
            <v>2.4144000000000001</v>
          </cell>
          <cell r="M27">
            <v>1.665</v>
          </cell>
          <cell r="N27">
            <v>2.294</v>
          </cell>
          <cell r="O27">
            <v>0.85599999999999998</v>
          </cell>
          <cell r="P27">
            <v>0.5</v>
          </cell>
          <cell r="Q27">
            <v>0.5</v>
          </cell>
          <cell r="R27">
            <v>0.1</v>
          </cell>
          <cell r="S27">
            <v>0.25</v>
          </cell>
          <cell r="T27">
            <v>2817.44</v>
          </cell>
          <cell r="U27">
            <v>855.74</v>
          </cell>
          <cell r="V27">
            <v>4421.37</v>
          </cell>
          <cell r="W27">
            <v>9.5000000000000001E-2</v>
          </cell>
          <cell r="X27">
            <v>0.04</v>
          </cell>
          <cell r="Y27">
            <v>1.44</v>
          </cell>
          <cell r="Z27">
            <v>0.35699999999999998</v>
          </cell>
          <cell r="AA27">
            <v>0.749</v>
          </cell>
        </row>
        <row r="28">
          <cell r="A28">
            <v>41444</v>
          </cell>
          <cell r="B28">
            <v>0.1167</v>
          </cell>
          <cell r="C28">
            <v>0.58460000000000001</v>
          </cell>
          <cell r="D28">
            <v>1.2483</v>
          </cell>
          <cell r="E28">
            <v>1.1599999999999999</v>
          </cell>
          <cell r="F28">
            <v>0.51</v>
          </cell>
          <cell r="G28">
            <v>4.5600000000000005</v>
          </cell>
          <cell r="H28">
            <v>4.62</v>
          </cell>
          <cell r="I28">
            <v>1.7</v>
          </cell>
          <cell r="J28">
            <v>1.45</v>
          </cell>
          <cell r="K28">
            <v>1.3900000000000001</v>
          </cell>
          <cell r="L28">
            <v>2.3527</v>
          </cell>
          <cell r="M28">
            <v>1.5580000000000001</v>
          </cell>
          <cell r="N28">
            <v>2.1320000000000001</v>
          </cell>
          <cell r="O28">
            <v>0.81599999999999995</v>
          </cell>
          <cell r="P28">
            <v>0.5</v>
          </cell>
          <cell r="Q28">
            <v>0.5</v>
          </cell>
          <cell r="R28">
            <v>0.1</v>
          </cell>
          <cell r="S28">
            <v>0.25</v>
          </cell>
          <cell r="T28">
            <v>2889.25</v>
          </cell>
          <cell r="U28">
            <v>887.8</v>
          </cell>
          <cell r="V28">
            <v>4557.26</v>
          </cell>
          <cell r="W28">
            <v>9.2499999999999999E-2</v>
          </cell>
          <cell r="X28">
            <v>0.04</v>
          </cell>
          <cell r="Y28">
            <v>1.2370000000000001</v>
          </cell>
          <cell r="Z28">
            <v>0.32300000000000001</v>
          </cell>
          <cell r="AA28">
            <v>0.59499999999999997</v>
          </cell>
        </row>
        <row r="29">
          <cell r="A29">
            <v>41443</v>
          </cell>
          <cell r="B29">
            <v>0.1167</v>
          </cell>
          <cell r="C29">
            <v>0.48420000000000002</v>
          </cell>
          <cell r="D29">
            <v>1.0568</v>
          </cell>
          <cell r="E29">
            <v>1.1400000000000001</v>
          </cell>
          <cell r="F29">
            <v>0.51</v>
          </cell>
          <cell r="G29">
            <v>4.57</v>
          </cell>
          <cell r="H29">
            <v>4.74</v>
          </cell>
          <cell r="I29">
            <v>1.7</v>
          </cell>
          <cell r="J29">
            <v>1.44</v>
          </cell>
          <cell r="K29">
            <v>1.3900000000000001</v>
          </cell>
          <cell r="L29">
            <v>2.1854</v>
          </cell>
          <cell r="M29">
            <v>1.5699999999999998</v>
          </cell>
          <cell r="N29">
            <v>2.1379999999999999</v>
          </cell>
          <cell r="O29">
            <v>0.83599999999999997</v>
          </cell>
          <cell r="P29">
            <v>0.5</v>
          </cell>
          <cell r="Q29">
            <v>0.5</v>
          </cell>
          <cell r="R29">
            <v>0.1</v>
          </cell>
          <cell r="S29">
            <v>0.25</v>
          </cell>
          <cell r="T29">
            <v>2929.81</v>
          </cell>
          <cell r="U29">
            <v>893.41</v>
          </cell>
          <cell r="V29">
            <v>4574.1400000000003</v>
          </cell>
          <cell r="W29">
            <v>9.2499999999999999E-2</v>
          </cell>
          <cell r="X29">
            <v>0.04</v>
          </cell>
          <cell r="Y29">
            <v>1.2389999999999999</v>
          </cell>
          <cell r="Z29">
            <v>0.33200000000000002</v>
          </cell>
          <cell r="AA29">
            <v>0.60199999999999998</v>
          </cell>
        </row>
        <row r="30">
          <cell r="A30">
            <v>41442</v>
          </cell>
          <cell r="B30">
            <v>0.1116</v>
          </cell>
          <cell r="C30">
            <v>0.48680000000000001</v>
          </cell>
          <cell r="D30">
            <v>1.0584</v>
          </cell>
          <cell r="E30">
            <v>1.1599999999999999</v>
          </cell>
          <cell r="F30">
            <v>0.51</v>
          </cell>
          <cell r="G30">
            <v>4.63</v>
          </cell>
          <cell r="H30">
            <v>4.76</v>
          </cell>
          <cell r="I30">
            <v>1.71</v>
          </cell>
          <cell r="J30">
            <v>1.43</v>
          </cell>
          <cell r="K30">
            <v>1.4</v>
          </cell>
          <cell r="L30">
            <v>2.1817000000000002</v>
          </cell>
          <cell r="M30">
            <v>1.5209999999999999</v>
          </cell>
          <cell r="N30">
            <v>2.077</v>
          </cell>
          <cell r="O30">
            <v>0.83799999999999997</v>
          </cell>
          <cell r="P30">
            <v>0.5</v>
          </cell>
          <cell r="Q30">
            <v>0.5</v>
          </cell>
          <cell r="R30">
            <v>0.1</v>
          </cell>
          <cell r="S30">
            <v>0.25</v>
          </cell>
          <cell r="T30">
            <v>2907.12</v>
          </cell>
          <cell r="U30">
            <v>893.99</v>
          </cell>
          <cell r="V30">
            <v>4542.7700000000004</v>
          </cell>
          <cell r="W30">
            <v>9.2499999999999999E-2</v>
          </cell>
          <cell r="X30">
            <v>0.04</v>
          </cell>
          <cell r="Y30">
            <v>1.1859999999999999</v>
          </cell>
          <cell r="Z30">
            <v>0.3</v>
          </cell>
          <cell r="AA30">
            <v>0.54500000000000004</v>
          </cell>
        </row>
        <row r="31">
          <cell r="A31">
            <v>41441</v>
          </cell>
          <cell r="B31">
            <v>0.1116</v>
          </cell>
          <cell r="C31">
            <v>0.48949999999999999</v>
          </cell>
          <cell r="D31">
            <v>1.0291999999999999</v>
          </cell>
          <cell r="E31">
            <v>1.1599999999999999</v>
          </cell>
          <cell r="F31">
            <v>0.51</v>
          </cell>
          <cell r="G31">
            <v>4.7300000000000004</v>
          </cell>
          <cell r="H31">
            <v>4.84</v>
          </cell>
          <cell r="I31">
            <v>1.71</v>
          </cell>
          <cell r="J31">
            <v>1.43</v>
          </cell>
          <cell r="K31">
            <v>1.41</v>
          </cell>
          <cell r="L31">
            <v>2.1295000000000002</v>
          </cell>
          <cell r="M31">
            <v>1.514</v>
          </cell>
          <cell r="N31">
            <v>2.0609999999999999</v>
          </cell>
          <cell r="O31">
            <v>0.82399999999999995</v>
          </cell>
          <cell r="P31">
            <v>0.5</v>
          </cell>
          <cell r="Q31">
            <v>0.5</v>
          </cell>
          <cell r="R31">
            <v>0.1</v>
          </cell>
          <cell r="S31">
            <v>0.25</v>
          </cell>
          <cell r="T31">
            <v>2885.24</v>
          </cell>
          <cell r="U31">
            <v>882.29</v>
          </cell>
          <cell r="V31">
            <v>4526.8100000000004</v>
          </cell>
          <cell r="W31">
            <v>9.5000000000000001E-2</v>
          </cell>
          <cell r="X31">
            <v>0.04</v>
          </cell>
          <cell r="Y31">
            <v>1.171</v>
          </cell>
          <cell r="Z31">
            <v>0.31</v>
          </cell>
          <cell r="AA31">
            <v>0.53900000000000003</v>
          </cell>
        </row>
        <row r="32">
          <cell r="A32">
            <v>41440</v>
          </cell>
          <cell r="B32">
            <v>0.1116</v>
          </cell>
          <cell r="C32">
            <v>0.48949999999999999</v>
          </cell>
          <cell r="D32">
            <v>1.0291999999999999</v>
          </cell>
          <cell r="E32">
            <v>1.1599999999999999</v>
          </cell>
          <cell r="F32">
            <v>0.51</v>
          </cell>
          <cell r="G32">
            <v>4.7300000000000004</v>
          </cell>
          <cell r="H32">
            <v>4.84</v>
          </cell>
          <cell r="I32">
            <v>1.71</v>
          </cell>
          <cell r="J32">
            <v>1.43</v>
          </cell>
          <cell r="K32">
            <v>1.41</v>
          </cell>
          <cell r="L32">
            <v>2.1295000000000002</v>
          </cell>
          <cell r="M32">
            <v>1.514</v>
          </cell>
          <cell r="N32">
            <v>2.0609999999999999</v>
          </cell>
          <cell r="O32">
            <v>0.82399999999999995</v>
          </cell>
          <cell r="P32">
            <v>0.5</v>
          </cell>
          <cell r="Q32">
            <v>0.5</v>
          </cell>
          <cell r="R32">
            <v>0.1</v>
          </cell>
          <cell r="S32">
            <v>0.25</v>
          </cell>
          <cell r="T32">
            <v>2885.24</v>
          </cell>
          <cell r="U32">
            <v>882.29</v>
          </cell>
          <cell r="V32">
            <v>4526.8100000000004</v>
          </cell>
          <cell r="W32">
            <v>9.5000000000000001E-2</v>
          </cell>
          <cell r="X32">
            <v>0.04</v>
          </cell>
          <cell r="Y32">
            <v>1.171</v>
          </cell>
          <cell r="Z32">
            <v>0.31</v>
          </cell>
          <cell r="AA32">
            <v>0.53900000000000003</v>
          </cell>
        </row>
        <row r="33">
          <cell r="A33">
            <v>41439</v>
          </cell>
          <cell r="B33">
            <v>0.1116</v>
          </cell>
          <cell r="C33">
            <v>0.48949999999999999</v>
          </cell>
          <cell r="D33">
            <v>1.0291999999999999</v>
          </cell>
          <cell r="E33">
            <v>1.1599999999999999</v>
          </cell>
          <cell r="F33">
            <v>0.51</v>
          </cell>
          <cell r="G33">
            <v>4.7300000000000004</v>
          </cell>
          <cell r="H33">
            <v>4.84</v>
          </cell>
          <cell r="I33">
            <v>1.71</v>
          </cell>
          <cell r="J33">
            <v>1.43</v>
          </cell>
          <cell r="K33">
            <v>1.41</v>
          </cell>
          <cell r="L33">
            <v>2.1295000000000002</v>
          </cell>
          <cell r="M33">
            <v>1.514</v>
          </cell>
          <cell r="N33">
            <v>2.0609999999999999</v>
          </cell>
          <cell r="O33">
            <v>0.82399999999999995</v>
          </cell>
          <cell r="P33">
            <v>0.5</v>
          </cell>
          <cell r="Q33">
            <v>0.5</v>
          </cell>
          <cell r="R33">
            <v>0.1</v>
          </cell>
          <cell r="S33">
            <v>0.25</v>
          </cell>
          <cell r="T33">
            <v>2885.24</v>
          </cell>
          <cell r="U33">
            <v>882.29</v>
          </cell>
          <cell r="V33">
            <v>4526.8100000000004</v>
          </cell>
          <cell r="W33">
            <v>9.5000000000000001E-2</v>
          </cell>
          <cell r="X33">
            <v>0.04</v>
          </cell>
          <cell r="Y33">
            <v>1.171</v>
          </cell>
          <cell r="Z33">
            <v>0.31</v>
          </cell>
          <cell r="AA33">
            <v>0.53900000000000003</v>
          </cell>
        </row>
        <row r="34">
          <cell r="A34">
            <v>41438</v>
          </cell>
          <cell r="B34">
            <v>0.1167</v>
          </cell>
          <cell r="C34">
            <v>0.51049999999999995</v>
          </cell>
          <cell r="D34">
            <v>1.0550999999999999</v>
          </cell>
          <cell r="E34">
            <v>1.1499999999999999</v>
          </cell>
          <cell r="F34">
            <v>0.45</v>
          </cell>
          <cell r="G34">
            <v>4.76</v>
          </cell>
          <cell r="H34">
            <v>4.88</v>
          </cell>
          <cell r="I34">
            <v>1.72</v>
          </cell>
          <cell r="J34">
            <v>1.43</v>
          </cell>
          <cell r="K34">
            <v>1.43</v>
          </cell>
          <cell r="L34">
            <v>2.1488999999999998</v>
          </cell>
          <cell r="M34">
            <v>1.5609999999999999</v>
          </cell>
          <cell r="N34">
            <v>2.1219999999999999</v>
          </cell>
          <cell r="O34">
            <v>0.86</v>
          </cell>
          <cell r="P34">
            <v>0.5</v>
          </cell>
          <cell r="Q34">
            <v>0.5</v>
          </cell>
          <cell r="R34">
            <v>0.1</v>
          </cell>
          <cell r="S34">
            <v>0.25</v>
          </cell>
          <cell r="T34">
            <v>2902.32</v>
          </cell>
          <cell r="U34">
            <v>880.44</v>
          </cell>
          <cell r="V34">
            <v>4524.21</v>
          </cell>
          <cell r="W34">
            <v>9.5000000000000001E-2</v>
          </cell>
          <cell r="X34">
            <v>0.04</v>
          </cell>
          <cell r="Y34">
            <v>1.2210000000000001</v>
          </cell>
          <cell r="Z34">
            <v>0.33700000000000002</v>
          </cell>
          <cell r="AA34">
            <v>0.58799999999999997</v>
          </cell>
        </row>
        <row r="35">
          <cell r="A35">
            <v>41437</v>
          </cell>
          <cell r="B35">
            <v>0.12180000000000001</v>
          </cell>
          <cell r="C35">
            <v>0.57909999999999995</v>
          </cell>
          <cell r="D35">
            <v>1.1428</v>
          </cell>
          <cell r="E35">
            <v>1.17</v>
          </cell>
          <cell r="F35">
            <v>0.46</v>
          </cell>
          <cell r="G35">
            <v>4.63</v>
          </cell>
          <cell r="H35">
            <v>4.79</v>
          </cell>
          <cell r="I35">
            <v>1.69</v>
          </cell>
          <cell r="J35">
            <v>1.43</v>
          </cell>
          <cell r="K35">
            <v>1.38</v>
          </cell>
          <cell r="L35">
            <v>2.2280000000000002</v>
          </cell>
          <cell r="M35">
            <v>1.585</v>
          </cell>
          <cell r="N35">
            <v>2.1440000000000001</v>
          </cell>
          <cell r="O35">
            <v>0.88400000000000001</v>
          </cell>
          <cell r="P35">
            <v>0.5</v>
          </cell>
          <cell r="Q35">
            <v>0.5</v>
          </cell>
          <cell r="R35">
            <v>0.1</v>
          </cell>
          <cell r="S35">
            <v>0.25</v>
          </cell>
          <cell r="T35">
            <v>2859.62</v>
          </cell>
          <cell r="U35">
            <v>882.02</v>
          </cell>
          <cell r="V35">
            <v>4520.49</v>
          </cell>
          <cell r="W35">
            <v>9.5000000000000001E-2</v>
          </cell>
          <cell r="X35">
            <v>0.04</v>
          </cell>
          <cell r="Y35">
            <v>1.2389999999999999</v>
          </cell>
          <cell r="Z35">
            <v>0.33700000000000002</v>
          </cell>
          <cell r="AA35">
            <v>0.626</v>
          </cell>
        </row>
        <row r="36">
          <cell r="A36">
            <v>41436</v>
          </cell>
          <cell r="B36">
            <v>0.12180000000000001</v>
          </cell>
          <cell r="C36">
            <v>0.54120000000000001</v>
          </cell>
          <cell r="D36">
            <v>1.1102000000000001</v>
          </cell>
          <cell r="E36">
            <v>1.17</v>
          </cell>
          <cell r="F36">
            <v>0.46</v>
          </cell>
          <cell r="G36">
            <v>4.6100000000000003</v>
          </cell>
          <cell r="H36">
            <v>4.8499999999999996</v>
          </cell>
          <cell r="I36">
            <v>1.69</v>
          </cell>
          <cell r="J36">
            <v>1.43</v>
          </cell>
          <cell r="K36">
            <v>1.37</v>
          </cell>
          <cell r="L36">
            <v>2.1846000000000001</v>
          </cell>
          <cell r="M36">
            <v>1.6</v>
          </cell>
          <cell r="N36">
            <v>2.1739999999999999</v>
          </cell>
          <cell r="O36">
            <v>0.88900000000000001</v>
          </cell>
          <cell r="P36">
            <v>0.5</v>
          </cell>
          <cell r="Q36">
            <v>0.5</v>
          </cell>
          <cell r="R36">
            <v>0.1</v>
          </cell>
          <cell r="S36">
            <v>0.25</v>
          </cell>
          <cell r="T36">
            <v>2883.07</v>
          </cell>
          <cell r="U36">
            <v>887.24</v>
          </cell>
          <cell r="V36">
            <v>4539.79</v>
          </cell>
          <cell r="W36">
            <v>9.5000000000000001E-2</v>
          </cell>
          <cell r="X36">
            <v>0.04</v>
          </cell>
          <cell r="Y36">
            <v>1.298</v>
          </cell>
          <cell r="Z36">
            <v>0.32400000000000001</v>
          </cell>
          <cell r="AA36">
            <v>0.65100000000000002</v>
          </cell>
        </row>
        <row r="37">
          <cell r="A37">
            <v>41435</v>
          </cell>
          <cell r="B37">
            <v>0.12180000000000001</v>
          </cell>
          <cell r="C37">
            <v>0.53010000000000002</v>
          </cell>
          <cell r="D37">
            <v>1.1214999999999999</v>
          </cell>
          <cell r="E37">
            <v>1.19</v>
          </cell>
          <cell r="F37">
            <v>0.47</v>
          </cell>
          <cell r="G37">
            <v>4.47</v>
          </cell>
          <cell r="H37">
            <v>4.6399999999999997</v>
          </cell>
          <cell r="I37">
            <v>1.65</v>
          </cell>
          <cell r="J37">
            <v>1.4</v>
          </cell>
          <cell r="K37">
            <v>1.34</v>
          </cell>
          <cell r="L37">
            <v>2.2096999999999998</v>
          </cell>
          <cell r="M37">
            <v>1.601</v>
          </cell>
          <cell r="N37">
            <v>2.1429999999999998</v>
          </cell>
          <cell r="O37">
            <v>0.84199999999999997</v>
          </cell>
          <cell r="P37">
            <v>0.5</v>
          </cell>
          <cell r="Q37">
            <v>0.5</v>
          </cell>
          <cell r="R37">
            <v>0.1</v>
          </cell>
          <cell r="S37">
            <v>0.25</v>
          </cell>
          <cell r="T37">
            <v>2912.63</v>
          </cell>
          <cell r="U37">
            <v>899.21</v>
          </cell>
          <cell r="V37">
            <v>4583.0200000000004</v>
          </cell>
          <cell r="W37">
            <v>7.2499999999999995E-2</v>
          </cell>
          <cell r="X37">
            <v>0.04</v>
          </cell>
          <cell r="Y37">
            <v>1.202</v>
          </cell>
          <cell r="Z37">
            <v>0.28199999999999997</v>
          </cell>
          <cell r="AA37">
            <v>0.64500000000000002</v>
          </cell>
        </row>
        <row r="38">
          <cell r="A38">
            <v>41434</v>
          </cell>
          <cell r="B38">
            <v>0.12180000000000001</v>
          </cell>
          <cell r="C38">
            <v>0.50829999999999997</v>
          </cell>
          <cell r="D38">
            <v>1.0939000000000001</v>
          </cell>
          <cell r="E38">
            <v>1.18</v>
          </cell>
          <cell r="F38">
            <v>0.47</v>
          </cell>
          <cell r="G38">
            <v>4.5199999999999996</v>
          </cell>
          <cell r="H38">
            <v>4.66</v>
          </cell>
          <cell r="I38">
            <v>1.6600000000000001</v>
          </cell>
          <cell r="J38">
            <v>1.4</v>
          </cell>
          <cell r="K38">
            <v>1.35</v>
          </cell>
          <cell r="L38">
            <v>2.1718000000000002</v>
          </cell>
          <cell r="M38">
            <v>1.546</v>
          </cell>
          <cell r="N38">
            <v>2.069</v>
          </cell>
          <cell r="O38">
            <v>0.85599999999999998</v>
          </cell>
          <cell r="P38">
            <v>0.5</v>
          </cell>
          <cell r="Q38">
            <v>0.5</v>
          </cell>
          <cell r="R38">
            <v>0.1</v>
          </cell>
          <cell r="S38">
            <v>0.25</v>
          </cell>
          <cell r="T38">
            <v>2913.46</v>
          </cell>
          <cell r="U38">
            <v>900.76</v>
          </cell>
          <cell r="V38">
            <v>4591.28</v>
          </cell>
          <cell r="W38">
            <v>9.5000000000000001E-2</v>
          </cell>
          <cell r="X38">
            <v>0.04</v>
          </cell>
          <cell r="Y38">
            <v>1.137</v>
          </cell>
          <cell r="Z38">
            <v>0.29499999999999998</v>
          </cell>
          <cell r="AA38">
            <v>0.59</v>
          </cell>
        </row>
        <row r="39">
          <cell r="A39">
            <v>41433</v>
          </cell>
          <cell r="B39">
            <v>0.12180000000000001</v>
          </cell>
          <cell r="C39">
            <v>0.50829999999999997</v>
          </cell>
          <cell r="D39">
            <v>1.0939000000000001</v>
          </cell>
          <cell r="E39">
            <v>1.18</v>
          </cell>
          <cell r="F39">
            <v>0.47</v>
          </cell>
          <cell r="G39">
            <v>4.5199999999999996</v>
          </cell>
          <cell r="H39">
            <v>4.66</v>
          </cell>
          <cell r="I39">
            <v>1.6600000000000001</v>
          </cell>
          <cell r="J39">
            <v>1.4</v>
          </cell>
          <cell r="K39">
            <v>1.35</v>
          </cell>
          <cell r="L39">
            <v>2.1718000000000002</v>
          </cell>
          <cell r="M39">
            <v>1.546</v>
          </cell>
          <cell r="N39">
            <v>2.069</v>
          </cell>
          <cell r="O39">
            <v>0.85599999999999998</v>
          </cell>
          <cell r="P39">
            <v>0.5</v>
          </cell>
          <cell r="Q39">
            <v>0.5</v>
          </cell>
          <cell r="R39">
            <v>0.1</v>
          </cell>
          <cell r="S39">
            <v>0.25</v>
          </cell>
          <cell r="T39">
            <v>2913.46</v>
          </cell>
          <cell r="U39">
            <v>900.76</v>
          </cell>
          <cell r="V39">
            <v>4591.28</v>
          </cell>
          <cell r="W39">
            <v>9.5000000000000001E-2</v>
          </cell>
          <cell r="X39">
            <v>0.04</v>
          </cell>
          <cell r="Y39">
            <v>1.137</v>
          </cell>
          <cell r="Z39">
            <v>0.29499999999999998</v>
          </cell>
          <cell r="AA39">
            <v>0.59</v>
          </cell>
        </row>
        <row r="40">
          <cell r="A40">
            <v>41432</v>
          </cell>
          <cell r="B40">
            <v>0.12180000000000001</v>
          </cell>
          <cell r="C40">
            <v>0.50829999999999997</v>
          </cell>
          <cell r="D40">
            <v>1.0939000000000001</v>
          </cell>
          <cell r="E40">
            <v>1.18</v>
          </cell>
          <cell r="F40">
            <v>0.47</v>
          </cell>
          <cell r="G40">
            <v>4.5199999999999996</v>
          </cell>
          <cell r="H40">
            <v>4.66</v>
          </cell>
          <cell r="I40">
            <v>1.6600000000000001</v>
          </cell>
          <cell r="J40">
            <v>1.4</v>
          </cell>
          <cell r="K40">
            <v>1.35</v>
          </cell>
          <cell r="L40">
            <v>2.1718000000000002</v>
          </cell>
          <cell r="M40">
            <v>1.546</v>
          </cell>
          <cell r="N40">
            <v>2.069</v>
          </cell>
          <cell r="O40">
            <v>0.85599999999999998</v>
          </cell>
          <cell r="P40">
            <v>0.5</v>
          </cell>
          <cell r="Q40">
            <v>0.5</v>
          </cell>
          <cell r="R40">
            <v>0.1</v>
          </cell>
          <cell r="S40">
            <v>0.25</v>
          </cell>
          <cell r="T40">
            <v>2913.46</v>
          </cell>
          <cell r="U40">
            <v>900.76</v>
          </cell>
          <cell r="V40">
            <v>4591.28</v>
          </cell>
          <cell r="W40">
            <v>9.5000000000000001E-2</v>
          </cell>
          <cell r="X40">
            <v>0.04</v>
          </cell>
          <cell r="Y40">
            <v>1.137</v>
          </cell>
          <cell r="Z40">
            <v>0.29499999999999998</v>
          </cell>
          <cell r="AA40">
            <v>0.59</v>
          </cell>
        </row>
        <row r="41">
          <cell r="A41">
            <v>41431</v>
          </cell>
          <cell r="B41">
            <v>0.12690000000000001</v>
          </cell>
          <cell r="C41">
            <v>0.4672</v>
          </cell>
          <cell r="D41">
            <v>1.0097</v>
          </cell>
          <cell r="E41">
            <v>1.18</v>
          </cell>
          <cell r="F41">
            <v>0.49</v>
          </cell>
          <cell r="G41">
            <v>4.49</v>
          </cell>
          <cell r="H41">
            <v>4.87</v>
          </cell>
          <cell r="I41">
            <v>1.6600000000000001</v>
          </cell>
          <cell r="J41">
            <v>1.41</v>
          </cell>
          <cell r="K41">
            <v>1.35</v>
          </cell>
          <cell r="L41">
            <v>2.0769000000000002</v>
          </cell>
          <cell r="M41">
            <v>1.5209999999999999</v>
          </cell>
          <cell r="N41">
            <v>2.024</v>
          </cell>
          <cell r="O41">
            <v>0.83299999999999996</v>
          </cell>
          <cell r="P41">
            <v>0.5</v>
          </cell>
          <cell r="Q41">
            <v>0.5</v>
          </cell>
          <cell r="R41">
            <v>0.1</v>
          </cell>
          <cell r="S41">
            <v>0.25</v>
          </cell>
          <cell r="T41">
            <v>2876.5</v>
          </cell>
          <cell r="U41">
            <v>884.93</v>
          </cell>
          <cell r="V41">
            <v>4536.95</v>
          </cell>
          <cell r="W41">
            <v>7.2499999999999995E-2</v>
          </cell>
          <cell r="X41">
            <v>0.04</v>
          </cell>
          <cell r="Y41">
            <v>1.0880000000000001</v>
          </cell>
          <cell r="Z41">
            <v>0.29599999999999999</v>
          </cell>
          <cell r="AA41">
            <v>0.54900000000000004</v>
          </cell>
        </row>
        <row r="42">
          <cell r="A42">
            <v>41430</v>
          </cell>
          <cell r="B42">
            <v>0.12690000000000001</v>
          </cell>
          <cell r="C42">
            <v>0.46429999999999999</v>
          </cell>
          <cell r="D42">
            <v>1.0177</v>
          </cell>
          <cell r="E42">
            <v>1.18</v>
          </cell>
          <cell r="F42">
            <v>0.49</v>
          </cell>
          <cell r="G42">
            <v>4.38</v>
          </cell>
          <cell r="H42">
            <v>4.8100000000000005</v>
          </cell>
          <cell r="I42">
            <v>1.6099999999999999</v>
          </cell>
          <cell r="J42">
            <v>1.3900000000000001</v>
          </cell>
          <cell r="K42">
            <v>1.32</v>
          </cell>
          <cell r="L42">
            <v>2.0891999999999999</v>
          </cell>
          <cell r="M42">
            <v>1.5110000000000001</v>
          </cell>
          <cell r="N42">
            <v>2.0089999999999999</v>
          </cell>
          <cell r="O42">
            <v>0.84699999999999998</v>
          </cell>
          <cell r="P42">
            <v>0.5</v>
          </cell>
          <cell r="Q42">
            <v>0.5</v>
          </cell>
          <cell r="R42">
            <v>0.1</v>
          </cell>
          <cell r="S42">
            <v>0.25</v>
          </cell>
          <cell r="T42">
            <v>2851.89</v>
          </cell>
          <cell r="U42">
            <v>895.67</v>
          </cell>
          <cell r="V42">
            <v>4596.5200000000004</v>
          </cell>
          <cell r="W42">
            <v>9.5000000000000001E-2</v>
          </cell>
          <cell r="X42">
            <v>0.04</v>
          </cell>
          <cell r="Y42">
            <v>1.0720000000000001</v>
          </cell>
          <cell r="Z42">
            <v>0.29799999999999999</v>
          </cell>
          <cell r="AA42">
            <v>0.53</v>
          </cell>
        </row>
        <row r="43">
          <cell r="A43">
            <v>41429</v>
          </cell>
          <cell r="B43">
            <v>0.13189999999999999</v>
          </cell>
          <cell r="C43">
            <v>0.48020000000000002</v>
          </cell>
          <cell r="D43">
            <v>1.0564</v>
          </cell>
          <cell r="E43">
            <v>1.1200000000000001</v>
          </cell>
          <cell r="F43">
            <v>0.49</v>
          </cell>
          <cell r="G43">
            <v>4.28</v>
          </cell>
          <cell r="H43">
            <v>4.58</v>
          </cell>
          <cell r="I43">
            <v>1.5699999999999998</v>
          </cell>
          <cell r="J43">
            <v>1.35</v>
          </cell>
          <cell r="K43">
            <v>1.3</v>
          </cell>
          <cell r="L43">
            <v>2.1461999999999999</v>
          </cell>
          <cell r="M43">
            <v>1.5430000000000001</v>
          </cell>
          <cell r="N43">
            <v>2.036</v>
          </cell>
          <cell r="O43">
            <v>0.88</v>
          </cell>
          <cell r="P43">
            <v>0.5</v>
          </cell>
          <cell r="Q43">
            <v>0.5</v>
          </cell>
          <cell r="R43">
            <v>0.1</v>
          </cell>
          <cell r="S43">
            <v>0.25</v>
          </cell>
          <cell r="T43">
            <v>2891.02</v>
          </cell>
          <cell r="U43">
            <v>910.57</v>
          </cell>
          <cell r="V43">
            <v>4692.76</v>
          </cell>
          <cell r="W43">
            <v>9.5000000000000001E-2</v>
          </cell>
          <cell r="X43">
            <v>0.04</v>
          </cell>
          <cell r="Y43">
            <v>1.0980000000000001</v>
          </cell>
          <cell r="Z43">
            <v>0.33400000000000002</v>
          </cell>
          <cell r="AA43">
            <v>0.53500000000000003</v>
          </cell>
        </row>
        <row r="44">
          <cell r="A44">
            <v>41428</v>
          </cell>
          <cell r="B44">
            <v>0.13189999999999999</v>
          </cell>
          <cell r="C44">
            <v>0.48</v>
          </cell>
          <cell r="D44">
            <v>1.0274000000000001</v>
          </cell>
          <cell r="E44">
            <v>1.1200000000000001</v>
          </cell>
          <cell r="F44">
            <v>0.49</v>
          </cell>
          <cell r="G44">
            <v>4.3</v>
          </cell>
          <cell r="H44">
            <v>4.54</v>
          </cell>
          <cell r="I44">
            <v>1.5699999999999998</v>
          </cell>
          <cell r="J44">
            <v>1.34</v>
          </cell>
          <cell r="K44">
            <v>1.3</v>
          </cell>
          <cell r="L44">
            <v>2.1193</v>
          </cell>
          <cell r="M44">
            <v>1.522</v>
          </cell>
          <cell r="N44">
            <v>1.992</v>
          </cell>
          <cell r="O44">
            <v>0.81699999999999995</v>
          </cell>
          <cell r="P44">
            <v>0.5</v>
          </cell>
          <cell r="Q44">
            <v>0.5</v>
          </cell>
          <cell r="R44">
            <v>0.1</v>
          </cell>
          <cell r="S44">
            <v>0.25</v>
          </cell>
          <cell r="T44">
            <v>2906.91</v>
          </cell>
          <cell r="U44">
            <v>907.94</v>
          </cell>
          <cell r="V44">
            <v>4668.82</v>
          </cell>
          <cell r="W44">
            <v>9.2499999999999999E-2</v>
          </cell>
          <cell r="X44">
            <v>0.04</v>
          </cell>
          <cell r="Y44">
            <v>1.0620000000000001</v>
          </cell>
          <cell r="Z44">
            <v>0.30399999999999999</v>
          </cell>
          <cell r="AA44">
            <v>0.51900000000000002</v>
          </cell>
        </row>
        <row r="45">
          <cell r="A45">
            <v>41427</v>
          </cell>
          <cell r="B45">
            <v>0.12690000000000001</v>
          </cell>
          <cell r="C45">
            <v>0.48509999999999998</v>
          </cell>
          <cell r="D45">
            <v>1.0177</v>
          </cell>
          <cell r="E45">
            <v>1.1499999999999999</v>
          </cell>
          <cell r="F45">
            <v>0.49</v>
          </cell>
          <cell r="G45">
            <v>4.1900000000000004</v>
          </cell>
          <cell r="H45">
            <v>4.4000000000000004</v>
          </cell>
          <cell r="I45">
            <v>1.54</v>
          </cell>
          <cell r="J45">
            <v>1.32</v>
          </cell>
          <cell r="K45">
            <v>1.27</v>
          </cell>
          <cell r="L45">
            <v>2.1282000000000001</v>
          </cell>
          <cell r="M45">
            <v>1.5049999999999999</v>
          </cell>
          <cell r="N45">
            <v>2.0019999999999998</v>
          </cell>
          <cell r="O45">
            <v>0.85699999999999998</v>
          </cell>
          <cell r="P45">
            <v>0.5</v>
          </cell>
          <cell r="Q45">
            <v>0.5</v>
          </cell>
          <cell r="R45">
            <v>0.1</v>
          </cell>
          <cell r="S45">
            <v>0.25</v>
          </cell>
          <cell r="T45">
            <v>2889.46</v>
          </cell>
          <cell r="U45">
            <v>915.17</v>
          </cell>
          <cell r="V45">
            <v>4710.3</v>
          </cell>
          <cell r="W45">
            <v>0.09</v>
          </cell>
          <cell r="X45">
            <v>0.04</v>
          </cell>
          <cell r="Y45">
            <v>0.91600000000000004</v>
          </cell>
          <cell r="Z45">
            <v>0.35</v>
          </cell>
          <cell r="AA45">
            <v>0.48899999999999999</v>
          </cell>
        </row>
        <row r="46">
          <cell r="A46">
            <v>41426</v>
          </cell>
          <cell r="B46">
            <v>0.12690000000000001</v>
          </cell>
          <cell r="C46">
            <v>0.48509999999999998</v>
          </cell>
          <cell r="D46">
            <v>1.0177</v>
          </cell>
          <cell r="E46">
            <v>1.1499999999999999</v>
          </cell>
          <cell r="F46">
            <v>0.49</v>
          </cell>
          <cell r="G46">
            <v>4.1900000000000004</v>
          </cell>
          <cell r="H46">
            <v>4.4000000000000004</v>
          </cell>
          <cell r="I46">
            <v>1.54</v>
          </cell>
          <cell r="J46">
            <v>1.32</v>
          </cell>
          <cell r="K46">
            <v>1.27</v>
          </cell>
          <cell r="L46">
            <v>2.1282000000000001</v>
          </cell>
          <cell r="M46">
            <v>1.5049999999999999</v>
          </cell>
          <cell r="N46">
            <v>2.0019999999999998</v>
          </cell>
          <cell r="O46">
            <v>0.85699999999999998</v>
          </cell>
          <cell r="P46">
            <v>0.5</v>
          </cell>
          <cell r="Q46">
            <v>0.5</v>
          </cell>
          <cell r="R46">
            <v>0.1</v>
          </cell>
          <cell r="S46">
            <v>0.25</v>
          </cell>
          <cell r="T46">
            <v>2889.46</v>
          </cell>
          <cell r="U46">
            <v>915.17</v>
          </cell>
          <cell r="V46">
            <v>4710.3</v>
          </cell>
          <cell r="W46">
            <v>0.09</v>
          </cell>
          <cell r="X46">
            <v>0.04</v>
          </cell>
          <cell r="Y46">
            <v>0.91600000000000004</v>
          </cell>
          <cell r="Z46">
            <v>0.35</v>
          </cell>
          <cell r="AA46">
            <v>0.48899999999999999</v>
          </cell>
        </row>
        <row r="47">
          <cell r="A47">
            <v>41425</v>
          </cell>
          <cell r="B47">
            <v>0.12690000000000001</v>
          </cell>
          <cell r="C47">
            <v>0.48509999999999998</v>
          </cell>
          <cell r="D47">
            <v>1.0177</v>
          </cell>
          <cell r="E47">
            <v>1.1499999999999999</v>
          </cell>
          <cell r="F47">
            <v>0.49</v>
          </cell>
          <cell r="G47">
            <v>4.1900000000000004</v>
          </cell>
          <cell r="H47">
            <v>4.4000000000000004</v>
          </cell>
          <cell r="I47">
            <v>1.54</v>
          </cell>
          <cell r="J47">
            <v>1.32</v>
          </cell>
          <cell r="K47">
            <v>1.27</v>
          </cell>
          <cell r="L47">
            <v>2.1282000000000001</v>
          </cell>
          <cell r="M47">
            <v>1.5049999999999999</v>
          </cell>
          <cell r="N47">
            <v>2.0019999999999998</v>
          </cell>
          <cell r="O47">
            <v>0.85699999999999998</v>
          </cell>
          <cell r="P47">
            <v>0.5</v>
          </cell>
          <cell r="Q47">
            <v>0.5</v>
          </cell>
          <cell r="R47">
            <v>0.1</v>
          </cell>
          <cell r="S47">
            <v>0.25</v>
          </cell>
          <cell r="T47">
            <v>2889.46</v>
          </cell>
          <cell r="U47">
            <v>915.17</v>
          </cell>
          <cell r="V47">
            <v>4710.3</v>
          </cell>
          <cell r="W47">
            <v>0.09</v>
          </cell>
          <cell r="X47">
            <v>0.04</v>
          </cell>
          <cell r="Y47">
            <v>0.91600000000000004</v>
          </cell>
          <cell r="Z47">
            <v>0.35</v>
          </cell>
          <cell r="AA47">
            <v>0.48899999999999999</v>
          </cell>
        </row>
        <row r="48">
          <cell r="A48">
            <v>41424</v>
          </cell>
          <cell r="B48">
            <v>0.12690000000000001</v>
          </cell>
          <cell r="C48">
            <v>0.48180000000000001</v>
          </cell>
          <cell r="D48">
            <v>1.0064</v>
          </cell>
          <cell r="E48">
            <v>1.0900000000000001</v>
          </cell>
          <cell r="F48">
            <v>0.49</v>
          </cell>
          <cell r="G48">
            <v>4.1100000000000003</v>
          </cell>
          <cell r="H48">
            <v>4.37</v>
          </cell>
          <cell r="I48">
            <v>1.52</v>
          </cell>
          <cell r="J48">
            <v>1.31</v>
          </cell>
          <cell r="K48">
            <v>1.26</v>
          </cell>
          <cell r="L48">
            <v>2.1110000000000002</v>
          </cell>
          <cell r="M48">
            <v>1.5169999999999999</v>
          </cell>
          <cell r="N48">
            <v>1.9670000000000001</v>
          </cell>
          <cell r="O48">
            <v>0.90400000000000003</v>
          </cell>
          <cell r="P48">
            <v>0.5</v>
          </cell>
          <cell r="Q48">
            <v>0.5</v>
          </cell>
          <cell r="R48">
            <v>0.1</v>
          </cell>
          <cell r="S48">
            <v>0.25</v>
          </cell>
          <cell r="T48">
            <v>2931.39</v>
          </cell>
          <cell r="U48">
            <v>924.78</v>
          </cell>
          <cell r="V48">
            <v>4763.18</v>
          </cell>
          <cell r="W48">
            <v>9.5000000000000001E-2</v>
          </cell>
          <cell r="X48">
            <v>0.04</v>
          </cell>
          <cell r="Y48">
            <v>0.90100000000000002</v>
          </cell>
          <cell r="Z48">
            <v>0.39900000000000002</v>
          </cell>
          <cell r="AA48">
            <v>0.51900000000000002</v>
          </cell>
        </row>
        <row r="49">
          <cell r="A49">
            <v>41423</v>
          </cell>
          <cell r="B49">
            <v>0.12180000000000001</v>
          </cell>
          <cell r="C49">
            <v>0.48430000000000001</v>
          </cell>
          <cell r="D49">
            <v>0.98870000000000002</v>
          </cell>
          <cell r="E49">
            <v>1.1000000000000001</v>
          </cell>
          <cell r="F49">
            <v>0.5</v>
          </cell>
          <cell r="G49">
            <v>4.07</v>
          </cell>
          <cell r="H49">
            <v>4.3899999999999997</v>
          </cell>
          <cell r="I49">
            <v>1.51</v>
          </cell>
          <cell r="J49">
            <v>1.31</v>
          </cell>
          <cell r="K49">
            <v>1.25</v>
          </cell>
          <cell r="L49">
            <v>2.1153</v>
          </cell>
          <cell r="M49">
            <v>1.5329999999999999</v>
          </cell>
          <cell r="N49">
            <v>2</v>
          </cell>
          <cell r="O49">
            <v>0.93300000000000005</v>
          </cell>
          <cell r="P49">
            <v>0.5</v>
          </cell>
          <cell r="Q49">
            <v>0.5</v>
          </cell>
          <cell r="R49">
            <v>0.1</v>
          </cell>
          <cell r="S49">
            <v>0.25</v>
          </cell>
          <cell r="T49">
            <v>2920.18</v>
          </cell>
          <cell r="U49">
            <v>920.5</v>
          </cell>
          <cell r="V49">
            <v>4741.84</v>
          </cell>
          <cell r="W49">
            <v>9.2499999999999999E-2</v>
          </cell>
          <cell r="X49">
            <v>0.04</v>
          </cell>
          <cell r="Y49">
            <v>0.91900000000000004</v>
          </cell>
          <cell r="Z49">
            <v>0.42499999999999999</v>
          </cell>
          <cell r="AA49">
            <v>0.52900000000000003</v>
          </cell>
        </row>
        <row r="50">
          <cell r="A50">
            <v>41422</v>
          </cell>
          <cell r="B50">
            <v>0.1167</v>
          </cell>
          <cell r="C50">
            <v>0.49469999999999997</v>
          </cell>
          <cell r="D50">
            <v>1.0165999999999999</v>
          </cell>
          <cell r="E50">
            <v>1.07</v>
          </cell>
          <cell r="F50">
            <v>0.49</v>
          </cell>
          <cell r="G50">
            <v>4.03</v>
          </cell>
          <cell r="H50">
            <v>4.21</v>
          </cell>
          <cell r="I50">
            <v>1.5</v>
          </cell>
          <cell r="J50">
            <v>1.3</v>
          </cell>
          <cell r="K50">
            <v>1.24</v>
          </cell>
          <cell r="L50">
            <v>2.1652</v>
          </cell>
          <cell r="M50">
            <v>1.498</v>
          </cell>
          <cell r="N50">
            <v>1.9630000000000001</v>
          </cell>
          <cell r="O50">
            <v>0.90600000000000003</v>
          </cell>
          <cell r="P50">
            <v>0.5</v>
          </cell>
          <cell r="Q50">
            <v>0.5</v>
          </cell>
          <cell r="R50">
            <v>0.1</v>
          </cell>
          <cell r="S50">
            <v>0.25</v>
          </cell>
          <cell r="T50">
            <v>2940.45</v>
          </cell>
          <cell r="U50">
            <v>936.6</v>
          </cell>
          <cell r="V50">
            <v>4837.62</v>
          </cell>
          <cell r="W50">
            <v>7.0000000000000007E-2</v>
          </cell>
          <cell r="X50">
            <v>0.04</v>
          </cell>
          <cell r="Y50">
            <v>0.88400000000000001</v>
          </cell>
          <cell r="Z50">
            <v>0.39800000000000002</v>
          </cell>
          <cell r="AA50">
            <v>0.49399999999999999</v>
          </cell>
        </row>
        <row r="51">
          <cell r="A51">
            <v>41421</v>
          </cell>
          <cell r="B51">
            <v>0.10150000000000001</v>
          </cell>
          <cell r="C51">
            <v>0.41189999999999999</v>
          </cell>
          <cell r="D51">
            <v>0.88819999999999999</v>
          </cell>
          <cell r="E51">
            <v>1.05</v>
          </cell>
          <cell r="F51">
            <v>0.48</v>
          </cell>
          <cell r="G51">
            <v>4.05</v>
          </cell>
          <cell r="H51">
            <v>4.29</v>
          </cell>
          <cell r="I51">
            <v>1.51</v>
          </cell>
          <cell r="J51">
            <v>1.31</v>
          </cell>
          <cell r="K51">
            <v>1.25</v>
          </cell>
          <cell r="L51">
            <v>2.0081000000000002</v>
          </cell>
          <cell r="M51">
            <v>1.4570000000000001</v>
          </cell>
          <cell r="N51">
            <v>1.911</v>
          </cell>
          <cell r="O51">
            <v>0.83</v>
          </cell>
          <cell r="P51">
            <v>0.5</v>
          </cell>
          <cell r="Q51">
            <v>0.5</v>
          </cell>
          <cell r="R51">
            <v>0.1</v>
          </cell>
          <cell r="S51">
            <v>0.25</v>
          </cell>
          <cell r="T51">
            <v>2921.88</v>
          </cell>
          <cell r="U51">
            <v>923.1</v>
          </cell>
          <cell r="V51">
            <v>4760.59</v>
          </cell>
          <cell r="W51">
            <v>9.2499999999999999E-2</v>
          </cell>
          <cell r="X51">
            <v>0.04</v>
          </cell>
          <cell r="Y51">
            <v>0.85599999999999998</v>
          </cell>
          <cell r="Z51">
            <v>0.35099999999999998</v>
          </cell>
          <cell r="AA51">
            <v>0.46600000000000003</v>
          </cell>
        </row>
        <row r="52">
          <cell r="A52">
            <v>41420</v>
          </cell>
          <cell r="B52">
            <v>0.10150000000000001</v>
          </cell>
          <cell r="C52">
            <v>0.41189999999999999</v>
          </cell>
          <cell r="D52">
            <v>0.88819999999999999</v>
          </cell>
          <cell r="E52">
            <v>1.05</v>
          </cell>
          <cell r="F52">
            <v>0.48</v>
          </cell>
          <cell r="G52">
            <v>4.05</v>
          </cell>
          <cell r="H52">
            <v>4.29</v>
          </cell>
          <cell r="I52">
            <v>1.51</v>
          </cell>
          <cell r="J52">
            <v>1.31</v>
          </cell>
          <cell r="K52">
            <v>1.25</v>
          </cell>
          <cell r="L52">
            <v>2.0081000000000002</v>
          </cell>
          <cell r="M52">
            <v>1.431</v>
          </cell>
          <cell r="N52">
            <v>1.897</v>
          </cell>
          <cell r="O52">
            <v>0.83399999999999996</v>
          </cell>
          <cell r="P52">
            <v>0.5</v>
          </cell>
          <cell r="Q52">
            <v>0.5</v>
          </cell>
          <cell r="R52">
            <v>0.1</v>
          </cell>
          <cell r="S52">
            <v>0.25</v>
          </cell>
          <cell r="T52">
            <v>2921.88</v>
          </cell>
          <cell r="U52">
            <v>912.96</v>
          </cell>
          <cell r="V52">
            <v>4760.59</v>
          </cell>
          <cell r="W52">
            <v>9.2499999999999999E-2</v>
          </cell>
          <cell r="X52">
            <v>0.04</v>
          </cell>
          <cell r="Y52">
            <v>0.84199999999999997</v>
          </cell>
          <cell r="Z52">
            <v>0.36099999999999999</v>
          </cell>
          <cell r="AA52">
            <v>0.432</v>
          </cell>
        </row>
        <row r="53">
          <cell r="A53">
            <v>41419</v>
          </cell>
          <cell r="B53">
            <v>0.10150000000000001</v>
          </cell>
          <cell r="C53">
            <v>0.41189999999999999</v>
          </cell>
          <cell r="D53">
            <v>0.88819999999999999</v>
          </cell>
          <cell r="E53">
            <v>1.05</v>
          </cell>
          <cell r="F53">
            <v>0.48</v>
          </cell>
          <cell r="G53">
            <v>4.05</v>
          </cell>
          <cell r="H53">
            <v>4.29</v>
          </cell>
          <cell r="I53">
            <v>1.51</v>
          </cell>
          <cell r="J53">
            <v>1.31</v>
          </cell>
          <cell r="K53">
            <v>1.25</v>
          </cell>
          <cell r="L53">
            <v>2.0081000000000002</v>
          </cell>
          <cell r="M53">
            <v>1.431</v>
          </cell>
          <cell r="N53">
            <v>1.897</v>
          </cell>
          <cell r="O53">
            <v>0.83399999999999996</v>
          </cell>
          <cell r="P53">
            <v>0.5</v>
          </cell>
          <cell r="Q53">
            <v>0.5</v>
          </cell>
          <cell r="R53">
            <v>0.1</v>
          </cell>
          <cell r="S53">
            <v>0.25</v>
          </cell>
          <cell r="T53">
            <v>2921.88</v>
          </cell>
          <cell r="U53">
            <v>912.96</v>
          </cell>
          <cell r="V53">
            <v>4760.59</v>
          </cell>
          <cell r="W53">
            <v>9.2499999999999999E-2</v>
          </cell>
          <cell r="X53">
            <v>0.04</v>
          </cell>
          <cell r="Y53">
            <v>0.84199999999999997</v>
          </cell>
          <cell r="Z53">
            <v>0.36099999999999999</v>
          </cell>
          <cell r="AA53">
            <v>0.432</v>
          </cell>
        </row>
        <row r="54">
          <cell r="A54">
            <v>41418</v>
          </cell>
          <cell r="B54">
            <v>0.10150000000000001</v>
          </cell>
          <cell r="C54">
            <v>0.41189999999999999</v>
          </cell>
          <cell r="D54">
            <v>0.88819999999999999</v>
          </cell>
          <cell r="E54">
            <v>1.05</v>
          </cell>
          <cell r="F54">
            <v>0.48</v>
          </cell>
          <cell r="G54">
            <v>4.05</v>
          </cell>
          <cell r="H54">
            <v>4.29</v>
          </cell>
          <cell r="I54">
            <v>1.51</v>
          </cell>
          <cell r="J54">
            <v>1.31</v>
          </cell>
          <cell r="K54">
            <v>1.25</v>
          </cell>
          <cell r="L54">
            <v>2.0081000000000002</v>
          </cell>
          <cell r="M54">
            <v>1.431</v>
          </cell>
          <cell r="N54">
            <v>1.897</v>
          </cell>
          <cell r="O54">
            <v>0.83399999999999996</v>
          </cell>
          <cell r="P54">
            <v>0.5</v>
          </cell>
          <cell r="Q54">
            <v>0.5</v>
          </cell>
          <cell r="R54">
            <v>0.1</v>
          </cell>
          <cell r="S54">
            <v>0.25</v>
          </cell>
          <cell r="T54">
            <v>2921.88</v>
          </cell>
          <cell r="U54">
            <v>912.96</v>
          </cell>
          <cell r="V54">
            <v>4760.59</v>
          </cell>
          <cell r="W54">
            <v>9.2499999999999999E-2</v>
          </cell>
          <cell r="X54">
            <v>0.04</v>
          </cell>
          <cell r="Y54">
            <v>0.84199999999999997</v>
          </cell>
          <cell r="Z54">
            <v>0.36099999999999999</v>
          </cell>
          <cell r="AA54">
            <v>0.432</v>
          </cell>
        </row>
        <row r="55">
          <cell r="A55">
            <v>41417</v>
          </cell>
          <cell r="B55">
            <v>0.10150000000000001</v>
          </cell>
          <cell r="C55">
            <v>0.4113</v>
          </cell>
          <cell r="D55">
            <v>0.89090000000000003</v>
          </cell>
          <cell r="E55">
            <v>1.04</v>
          </cell>
          <cell r="F55">
            <v>0.48</v>
          </cell>
          <cell r="G55">
            <v>4.03</v>
          </cell>
          <cell r="H55">
            <v>4.2699999999999996</v>
          </cell>
          <cell r="I55">
            <v>1.51</v>
          </cell>
          <cell r="J55">
            <v>1.31</v>
          </cell>
          <cell r="K55">
            <v>1.24</v>
          </cell>
          <cell r="L55">
            <v>2.0156999999999998</v>
          </cell>
          <cell r="M55">
            <v>1.444</v>
          </cell>
          <cell r="N55">
            <v>1.9119999999999999</v>
          </cell>
          <cell r="O55">
            <v>0.86299999999999999</v>
          </cell>
          <cell r="P55">
            <v>0.5</v>
          </cell>
          <cell r="Q55">
            <v>0.5</v>
          </cell>
          <cell r="R55">
            <v>0.1</v>
          </cell>
          <cell r="S55">
            <v>0.25</v>
          </cell>
          <cell r="T55">
            <v>2923.43</v>
          </cell>
          <cell r="U55">
            <v>916.7</v>
          </cell>
          <cell r="V55">
            <v>4790.96</v>
          </cell>
          <cell r="W55">
            <v>9.2999999999999999E-2</v>
          </cell>
          <cell r="X55">
            <v>0.04</v>
          </cell>
          <cell r="Y55">
            <v>0.83599999999999997</v>
          </cell>
          <cell r="Z55">
            <v>0.38300000000000001</v>
          </cell>
          <cell r="AA55">
            <v>0.44800000000000001</v>
          </cell>
        </row>
        <row r="56">
          <cell r="A56">
            <v>41416</v>
          </cell>
          <cell r="B56">
            <v>0.10150000000000001</v>
          </cell>
          <cell r="C56">
            <v>0.41649999999999998</v>
          </cell>
          <cell r="D56">
            <v>0.89900000000000002</v>
          </cell>
          <cell r="E56">
            <v>1.03</v>
          </cell>
          <cell r="F56">
            <v>0.48</v>
          </cell>
          <cell r="G56">
            <v>3.98</v>
          </cell>
          <cell r="H56">
            <v>4.1100000000000003</v>
          </cell>
          <cell r="I56">
            <v>1.5</v>
          </cell>
          <cell r="J56">
            <v>1.3</v>
          </cell>
          <cell r="K56">
            <v>1.23</v>
          </cell>
          <cell r="L56">
            <v>2.0394999999999999</v>
          </cell>
          <cell r="M56">
            <v>1.427</v>
          </cell>
          <cell r="N56">
            <v>1.903</v>
          </cell>
          <cell r="O56">
            <v>0.89100000000000001</v>
          </cell>
          <cell r="P56">
            <v>0.5</v>
          </cell>
          <cell r="Q56">
            <v>0.5</v>
          </cell>
          <cell r="R56">
            <v>0.1</v>
          </cell>
          <cell r="S56">
            <v>0.25</v>
          </cell>
          <cell r="T56">
            <v>2931.58</v>
          </cell>
          <cell r="U56">
            <v>935.93</v>
          </cell>
          <cell r="V56">
            <v>4893.6099999999997</v>
          </cell>
          <cell r="W56">
            <v>9.5000000000000001E-2</v>
          </cell>
          <cell r="X56">
            <v>0.04</v>
          </cell>
          <cell r="Y56">
            <v>0.82499999999999996</v>
          </cell>
          <cell r="Z56">
            <v>0.40500000000000003</v>
          </cell>
          <cell r="AA56">
            <v>0.41899999999999998</v>
          </cell>
        </row>
        <row r="57">
          <cell r="A57">
            <v>41415</v>
          </cell>
          <cell r="B57">
            <v>9.64E-2</v>
          </cell>
          <cell r="C57">
            <v>0.38190000000000002</v>
          </cell>
          <cell r="D57">
            <v>0.81899999999999995</v>
          </cell>
          <cell r="E57">
            <v>1.01</v>
          </cell>
          <cell r="F57">
            <v>0.48</v>
          </cell>
          <cell r="G57">
            <v>4.01</v>
          </cell>
          <cell r="H57">
            <v>4.18</v>
          </cell>
          <cell r="I57">
            <v>1.5</v>
          </cell>
          <cell r="J57">
            <v>1.3</v>
          </cell>
          <cell r="K57">
            <v>1.24</v>
          </cell>
          <cell r="L57">
            <v>1.9262999999999999</v>
          </cell>
          <cell r="M57">
            <v>1.391</v>
          </cell>
          <cell r="N57">
            <v>1.9100000000000001</v>
          </cell>
          <cell r="O57">
            <v>0.879</v>
          </cell>
          <cell r="P57">
            <v>0.5</v>
          </cell>
          <cell r="Q57">
            <v>0.5</v>
          </cell>
          <cell r="R57">
            <v>0.1</v>
          </cell>
          <cell r="S57">
            <v>0.25</v>
          </cell>
          <cell r="T57">
            <v>2955.69</v>
          </cell>
          <cell r="U57">
            <v>931.51</v>
          </cell>
          <cell r="V57">
            <v>4862.24</v>
          </cell>
          <cell r="W57">
            <v>9.2499999999999999E-2</v>
          </cell>
          <cell r="X57">
            <v>0.04</v>
          </cell>
          <cell r="Y57">
            <v>0.83199999999999996</v>
          </cell>
          <cell r="Z57">
            <v>0.41699999999999998</v>
          </cell>
          <cell r="AA57">
            <v>0.42799999999999999</v>
          </cell>
        </row>
        <row r="58">
          <cell r="A58">
            <v>41414</v>
          </cell>
          <cell r="B58">
            <v>0.1065</v>
          </cell>
          <cell r="C58">
            <v>0.39240000000000003</v>
          </cell>
          <cell r="D58">
            <v>0.83679999999999999</v>
          </cell>
          <cell r="E58">
            <v>1.01</v>
          </cell>
          <cell r="F58">
            <v>0.48</v>
          </cell>
          <cell r="G58">
            <v>4.0199999999999996</v>
          </cell>
          <cell r="H58">
            <v>4.18</v>
          </cell>
          <cell r="I58">
            <v>1.5</v>
          </cell>
          <cell r="J58">
            <v>1.3</v>
          </cell>
          <cell r="K58">
            <v>1.24</v>
          </cell>
          <cell r="L58">
            <v>1.9647000000000001</v>
          </cell>
          <cell r="M58">
            <v>1.3759999999999999</v>
          </cell>
          <cell r="N58">
            <v>1.917</v>
          </cell>
          <cell r="O58">
            <v>0.84899999999999998</v>
          </cell>
          <cell r="P58">
            <v>0.5</v>
          </cell>
          <cell r="Q58">
            <v>0.5</v>
          </cell>
          <cell r="R58">
            <v>0.1</v>
          </cell>
          <cell r="S58">
            <v>0.25</v>
          </cell>
          <cell r="T58">
            <v>2950.53</v>
          </cell>
          <cell r="U58">
            <v>931.59</v>
          </cell>
          <cell r="V58">
            <v>4827.76</v>
          </cell>
          <cell r="W58">
            <v>9.2499999999999999E-2</v>
          </cell>
          <cell r="X58">
            <v>0.04</v>
          </cell>
          <cell r="Y58">
            <v>0.84699999999999998</v>
          </cell>
          <cell r="Z58">
            <v>0.39800000000000002</v>
          </cell>
          <cell r="AA58">
            <v>0.40300000000000002</v>
          </cell>
        </row>
        <row r="59">
          <cell r="A59">
            <v>41413</v>
          </cell>
          <cell r="B59">
            <v>0.10150000000000001</v>
          </cell>
          <cell r="C59">
            <v>0.39489999999999997</v>
          </cell>
          <cell r="D59">
            <v>0.83020000000000005</v>
          </cell>
          <cell r="E59">
            <v>1.02</v>
          </cell>
          <cell r="F59">
            <v>0.48</v>
          </cell>
          <cell r="G59">
            <v>4.05</v>
          </cell>
          <cell r="H59">
            <v>4.1900000000000004</v>
          </cell>
          <cell r="I59">
            <v>1.52</v>
          </cell>
          <cell r="J59">
            <v>1.3</v>
          </cell>
          <cell r="K59">
            <v>1.26</v>
          </cell>
          <cell r="L59">
            <v>1.9506000000000001</v>
          </cell>
          <cell r="M59">
            <v>1.3260000000000001</v>
          </cell>
          <cell r="N59">
            <v>1.8839999999999999</v>
          </cell>
          <cell r="O59">
            <v>0.79700000000000004</v>
          </cell>
          <cell r="P59">
            <v>0.5</v>
          </cell>
          <cell r="Q59">
            <v>0.5</v>
          </cell>
          <cell r="R59">
            <v>0.1</v>
          </cell>
          <cell r="S59">
            <v>0.25</v>
          </cell>
          <cell r="T59">
            <v>2952.56</v>
          </cell>
          <cell r="U59">
            <v>927.85</v>
          </cell>
          <cell r="V59">
            <v>4804.4799999999996</v>
          </cell>
          <cell r="W59">
            <v>7.2499999999999995E-2</v>
          </cell>
          <cell r="X59">
            <v>0.04</v>
          </cell>
          <cell r="Y59">
            <v>0.82799999999999996</v>
          </cell>
          <cell r="Z59">
            <v>0.37</v>
          </cell>
          <cell r="AA59">
            <v>0.35499999999999998</v>
          </cell>
        </row>
        <row r="60">
          <cell r="A60">
            <v>41412</v>
          </cell>
          <cell r="B60">
            <v>0.10150000000000001</v>
          </cell>
          <cell r="C60">
            <v>0.39489999999999997</v>
          </cell>
          <cell r="D60">
            <v>0.83020000000000005</v>
          </cell>
          <cell r="E60">
            <v>1.02</v>
          </cell>
          <cell r="F60">
            <v>0.48</v>
          </cell>
          <cell r="G60">
            <v>4.05</v>
          </cell>
          <cell r="H60">
            <v>4.1900000000000004</v>
          </cell>
          <cell r="I60">
            <v>1.52</v>
          </cell>
          <cell r="J60">
            <v>1.3</v>
          </cell>
          <cell r="K60">
            <v>1.26</v>
          </cell>
          <cell r="L60">
            <v>1.9506000000000001</v>
          </cell>
          <cell r="M60">
            <v>1.3260000000000001</v>
          </cell>
          <cell r="N60">
            <v>1.8839999999999999</v>
          </cell>
          <cell r="O60">
            <v>0.79700000000000004</v>
          </cell>
          <cell r="P60">
            <v>0.5</v>
          </cell>
          <cell r="Q60">
            <v>0.5</v>
          </cell>
          <cell r="R60">
            <v>0.1</v>
          </cell>
          <cell r="S60">
            <v>0.25</v>
          </cell>
          <cell r="T60">
            <v>2952.56</v>
          </cell>
          <cell r="U60">
            <v>927.85</v>
          </cell>
          <cell r="V60">
            <v>4804.4799999999996</v>
          </cell>
          <cell r="W60">
            <v>7.2499999999999995E-2</v>
          </cell>
          <cell r="X60">
            <v>0.04</v>
          </cell>
          <cell r="Y60">
            <v>0.82799999999999996</v>
          </cell>
          <cell r="Z60">
            <v>0.37</v>
          </cell>
          <cell r="AA60">
            <v>0.35499999999999998</v>
          </cell>
        </row>
        <row r="61">
          <cell r="A61">
            <v>41411</v>
          </cell>
          <cell r="B61">
            <v>0.10150000000000001</v>
          </cell>
          <cell r="C61">
            <v>0.39489999999999997</v>
          </cell>
          <cell r="D61">
            <v>0.83020000000000005</v>
          </cell>
          <cell r="E61">
            <v>1.02</v>
          </cell>
          <cell r="F61">
            <v>0.48</v>
          </cell>
          <cell r="G61">
            <v>4.05</v>
          </cell>
          <cell r="H61">
            <v>4.1900000000000004</v>
          </cell>
          <cell r="I61">
            <v>1.52</v>
          </cell>
          <cell r="J61">
            <v>1.3</v>
          </cell>
          <cell r="K61">
            <v>1.26</v>
          </cell>
          <cell r="L61">
            <v>1.9506000000000001</v>
          </cell>
          <cell r="M61">
            <v>1.3260000000000001</v>
          </cell>
          <cell r="N61">
            <v>1.8839999999999999</v>
          </cell>
          <cell r="O61">
            <v>0.79700000000000004</v>
          </cell>
          <cell r="P61">
            <v>0.5</v>
          </cell>
          <cell r="Q61">
            <v>0.5</v>
          </cell>
          <cell r="R61">
            <v>0.1</v>
          </cell>
          <cell r="S61">
            <v>0.25</v>
          </cell>
          <cell r="T61">
            <v>2952.56</v>
          </cell>
          <cell r="U61">
            <v>927.85</v>
          </cell>
          <cell r="V61">
            <v>4804.4799999999996</v>
          </cell>
          <cell r="W61">
            <v>7.2499999999999995E-2</v>
          </cell>
          <cell r="X61">
            <v>0.04</v>
          </cell>
          <cell r="Y61">
            <v>0.82799999999999996</v>
          </cell>
          <cell r="Z61">
            <v>0.37</v>
          </cell>
          <cell r="AA61">
            <v>0.35499999999999998</v>
          </cell>
        </row>
        <row r="62">
          <cell r="A62">
            <v>41410</v>
          </cell>
          <cell r="B62">
            <v>0.10150000000000001</v>
          </cell>
          <cell r="C62">
            <v>0.37340000000000001</v>
          </cell>
          <cell r="D62">
            <v>0.7893</v>
          </cell>
          <cell r="E62">
            <v>1.02</v>
          </cell>
          <cell r="F62">
            <v>0.47</v>
          </cell>
          <cell r="G62">
            <v>4.07</v>
          </cell>
          <cell r="H62">
            <v>4.25</v>
          </cell>
          <cell r="I62">
            <v>1.52</v>
          </cell>
          <cell r="J62">
            <v>1.31</v>
          </cell>
          <cell r="K62">
            <v>1.26</v>
          </cell>
          <cell r="L62">
            <v>1.8809</v>
          </cell>
          <cell r="M62">
            <v>1.331</v>
          </cell>
          <cell r="N62">
            <v>1.861</v>
          </cell>
          <cell r="O62">
            <v>0.82</v>
          </cell>
          <cell r="P62">
            <v>0.5</v>
          </cell>
          <cell r="Q62">
            <v>0.5</v>
          </cell>
          <cell r="R62">
            <v>0.1</v>
          </cell>
          <cell r="S62">
            <v>0.25</v>
          </cell>
          <cell r="T62">
            <v>2922.4</v>
          </cell>
          <cell r="U62">
            <v>922.99</v>
          </cell>
          <cell r="V62">
            <v>4779.29</v>
          </cell>
          <cell r="W62">
            <v>9.2499999999999999E-2</v>
          </cell>
          <cell r="X62">
            <v>0.04</v>
          </cell>
          <cell r="Y62">
            <v>0.80700000000000005</v>
          </cell>
          <cell r="Z62">
            <v>0.38</v>
          </cell>
          <cell r="AA62">
            <v>0.36599999999999999</v>
          </cell>
        </row>
        <row r="63">
          <cell r="A63">
            <v>41409</v>
          </cell>
          <cell r="B63">
            <v>0.1065</v>
          </cell>
          <cell r="C63">
            <v>0.3891</v>
          </cell>
          <cell r="D63">
            <v>0.82489999999999997</v>
          </cell>
          <cell r="E63">
            <v>1</v>
          </cell>
          <cell r="F63">
            <v>0.46</v>
          </cell>
          <cell r="G63">
            <v>4.07</v>
          </cell>
          <cell r="H63">
            <v>4.1900000000000004</v>
          </cell>
          <cell r="I63">
            <v>1.52</v>
          </cell>
          <cell r="J63">
            <v>1.3</v>
          </cell>
          <cell r="K63">
            <v>1.26</v>
          </cell>
          <cell r="L63">
            <v>1.9346999999999999</v>
          </cell>
          <cell r="M63">
            <v>1.3820000000000001</v>
          </cell>
          <cell r="N63">
            <v>1.923</v>
          </cell>
          <cell r="O63">
            <v>0.85499999999999998</v>
          </cell>
          <cell r="P63">
            <v>0.5</v>
          </cell>
          <cell r="Q63">
            <v>0.5</v>
          </cell>
          <cell r="R63">
            <v>0.1</v>
          </cell>
          <cell r="S63">
            <v>0.25</v>
          </cell>
          <cell r="T63">
            <v>2936.98</v>
          </cell>
          <cell r="U63">
            <v>923.51</v>
          </cell>
          <cell r="V63">
            <v>4783.3999999999996</v>
          </cell>
          <cell r="W63">
            <v>7.2499999999999995E-2</v>
          </cell>
          <cell r="X63">
            <v>0.04</v>
          </cell>
          <cell r="Y63">
            <v>0.85199999999999998</v>
          </cell>
          <cell r="Z63">
            <v>0.41699999999999998</v>
          </cell>
          <cell r="AA63">
            <v>0.41599999999999998</v>
          </cell>
        </row>
        <row r="64">
          <cell r="A64">
            <v>41408</v>
          </cell>
          <cell r="B64">
            <v>0.1065</v>
          </cell>
          <cell r="C64">
            <v>0.4047</v>
          </cell>
          <cell r="D64">
            <v>0.85719999999999996</v>
          </cell>
          <cell r="E64">
            <v>1</v>
          </cell>
          <cell r="F64">
            <v>0.46</v>
          </cell>
          <cell r="G64">
            <v>4.05</v>
          </cell>
          <cell r="H64">
            <v>4.18</v>
          </cell>
          <cell r="I64">
            <v>1.52</v>
          </cell>
          <cell r="J64">
            <v>1.3</v>
          </cell>
          <cell r="K64">
            <v>1.26</v>
          </cell>
          <cell r="L64">
            <v>1.974</v>
          </cell>
          <cell r="M64">
            <v>1.3740000000000001</v>
          </cell>
          <cell r="N64">
            <v>1.899</v>
          </cell>
          <cell r="O64">
            <v>0.86199999999999999</v>
          </cell>
          <cell r="P64">
            <v>0.5</v>
          </cell>
          <cell r="Q64">
            <v>0.5</v>
          </cell>
          <cell r="R64">
            <v>0.1</v>
          </cell>
          <cell r="S64">
            <v>0.25</v>
          </cell>
          <cell r="T64">
            <v>2921.12</v>
          </cell>
          <cell r="U64">
            <v>918.49</v>
          </cell>
          <cell r="V64">
            <v>4771.63</v>
          </cell>
          <cell r="W64">
            <v>0.09</v>
          </cell>
          <cell r="X64">
            <v>0.04</v>
          </cell>
          <cell r="Y64">
            <v>0.83299999999999996</v>
          </cell>
          <cell r="Z64">
            <v>0.40400000000000003</v>
          </cell>
          <cell r="AA64">
            <v>0.41699999999999998</v>
          </cell>
        </row>
        <row r="65">
          <cell r="A65">
            <v>41407</v>
          </cell>
          <cell r="B65">
            <v>0.1065</v>
          </cell>
          <cell r="C65">
            <v>0.38900000000000001</v>
          </cell>
          <cell r="D65">
            <v>0.82140000000000002</v>
          </cell>
          <cell r="E65">
            <v>1.01</v>
          </cell>
          <cell r="F65">
            <v>0.47</v>
          </cell>
          <cell r="G65">
            <v>4.01</v>
          </cell>
          <cell r="H65">
            <v>4.1500000000000004</v>
          </cell>
          <cell r="I65">
            <v>1.51</v>
          </cell>
          <cell r="J65">
            <v>1.31</v>
          </cell>
          <cell r="K65">
            <v>1.26</v>
          </cell>
          <cell r="L65">
            <v>1.9199000000000002</v>
          </cell>
          <cell r="M65">
            <v>1.3559999999999999</v>
          </cell>
          <cell r="N65">
            <v>1.88</v>
          </cell>
          <cell r="O65">
            <v>0.754</v>
          </cell>
          <cell r="P65">
            <v>0.5</v>
          </cell>
          <cell r="Q65">
            <v>0.5</v>
          </cell>
          <cell r="R65">
            <v>0.1</v>
          </cell>
          <cell r="S65">
            <v>0.25</v>
          </cell>
          <cell r="T65">
            <v>2891.17</v>
          </cell>
          <cell r="U65">
            <v>911.81</v>
          </cell>
          <cell r="V65">
            <v>4732.88</v>
          </cell>
          <cell r="W65">
            <v>0.09</v>
          </cell>
          <cell r="X65">
            <v>0.04</v>
          </cell>
          <cell r="Y65">
            <v>0.81599999999999995</v>
          </cell>
          <cell r="Z65">
            <v>0.32500000000000001</v>
          </cell>
          <cell r="AA65">
            <v>0.41</v>
          </cell>
        </row>
        <row r="66">
          <cell r="A66">
            <v>41406</v>
          </cell>
          <cell r="B66">
            <v>0.1065</v>
          </cell>
          <cell r="C66">
            <v>0.38369999999999999</v>
          </cell>
          <cell r="D66">
            <v>0.81320000000000003</v>
          </cell>
          <cell r="E66">
            <v>1.02</v>
          </cell>
          <cell r="F66">
            <v>0.46</v>
          </cell>
          <cell r="G66">
            <v>3.9699999999999998</v>
          </cell>
          <cell r="H66">
            <v>4.0199999999999996</v>
          </cell>
          <cell r="I66">
            <v>1.51</v>
          </cell>
          <cell r="J66">
            <v>1.31</v>
          </cell>
          <cell r="K66">
            <v>1.26</v>
          </cell>
          <cell r="L66">
            <v>1.8973</v>
          </cell>
          <cell r="M66">
            <v>1.38</v>
          </cell>
          <cell r="N66">
            <v>1.8900000000000001</v>
          </cell>
          <cell r="O66">
            <v>0.69599999999999995</v>
          </cell>
          <cell r="P66">
            <v>0.5</v>
          </cell>
          <cell r="Q66">
            <v>0.5</v>
          </cell>
          <cell r="R66">
            <v>0.1</v>
          </cell>
          <cell r="S66">
            <v>0.25</v>
          </cell>
          <cell r="T66">
            <v>2890.77</v>
          </cell>
          <cell r="U66">
            <v>914.39</v>
          </cell>
          <cell r="V66">
            <v>4728.04</v>
          </cell>
          <cell r="W66">
            <v>9.5000000000000001E-2</v>
          </cell>
          <cell r="X66">
            <v>0.05</v>
          </cell>
          <cell r="Y66">
            <v>0.82799999999999996</v>
          </cell>
          <cell r="Z66">
            <v>0.28699999999999998</v>
          </cell>
          <cell r="AA66">
            <v>0.439</v>
          </cell>
        </row>
        <row r="67">
          <cell r="A67">
            <v>41405</v>
          </cell>
          <cell r="B67">
            <v>0.1065</v>
          </cell>
          <cell r="C67">
            <v>0.38369999999999999</v>
          </cell>
          <cell r="D67">
            <v>0.81320000000000003</v>
          </cell>
          <cell r="E67">
            <v>1.02</v>
          </cell>
          <cell r="F67">
            <v>0.46</v>
          </cell>
          <cell r="G67">
            <v>3.9699999999999998</v>
          </cell>
          <cell r="H67">
            <v>4.0199999999999996</v>
          </cell>
          <cell r="I67">
            <v>1.51</v>
          </cell>
          <cell r="J67">
            <v>1.31</v>
          </cell>
          <cell r="K67">
            <v>1.26</v>
          </cell>
          <cell r="L67">
            <v>1.8973</v>
          </cell>
          <cell r="M67">
            <v>1.38</v>
          </cell>
          <cell r="N67">
            <v>1.8900000000000001</v>
          </cell>
          <cell r="O67">
            <v>0.69599999999999995</v>
          </cell>
          <cell r="P67">
            <v>0.5</v>
          </cell>
          <cell r="Q67">
            <v>0.5</v>
          </cell>
          <cell r="R67">
            <v>0.1</v>
          </cell>
          <cell r="S67">
            <v>0.25</v>
          </cell>
          <cell r="T67">
            <v>2890.77</v>
          </cell>
          <cell r="U67">
            <v>914.39</v>
          </cell>
          <cell r="V67">
            <v>4728.04</v>
          </cell>
          <cell r="W67">
            <v>9.5000000000000001E-2</v>
          </cell>
          <cell r="X67">
            <v>0.05</v>
          </cell>
          <cell r="Y67">
            <v>0.82799999999999996</v>
          </cell>
          <cell r="Z67">
            <v>0.28699999999999998</v>
          </cell>
          <cell r="AA67">
            <v>0.439</v>
          </cell>
        </row>
        <row r="68">
          <cell r="A68">
            <v>41404</v>
          </cell>
          <cell r="B68">
            <v>0.1065</v>
          </cell>
          <cell r="C68">
            <v>0.38369999999999999</v>
          </cell>
          <cell r="D68">
            <v>0.81320000000000003</v>
          </cell>
          <cell r="E68">
            <v>1.02</v>
          </cell>
          <cell r="F68">
            <v>0.46</v>
          </cell>
          <cell r="G68">
            <v>3.9699999999999998</v>
          </cell>
          <cell r="H68">
            <v>4.0199999999999996</v>
          </cell>
          <cell r="I68">
            <v>1.51</v>
          </cell>
          <cell r="J68">
            <v>1.31</v>
          </cell>
          <cell r="K68">
            <v>1.26</v>
          </cell>
          <cell r="L68">
            <v>1.8973</v>
          </cell>
          <cell r="M68">
            <v>1.38</v>
          </cell>
          <cell r="N68">
            <v>1.8900000000000001</v>
          </cell>
          <cell r="O68">
            <v>0.69599999999999995</v>
          </cell>
          <cell r="P68">
            <v>0.5</v>
          </cell>
          <cell r="Q68">
            <v>0.5</v>
          </cell>
          <cell r="R68">
            <v>0.1</v>
          </cell>
          <cell r="S68">
            <v>0.25</v>
          </cell>
          <cell r="T68">
            <v>2890.77</v>
          </cell>
          <cell r="U68">
            <v>914.39</v>
          </cell>
          <cell r="V68">
            <v>4728.04</v>
          </cell>
          <cell r="W68">
            <v>9.5000000000000001E-2</v>
          </cell>
          <cell r="X68">
            <v>0.05</v>
          </cell>
          <cell r="Y68">
            <v>0.82799999999999996</v>
          </cell>
          <cell r="Z68">
            <v>0.28699999999999998</v>
          </cell>
          <cell r="AA68">
            <v>0.439</v>
          </cell>
        </row>
        <row r="69">
          <cell r="A69">
            <v>41403</v>
          </cell>
          <cell r="B69">
            <v>0.10150000000000001</v>
          </cell>
          <cell r="C69">
            <v>0.34960000000000002</v>
          </cell>
          <cell r="D69">
            <v>0.74850000000000005</v>
          </cell>
          <cell r="E69">
            <v>1.03</v>
          </cell>
          <cell r="F69">
            <v>0.48</v>
          </cell>
          <cell r="G69">
            <v>4.0199999999999996</v>
          </cell>
          <cell r="H69">
            <v>4.04</v>
          </cell>
          <cell r="I69">
            <v>1.52</v>
          </cell>
          <cell r="J69">
            <v>1.31</v>
          </cell>
          <cell r="K69">
            <v>1.27</v>
          </cell>
          <cell r="L69">
            <v>1.8109</v>
          </cell>
          <cell r="M69">
            <v>1.27</v>
          </cell>
          <cell r="N69">
            <v>1.784</v>
          </cell>
          <cell r="O69">
            <v>0.6</v>
          </cell>
          <cell r="P69">
            <v>0.5</v>
          </cell>
          <cell r="Q69">
            <v>0.5</v>
          </cell>
          <cell r="R69">
            <v>0.1</v>
          </cell>
          <cell r="S69">
            <v>0.25</v>
          </cell>
          <cell r="T69">
            <v>2878.3</v>
          </cell>
          <cell r="U69">
            <v>910.34</v>
          </cell>
          <cell r="V69">
            <v>4705.03</v>
          </cell>
          <cell r="W69">
            <v>9.5000000000000001E-2</v>
          </cell>
          <cell r="X69">
            <v>0.04</v>
          </cell>
          <cell r="Y69">
            <v>0.755</v>
          </cell>
          <cell r="Z69">
            <v>0.23300000000000001</v>
          </cell>
          <cell r="AA69">
            <v>0.35399999999999998</v>
          </cell>
        </row>
        <row r="70">
          <cell r="A70">
            <v>41402</v>
          </cell>
          <cell r="B70">
            <v>0.10150000000000001</v>
          </cell>
          <cell r="C70">
            <v>0.34689999999999999</v>
          </cell>
          <cell r="D70">
            <v>0.74199999999999999</v>
          </cell>
          <cell r="E70">
            <v>1.02</v>
          </cell>
          <cell r="F70">
            <v>0.48</v>
          </cell>
          <cell r="G70">
            <v>3.9699999999999998</v>
          </cell>
          <cell r="H70">
            <v>4.05</v>
          </cell>
          <cell r="I70">
            <v>1.51</v>
          </cell>
          <cell r="J70">
            <v>1.31</v>
          </cell>
          <cell r="K70">
            <v>1.28</v>
          </cell>
          <cell r="L70">
            <v>1.7665</v>
          </cell>
          <cell r="M70">
            <v>1.2690000000000001</v>
          </cell>
          <cell r="N70">
            <v>1.7709999999999999</v>
          </cell>
          <cell r="O70">
            <v>0.59699999999999998</v>
          </cell>
          <cell r="P70">
            <v>0.5</v>
          </cell>
          <cell r="Q70">
            <v>0.5</v>
          </cell>
          <cell r="R70">
            <v>0.1</v>
          </cell>
          <cell r="S70">
            <v>0.25</v>
          </cell>
          <cell r="T70">
            <v>2887.61</v>
          </cell>
          <cell r="U70">
            <v>911.48</v>
          </cell>
          <cell r="V70">
            <v>4698.42</v>
          </cell>
          <cell r="W70">
            <v>9.2499999999999999E-2</v>
          </cell>
          <cell r="X70">
            <v>0.05</v>
          </cell>
          <cell r="Y70">
            <v>0.749</v>
          </cell>
          <cell r="Z70">
            <v>0.23300000000000001</v>
          </cell>
          <cell r="AA70">
            <v>0.36299999999999999</v>
          </cell>
        </row>
        <row r="71">
          <cell r="A71">
            <v>41401</v>
          </cell>
          <cell r="B71">
            <v>0.10150000000000001</v>
          </cell>
          <cell r="C71">
            <v>0.34100000000000003</v>
          </cell>
          <cell r="D71">
            <v>0.74670000000000003</v>
          </cell>
          <cell r="E71">
            <v>1.04</v>
          </cell>
          <cell r="F71">
            <v>0.48</v>
          </cell>
          <cell r="G71">
            <v>3.96</v>
          </cell>
          <cell r="H71">
            <v>4.0599999999999996</v>
          </cell>
          <cell r="I71">
            <v>1.53</v>
          </cell>
          <cell r="J71">
            <v>1.32</v>
          </cell>
          <cell r="K71">
            <v>1.28</v>
          </cell>
          <cell r="L71">
            <v>1.7778</v>
          </cell>
          <cell r="M71">
            <v>1.298</v>
          </cell>
          <cell r="N71">
            <v>1.788</v>
          </cell>
          <cell r="O71">
            <v>0.59399999999999997</v>
          </cell>
          <cell r="P71">
            <v>0.5</v>
          </cell>
          <cell r="Q71">
            <v>0.5</v>
          </cell>
          <cell r="R71">
            <v>0.1</v>
          </cell>
          <cell r="S71">
            <v>0.25</v>
          </cell>
          <cell r="T71">
            <v>2874.46</v>
          </cell>
          <cell r="U71">
            <v>905.06</v>
          </cell>
          <cell r="V71">
            <v>4672.45</v>
          </cell>
          <cell r="W71">
            <v>9.7500000000000003E-2</v>
          </cell>
          <cell r="X71">
            <v>0.04</v>
          </cell>
          <cell r="Y71">
            <v>0.75900000000000001</v>
          </cell>
          <cell r="Z71">
            <v>0.23599999999999999</v>
          </cell>
          <cell r="AA71">
            <v>0.38700000000000001</v>
          </cell>
        </row>
        <row r="72">
          <cell r="A72">
            <v>41400</v>
          </cell>
          <cell r="B72">
            <v>0.10150000000000001</v>
          </cell>
          <cell r="C72">
            <v>0.33279999999999998</v>
          </cell>
          <cell r="D72">
            <v>0.73380000000000001</v>
          </cell>
          <cell r="E72">
            <v>1.03</v>
          </cell>
          <cell r="F72">
            <v>0.48</v>
          </cell>
          <cell r="G72">
            <v>4.08</v>
          </cell>
          <cell r="H72">
            <v>4.1100000000000003</v>
          </cell>
          <cell r="I72">
            <v>1.5699999999999998</v>
          </cell>
          <cell r="J72">
            <v>1.33</v>
          </cell>
          <cell r="K72">
            <v>1.32</v>
          </cell>
          <cell r="L72">
            <v>1.7587999999999999</v>
          </cell>
          <cell r="M72">
            <v>1.2429999999999999</v>
          </cell>
          <cell r="N72">
            <v>1.718</v>
          </cell>
          <cell r="O72">
            <v>0.56499999999999995</v>
          </cell>
          <cell r="P72">
            <v>0.5</v>
          </cell>
          <cell r="Q72">
            <v>0.5</v>
          </cell>
          <cell r="R72">
            <v>0.1</v>
          </cell>
          <cell r="S72">
            <v>0.25</v>
          </cell>
          <cell r="T72">
            <v>2859.34</v>
          </cell>
          <cell r="U72">
            <v>898.32</v>
          </cell>
          <cell r="V72">
            <v>4646.91</v>
          </cell>
          <cell r="W72">
            <v>9.5000000000000001E-2</v>
          </cell>
          <cell r="X72">
            <v>0.05</v>
          </cell>
          <cell r="Y72">
            <v>0.70199999999999996</v>
          </cell>
          <cell r="Z72">
            <v>0.223</v>
          </cell>
          <cell r="AA72">
            <v>0.32400000000000001</v>
          </cell>
        </row>
        <row r="73">
          <cell r="A73">
            <v>41399</v>
          </cell>
          <cell r="B73">
            <v>0.1065</v>
          </cell>
          <cell r="C73">
            <v>0.3301</v>
          </cell>
          <cell r="D73">
            <v>0.72409999999999997</v>
          </cell>
          <cell r="E73">
            <v>1.03</v>
          </cell>
          <cell r="F73">
            <v>0.48</v>
          </cell>
          <cell r="G73">
            <v>4.08</v>
          </cell>
          <cell r="H73">
            <v>4.0999999999999996</v>
          </cell>
          <cell r="I73">
            <v>1.5699999999999998</v>
          </cell>
          <cell r="J73">
            <v>1.34</v>
          </cell>
          <cell r="K73">
            <v>1.32</v>
          </cell>
          <cell r="L73">
            <v>1.7382</v>
          </cell>
          <cell r="M73">
            <v>1.24</v>
          </cell>
          <cell r="N73">
            <v>1.7250000000000001</v>
          </cell>
          <cell r="O73">
            <v>0.56499999999999995</v>
          </cell>
          <cell r="P73">
            <v>0.5</v>
          </cell>
          <cell r="Q73">
            <v>0.5</v>
          </cell>
          <cell r="R73">
            <v>0.1</v>
          </cell>
          <cell r="S73">
            <v>0.25</v>
          </cell>
          <cell r="T73">
            <v>2853.88</v>
          </cell>
          <cell r="U73">
            <v>901.43</v>
          </cell>
          <cell r="V73">
            <v>4646.91</v>
          </cell>
          <cell r="W73">
            <v>9.5000000000000001E-2</v>
          </cell>
          <cell r="X73">
            <v>0.05</v>
          </cell>
          <cell r="Y73">
            <v>0.70899999999999996</v>
          </cell>
          <cell r="Z73">
            <v>0.223</v>
          </cell>
          <cell r="AA73">
            <v>0.32600000000000001</v>
          </cell>
        </row>
        <row r="74">
          <cell r="A74">
            <v>41398</v>
          </cell>
          <cell r="B74">
            <v>0.1065</v>
          </cell>
          <cell r="C74">
            <v>0.3301</v>
          </cell>
          <cell r="D74">
            <v>0.72409999999999997</v>
          </cell>
          <cell r="E74">
            <v>1.03</v>
          </cell>
          <cell r="F74">
            <v>0.48</v>
          </cell>
          <cell r="G74">
            <v>4.08</v>
          </cell>
          <cell r="H74">
            <v>4.0999999999999996</v>
          </cell>
          <cell r="I74">
            <v>1.5699999999999998</v>
          </cell>
          <cell r="J74">
            <v>1.34</v>
          </cell>
          <cell r="K74">
            <v>1.32</v>
          </cell>
          <cell r="L74">
            <v>1.7382</v>
          </cell>
          <cell r="M74">
            <v>1.24</v>
          </cell>
          <cell r="N74">
            <v>1.7250000000000001</v>
          </cell>
          <cell r="O74">
            <v>0.56499999999999995</v>
          </cell>
          <cell r="P74">
            <v>0.5</v>
          </cell>
          <cell r="Q74">
            <v>0.5</v>
          </cell>
          <cell r="R74">
            <v>0.1</v>
          </cell>
          <cell r="S74">
            <v>0.25</v>
          </cell>
          <cell r="T74">
            <v>2853.88</v>
          </cell>
          <cell r="U74">
            <v>901.43</v>
          </cell>
          <cell r="V74">
            <v>4646.91</v>
          </cell>
          <cell r="W74">
            <v>9.5000000000000001E-2</v>
          </cell>
          <cell r="X74">
            <v>0.05</v>
          </cell>
          <cell r="Y74">
            <v>0.70899999999999996</v>
          </cell>
          <cell r="Z74">
            <v>0.223</v>
          </cell>
          <cell r="AA74">
            <v>0.32600000000000001</v>
          </cell>
        </row>
        <row r="75">
          <cell r="A75">
            <v>41397</v>
          </cell>
          <cell r="B75">
            <v>0.1065</v>
          </cell>
          <cell r="C75">
            <v>0.3301</v>
          </cell>
          <cell r="D75">
            <v>0.72409999999999997</v>
          </cell>
          <cell r="E75">
            <v>1.03</v>
          </cell>
          <cell r="F75">
            <v>0.48</v>
          </cell>
          <cell r="G75">
            <v>4.08</v>
          </cell>
          <cell r="H75">
            <v>4.0999999999999996</v>
          </cell>
          <cell r="I75">
            <v>1.5699999999999998</v>
          </cell>
          <cell r="J75">
            <v>1.34</v>
          </cell>
          <cell r="K75">
            <v>1.32</v>
          </cell>
          <cell r="L75">
            <v>1.7382</v>
          </cell>
          <cell r="M75">
            <v>1.24</v>
          </cell>
          <cell r="N75">
            <v>1.7250000000000001</v>
          </cell>
          <cell r="O75">
            <v>0.56499999999999995</v>
          </cell>
          <cell r="P75">
            <v>0.5</v>
          </cell>
          <cell r="Q75">
            <v>0.5</v>
          </cell>
          <cell r="R75">
            <v>0.1</v>
          </cell>
          <cell r="S75">
            <v>0.25</v>
          </cell>
          <cell r="T75">
            <v>2853.88</v>
          </cell>
          <cell r="U75">
            <v>901.43</v>
          </cell>
          <cell r="V75">
            <v>4646.91</v>
          </cell>
          <cell r="W75">
            <v>9.5000000000000001E-2</v>
          </cell>
          <cell r="X75">
            <v>0.05</v>
          </cell>
          <cell r="Y75">
            <v>0.70899999999999996</v>
          </cell>
          <cell r="Z75">
            <v>0.223</v>
          </cell>
          <cell r="AA75">
            <v>0.32600000000000001</v>
          </cell>
        </row>
        <row r="76">
          <cell r="A76">
            <v>41396</v>
          </cell>
          <cell r="B76">
            <v>0.10150000000000001</v>
          </cell>
          <cell r="C76">
            <v>0.29260000000000003</v>
          </cell>
          <cell r="D76">
            <v>0.64729999999999999</v>
          </cell>
          <cell r="E76">
            <v>1.04</v>
          </cell>
          <cell r="F76">
            <v>0.47</v>
          </cell>
          <cell r="G76">
            <v>4.17</v>
          </cell>
          <cell r="H76">
            <v>4.2300000000000004</v>
          </cell>
          <cell r="I76">
            <v>1.6</v>
          </cell>
          <cell r="J76">
            <v>1.35</v>
          </cell>
          <cell r="K76">
            <v>1.35</v>
          </cell>
          <cell r="L76">
            <v>1.6254999999999999</v>
          </cell>
          <cell r="M76">
            <v>1.165</v>
          </cell>
          <cell r="N76">
            <v>1.623</v>
          </cell>
          <cell r="O76">
            <v>0.56499999999999995</v>
          </cell>
          <cell r="P76">
            <v>0.5</v>
          </cell>
          <cell r="Q76">
            <v>0.5</v>
          </cell>
          <cell r="R76">
            <v>0.1</v>
          </cell>
          <cell r="S76">
            <v>0.25</v>
          </cell>
          <cell r="T76">
            <v>2823.82</v>
          </cell>
          <cell r="U76">
            <v>886.39</v>
          </cell>
          <cell r="V76">
            <v>4603.62</v>
          </cell>
          <cell r="W76">
            <v>9.2499999999999999E-2</v>
          </cell>
          <cell r="X76">
            <v>0.05</v>
          </cell>
          <cell r="Y76">
            <v>0.627</v>
          </cell>
          <cell r="Z76">
            <v>0.223</v>
          </cell>
          <cell r="AA76">
            <v>0.28299999999999997</v>
          </cell>
        </row>
        <row r="77">
          <cell r="A77">
            <v>41395</v>
          </cell>
          <cell r="B77">
            <v>0.1065</v>
          </cell>
          <cell r="C77">
            <v>0.29249999999999998</v>
          </cell>
          <cell r="D77">
            <v>0.64890000000000003</v>
          </cell>
          <cell r="E77">
            <v>1.07</v>
          </cell>
          <cell r="F77">
            <v>0.47</v>
          </cell>
          <cell r="G77">
            <v>4.1500000000000004</v>
          </cell>
          <cell r="H77">
            <v>4.3</v>
          </cell>
          <cell r="I77">
            <v>1.6099999999999999</v>
          </cell>
          <cell r="J77">
            <v>1.35</v>
          </cell>
          <cell r="K77">
            <v>1.3599999999999999</v>
          </cell>
          <cell r="L77">
            <v>1.629</v>
          </cell>
          <cell r="M77">
            <v>1.208</v>
          </cell>
          <cell r="N77">
            <v>1.6520000000000001</v>
          </cell>
          <cell r="O77">
            <v>0.59099999999999997</v>
          </cell>
          <cell r="P77">
            <v>0.75</v>
          </cell>
          <cell r="Q77">
            <v>0.5</v>
          </cell>
          <cell r="R77">
            <v>0.1</v>
          </cell>
          <cell r="S77">
            <v>0.25</v>
          </cell>
          <cell r="T77">
            <v>2797.28</v>
          </cell>
          <cell r="U77">
            <v>882.72</v>
          </cell>
          <cell r="V77">
            <v>4596.91</v>
          </cell>
          <cell r="W77">
            <v>6.7500000000000004E-2</v>
          </cell>
          <cell r="X77">
            <v>0.05</v>
          </cell>
          <cell r="Y77">
            <v>0.64500000000000002</v>
          </cell>
          <cell r="Z77">
            <v>0.23300000000000001</v>
          </cell>
          <cell r="AA77">
            <v>0.33200000000000002</v>
          </cell>
        </row>
        <row r="78">
          <cell r="A78">
            <v>41394</v>
          </cell>
          <cell r="B78">
            <v>0.10150000000000001</v>
          </cell>
          <cell r="C78">
            <v>0.30580000000000002</v>
          </cell>
          <cell r="D78">
            <v>0.67600000000000005</v>
          </cell>
          <cell r="E78">
            <v>1.07</v>
          </cell>
          <cell r="F78">
            <v>0.47</v>
          </cell>
          <cell r="G78">
            <v>4.16</v>
          </cell>
          <cell r="H78">
            <v>4.32</v>
          </cell>
          <cell r="I78">
            <v>1.6099999999999999</v>
          </cell>
          <cell r="J78">
            <v>1.35</v>
          </cell>
          <cell r="K78">
            <v>1.35</v>
          </cell>
          <cell r="L78">
            <v>1.6717</v>
          </cell>
          <cell r="M78">
            <v>1.216</v>
          </cell>
          <cell r="N78">
            <v>1.69</v>
          </cell>
          <cell r="O78">
            <v>0.60899999999999999</v>
          </cell>
          <cell r="P78">
            <v>0.75</v>
          </cell>
          <cell r="Q78">
            <v>0.5</v>
          </cell>
          <cell r="R78">
            <v>0.1</v>
          </cell>
          <cell r="S78">
            <v>0.25</v>
          </cell>
          <cell r="T78">
            <v>2823.42</v>
          </cell>
          <cell r="U78">
            <v>882.81</v>
          </cell>
          <cell r="V78">
            <v>4580.29</v>
          </cell>
          <cell r="W78">
            <v>7.2499999999999995E-2</v>
          </cell>
          <cell r="X78">
            <v>0.05</v>
          </cell>
          <cell r="Y78">
            <v>0.67700000000000005</v>
          </cell>
          <cell r="Z78">
            <v>0.26</v>
          </cell>
          <cell r="AA78">
            <v>0.33400000000000002</v>
          </cell>
        </row>
        <row r="79">
          <cell r="A79">
            <v>41393</v>
          </cell>
          <cell r="B79">
            <v>0.10150000000000001</v>
          </cell>
          <cell r="C79">
            <v>0.311</v>
          </cell>
          <cell r="D79">
            <v>0.67589999999999995</v>
          </cell>
          <cell r="E79">
            <v>1.04</v>
          </cell>
          <cell r="F79">
            <v>0.47</v>
          </cell>
          <cell r="G79">
            <v>4.21</v>
          </cell>
          <cell r="H79">
            <v>4.38</v>
          </cell>
          <cell r="I79">
            <v>1.63</v>
          </cell>
          <cell r="J79">
            <v>1.34</v>
          </cell>
          <cell r="K79">
            <v>1.3599999999999999</v>
          </cell>
          <cell r="L79">
            <v>1.6701000000000001</v>
          </cell>
          <cell r="M79">
            <v>1.204</v>
          </cell>
          <cell r="N79">
            <v>1.657</v>
          </cell>
          <cell r="O79">
            <v>0.59099999999999997</v>
          </cell>
          <cell r="P79">
            <v>0.75</v>
          </cell>
          <cell r="Q79">
            <v>0.5</v>
          </cell>
          <cell r="R79">
            <v>0.1</v>
          </cell>
          <cell r="S79">
            <v>0.25</v>
          </cell>
          <cell r="T79">
            <v>2816.39</v>
          </cell>
          <cell r="U79">
            <v>884.56</v>
          </cell>
          <cell r="V79">
            <v>4600.17</v>
          </cell>
          <cell r="W79">
            <v>9.5000000000000001E-2</v>
          </cell>
          <cell r="X79">
            <v>0.05</v>
          </cell>
          <cell r="Y79">
            <v>0.65500000000000003</v>
          </cell>
          <cell r="Z79">
            <v>0.251</v>
          </cell>
          <cell r="AA79">
            <v>0.313</v>
          </cell>
        </row>
        <row r="80">
          <cell r="A80">
            <v>41392</v>
          </cell>
          <cell r="B80">
            <v>0.10150000000000001</v>
          </cell>
          <cell r="C80">
            <v>0.31359999999999999</v>
          </cell>
          <cell r="D80">
            <v>0.68069999999999997</v>
          </cell>
          <cell r="E80">
            <v>1.05</v>
          </cell>
          <cell r="F80">
            <v>0.48</v>
          </cell>
          <cell r="G80">
            <v>4.3099999999999996</v>
          </cell>
          <cell r="H80">
            <v>4.45</v>
          </cell>
          <cell r="I80">
            <v>1.65</v>
          </cell>
          <cell r="J80">
            <v>1.35</v>
          </cell>
          <cell r="K80">
            <v>1.3900000000000001</v>
          </cell>
          <cell r="L80">
            <v>1.6633</v>
          </cell>
          <cell r="M80">
            <v>1.206</v>
          </cell>
          <cell r="N80">
            <v>1.679</v>
          </cell>
          <cell r="O80">
            <v>0.59099999999999997</v>
          </cell>
          <cell r="P80">
            <v>0.75</v>
          </cell>
          <cell r="Q80">
            <v>0.5</v>
          </cell>
          <cell r="R80">
            <v>0.1</v>
          </cell>
          <cell r="S80">
            <v>0.25</v>
          </cell>
          <cell r="T80">
            <v>2796.24</v>
          </cell>
          <cell r="U80">
            <v>871.37</v>
          </cell>
          <cell r="V80">
            <v>4577.66</v>
          </cell>
          <cell r="W80">
            <v>9.2499999999999999E-2</v>
          </cell>
          <cell r="X80">
            <v>0.05</v>
          </cell>
          <cell r="Y80">
            <v>0.66900000000000004</v>
          </cell>
          <cell r="Z80">
            <v>0.251</v>
          </cell>
          <cell r="AA80">
            <v>0.30399999999999999</v>
          </cell>
        </row>
        <row r="81">
          <cell r="A81">
            <v>41391</v>
          </cell>
          <cell r="B81">
            <v>0.10150000000000001</v>
          </cell>
          <cell r="C81">
            <v>0.31359999999999999</v>
          </cell>
          <cell r="D81">
            <v>0.68069999999999997</v>
          </cell>
          <cell r="E81">
            <v>1.05</v>
          </cell>
          <cell r="F81">
            <v>0.48</v>
          </cell>
          <cell r="G81">
            <v>4.3099999999999996</v>
          </cell>
          <cell r="H81">
            <v>4.45</v>
          </cell>
          <cell r="I81">
            <v>1.65</v>
          </cell>
          <cell r="J81">
            <v>1.35</v>
          </cell>
          <cell r="K81">
            <v>1.3900000000000001</v>
          </cell>
          <cell r="L81">
            <v>1.6633</v>
          </cell>
          <cell r="M81">
            <v>1.206</v>
          </cell>
          <cell r="N81">
            <v>1.679</v>
          </cell>
          <cell r="O81">
            <v>0.59099999999999997</v>
          </cell>
          <cell r="P81">
            <v>0.75</v>
          </cell>
          <cell r="Q81">
            <v>0.5</v>
          </cell>
          <cell r="R81">
            <v>0.1</v>
          </cell>
          <cell r="S81">
            <v>0.25</v>
          </cell>
          <cell r="T81">
            <v>2796.24</v>
          </cell>
          <cell r="U81">
            <v>871.37</v>
          </cell>
          <cell r="V81">
            <v>4577.66</v>
          </cell>
          <cell r="W81">
            <v>9.2499999999999999E-2</v>
          </cell>
          <cell r="X81">
            <v>0.05</v>
          </cell>
          <cell r="Y81">
            <v>0.66900000000000004</v>
          </cell>
          <cell r="Z81">
            <v>0.251</v>
          </cell>
          <cell r="AA81">
            <v>0.30399999999999999</v>
          </cell>
        </row>
        <row r="82">
          <cell r="A82">
            <v>41390</v>
          </cell>
          <cell r="B82">
            <v>0.10150000000000001</v>
          </cell>
          <cell r="C82">
            <v>0.31359999999999999</v>
          </cell>
          <cell r="D82">
            <v>0.68069999999999997</v>
          </cell>
          <cell r="E82">
            <v>1.05</v>
          </cell>
          <cell r="F82">
            <v>0.48</v>
          </cell>
          <cell r="G82">
            <v>4.3099999999999996</v>
          </cell>
          <cell r="H82">
            <v>4.45</v>
          </cell>
          <cell r="I82">
            <v>1.65</v>
          </cell>
          <cell r="J82">
            <v>1.35</v>
          </cell>
          <cell r="K82">
            <v>1.3900000000000001</v>
          </cell>
          <cell r="L82">
            <v>1.6633</v>
          </cell>
          <cell r="M82">
            <v>1.206</v>
          </cell>
          <cell r="N82">
            <v>1.679</v>
          </cell>
          <cell r="O82">
            <v>0.59099999999999997</v>
          </cell>
          <cell r="P82">
            <v>0.75</v>
          </cell>
          <cell r="Q82">
            <v>0.5</v>
          </cell>
          <cell r="R82">
            <v>0.1</v>
          </cell>
          <cell r="S82">
            <v>0.25</v>
          </cell>
          <cell r="T82">
            <v>2796.24</v>
          </cell>
          <cell r="U82">
            <v>871.37</v>
          </cell>
          <cell r="V82">
            <v>4577.66</v>
          </cell>
          <cell r="W82">
            <v>9.2499999999999999E-2</v>
          </cell>
          <cell r="X82">
            <v>0.05</v>
          </cell>
          <cell r="Y82">
            <v>0.66900000000000004</v>
          </cell>
          <cell r="Z82">
            <v>0.251</v>
          </cell>
          <cell r="AA82">
            <v>0.30399999999999999</v>
          </cell>
        </row>
        <row r="83">
          <cell r="A83">
            <v>41389</v>
          </cell>
          <cell r="B83">
            <v>0.10150000000000001</v>
          </cell>
          <cell r="C83">
            <v>0.33200000000000002</v>
          </cell>
          <cell r="D83">
            <v>0.71099999999999997</v>
          </cell>
          <cell r="E83">
            <v>1.07</v>
          </cell>
          <cell r="F83">
            <v>0.47</v>
          </cell>
          <cell r="G83">
            <v>4.32</v>
          </cell>
          <cell r="H83">
            <v>4.46</v>
          </cell>
          <cell r="I83">
            <v>1.6600000000000001</v>
          </cell>
          <cell r="J83">
            <v>1.35</v>
          </cell>
          <cell r="K83">
            <v>1.4</v>
          </cell>
          <cell r="L83">
            <v>1.708</v>
          </cell>
          <cell r="M83">
            <v>1.238</v>
          </cell>
          <cell r="N83">
            <v>1.7309999999999999</v>
          </cell>
          <cell r="O83">
            <v>0.58299999999999996</v>
          </cell>
          <cell r="P83">
            <v>0.75</v>
          </cell>
          <cell r="Q83">
            <v>0.5</v>
          </cell>
          <cell r="R83">
            <v>0.1</v>
          </cell>
          <cell r="S83">
            <v>0.25</v>
          </cell>
          <cell r="T83">
            <v>2801.28</v>
          </cell>
          <cell r="U83">
            <v>876.51</v>
          </cell>
          <cell r="V83">
            <v>4589.18</v>
          </cell>
          <cell r="W83">
            <v>9.5000000000000001E-2</v>
          </cell>
          <cell r="X83">
            <v>0.05</v>
          </cell>
          <cell r="Y83">
            <v>0.70099999999999996</v>
          </cell>
          <cell r="Z83">
            <v>0.23599999999999999</v>
          </cell>
          <cell r="AA83">
            <v>0.32300000000000001</v>
          </cell>
        </row>
        <row r="84">
          <cell r="A84">
            <v>41388</v>
          </cell>
          <cell r="B84">
            <v>0.1065</v>
          </cell>
          <cell r="C84">
            <v>0.33460000000000001</v>
          </cell>
          <cell r="D84">
            <v>0.69189999999999996</v>
          </cell>
          <cell r="E84">
            <v>1.07</v>
          </cell>
          <cell r="F84">
            <v>0.47</v>
          </cell>
          <cell r="G84">
            <v>4.3499999999999996</v>
          </cell>
          <cell r="H84">
            <v>4.51</v>
          </cell>
          <cell r="I84">
            <v>1.67</v>
          </cell>
          <cell r="J84">
            <v>1.35</v>
          </cell>
          <cell r="K84">
            <v>1.4</v>
          </cell>
          <cell r="L84">
            <v>1.7046999999999999</v>
          </cell>
          <cell r="M84">
            <v>1.238</v>
          </cell>
          <cell r="N84">
            <v>1.6890000000000001</v>
          </cell>
          <cell r="O84">
            <v>0.59099999999999997</v>
          </cell>
          <cell r="P84">
            <v>0.75</v>
          </cell>
          <cell r="Q84">
            <v>0.5</v>
          </cell>
          <cell r="R84">
            <v>0.1</v>
          </cell>
          <cell r="S84">
            <v>0.25</v>
          </cell>
          <cell r="T84">
            <v>2789.93</v>
          </cell>
          <cell r="U84">
            <v>875.23</v>
          </cell>
          <cell r="V84">
            <v>4581.46</v>
          </cell>
          <cell r="W84">
            <v>9.5000000000000001E-2</v>
          </cell>
          <cell r="X84">
            <v>0.04</v>
          </cell>
          <cell r="Y84">
            <v>0.67300000000000004</v>
          </cell>
          <cell r="Z84">
            <v>0.23</v>
          </cell>
          <cell r="AA84">
            <v>0.315</v>
          </cell>
        </row>
        <row r="85">
          <cell r="A85">
            <v>41387</v>
          </cell>
          <cell r="B85">
            <v>0.10150000000000001</v>
          </cell>
          <cell r="C85">
            <v>0.3372</v>
          </cell>
          <cell r="D85">
            <v>0.69840000000000002</v>
          </cell>
          <cell r="E85">
            <v>1.08</v>
          </cell>
          <cell r="F85">
            <v>0.47</v>
          </cell>
          <cell r="G85">
            <v>4.3899999999999997</v>
          </cell>
          <cell r="H85">
            <v>4.55</v>
          </cell>
          <cell r="I85">
            <v>1.6800000000000002</v>
          </cell>
          <cell r="J85">
            <v>1.3599999999999999</v>
          </cell>
          <cell r="K85">
            <v>1.42</v>
          </cell>
          <cell r="L85">
            <v>1.7065000000000001</v>
          </cell>
          <cell r="M85">
            <v>1.26</v>
          </cell>
          <cell r="N85">
            <v>1.7149999999999999</v>
          </cell>
          <cell r="O85">
            <v>0.58599999999999997</v>
          </cell>
          <cell r="P85">
            <v>0.75</v>
          </cell>
          <cell r="Q85">
            <v>0.5</v>
          </cell>
          <cell r="R85">
            <v>0.1</v>
          </cell>
          <cell r="S85">
            <v>0.25</v>
          </cell>
          <cell r="T85">
            <v>2789.56</v>
          </cell>
          <cell r="U85">
            <v>862.54</v>
          </cell>
          <cell r="V85">
            <v>4557.22</v>
          </cell>
          <cell r="W85">
            <v>9.2499999999999999E-2</v>
          </cell>
          <cell r="X85">
            <v>0.05</v>
          </cell>
          <cell r="Y85">
            <v>0.69899999999999995</v>
          </cell>
          <cell r="Z85">
            <v>0.22800000000000001</v>
          </cell>
          <cell r="AA85">
            <v>0.33300000000000002</v>
          </cell>
        </row>
        <row r="86">
          <cell r="A86">
            <v>41386</v>
          </cell>
          <cell r="B86">
            <v>0.10150000000000001</v>
          </cell>
          <cell r="C86">
            <v>0.33439999999999998</v>
          </cell>
          <cell r="D86">
            <v>0.68869999999999998</v>
          </cell>
          <cell r="E86">
            <v>1.08</v>
          </cell>
          <cell r="F86">
            <v>0.47</v>
          </cell>
          <cell r="G86">
            <v>4.45</v>
          </cell>
          <cell r="H86">
            <v>4.58</v>
          </cell>
          <cell r="I86">
            <v>1.7</v>
          </cell>
          <cell r="J86">
            <v>1.37</v>
          </cell>
          <cell r="K86">
            <v>1.45</v>
          </cell>
          <cell r="L86">
            <v>1.6928999999999998</v>
          </cell>
          <cell r="M86">
            <v>1.232</v>
          </cell>
          <cell r="N86">
            <v>1.6520000000000001</v>
          </cell>
          <cell r="O86">
            <v>0.61</v>
          </cell>
          <cell r="P86">
            <v>0.75</v>
          </cell>
          <cell r="Q86">
            <v>0.5</v>
          </cell>
          <cell r="R86">
            <v>0.1</v>
          </cell>
          <cell r="S86">
            <v>0.25</v>
          </cell>
          <cell r="T86">
            <v>2760.8</v>
          </cell>
          <cell r="U86">
            <v>836.54</v>
          </cell>
          <cell r="V86">
            <v>4467.9399999999996</v>
          </cell>
          <cell r="W86">
            <v>9.2499999999999999E-2</v>
          </cell>
          <cell r="X86">
            <v>0.05</v>
          </cell>
          <cell r="Y86">
            <v>0.65200000000000002</v>
          </cell>
          <cell r="Z86">
            <v>0.23499999999999999</v>
          </cell>
          <cell r="AA86">
            <v>0.30199999999999999</v>
          </cell>
        </row>
        <row r="87">
          <cell r="A87">
            <v>41385</v>
          </cell>
          <cell r="B87">
            <v>0.1065</v>
          </cell>
          <cell r="C87">
            <v>0.34489999999999998</v>
          </cell>
          <cell r="D87">
            <v>0.70650000000000002</v>
          </cell>
          <cell r="E87">
            <v>1.08</v>
          </cell>
          <cell r="F87">
            <v>0.47</v>
          </cell>
          <cell r="G87">
            <v>4.47</v>
          </cell>
          <cell r="H87">
            <v>4.6100000000000003</v>
          </cell>
          <cell r="I87">
            <v>1.71</v>
          </cell>
          <cell r="J87">
            <v>1.37</v>
          </cell>
          <cell r="K87">
            <v>1.47</v>
          </cell>
          <cell r="L87">
            <v>1.7048999999999999</v>
          </cell>
          <cell r="M87">
            <v>1.2509999999999999</v>
          </cell>
          <cell r="N87">
            <v>1.6619999999999999</v>
          </cell>
          <cell r="O87">
            <v>0.58099999999999996</v>
          </cell>
          <cell r="P87">
            <v>0.75</v>
          </cell>
          <cell r="Q87">
            <v>0.5</v>
          </cell>
          <cell r="R87">
            <v>0.1</v>
          </cell>
          <cell r="S87">
            <v>0.25</v>
          </cell>
          <cell r="T87">
            <v>2747.94</v>
          </cell>
          <cell r="U87">
            <v>833.54</v>
          </cell>
          <cell r="V87">
            <v>4472.1899999999996</v>
          </cell>
          <cell r="W87">
            <v>9.2499999999999999E-2</v>
          </cell>
          <cell r="X87">
            <v>0.99</v>
          </cell>
          <cell r="Y87">
            <v>0.65700000000000003</v>
          </cell>
          <cell r="Z87">
            <v>0.23</v>
          </cell>
          <cell r="AA87">
            <v>0.32800000000000001</v>
          </cell>
        </row>
        <row r="88">
          <cell r="A88">
            <v>41384</v>
          </cell>
          <cell r="B88">
            <v>0.1065</v>
          </cell>
          <cell r="C88">
            <v>0.34489999999999998</v>
          </cell>
          <cell r="D88">
            <v>0.70650000000000002</v>
          </cell>
          <cell r="E88">
            <v>1.08</v>
          </cell>
          <cell r="F88">
            <v>0.47</v>
          </cell>
          <cell r="G88">
            <v>4.47</v>
          </cell>
          <cell r="H88">
            <v>4.6100000000000003</v>
          </cell>
          <cell r="I88">
            <v>1.71</v>
          </cell>
          <cell r="J88">
            <v>1.37</v>
          </cell>
          <cell r="K88">
            <v>1.47</v>
          </cell>
          <cell r="L88">
            <v>1.7048999999999999</v>
          </cell>
          <cell r="M88">
            <v>1.2509999999999999</v>
          </cell>
          <cell r="N88">
            <v>1.6619999999999999</v>
          </cell>
          <cell r="O88">
            <v>0.58099999999999996</v>
          </cell>
          <cell r="P88">
            <v>0.75</v>
          </cell>
          <cell r="Q88">
            <v>0.5</v>
          </cell>
          <cell r="R88">
            <v>0.1</v>
          </cell>
          <cell r="S88">
            <v>0.25</v>
          </cell>
          <cell r="T88">
            <v>2747.94</v>
          </cell>
          <cell r="U88">
            <v>833.54</v>
          </cell>
          <cell r="V88">
            <v>4472.1899999999996</v>
          </cell>
          <cell r="W88">
            <v>9.2499999999999999E-2</v>
          </cell>
          <cell r="X88">
            <v>0.99</v>
          </cell>
          <cell r="Y88">
            <v>0.65700000000000003</v>
          </cell>
          <cell r="Z88">
            <v>0.23</v>
          </cell>
          <cell r="AA88">
            <v>0.32800000000000001</v>
          </cell>
        </row>
        <row r="89">
          <cell r="A89">
            <v>41383</v>
          </cell>
          <cell r="B89">
            <v>0.1065</v>
          </cell>
          <cell r="C89">
            <v>0.34489999999999998</v>
          </cell>
          <cell r="D89">
            <v>0.70650000000000002</v>
          </cell>
          <cell r="E89">
            <v>1.08</v>
          </cell>
          <cell r="F89">
            <v>0.47</v>
          </cell>
          <cell r="G89">
            <v>4.47</v>
          </cell>
          <cell r="H89">
            <v>4.6100000000000003</v>
          </cell>
          <cell r="I89">
            <v>1.71</v>
          </cell>
          <cell r="J89">
            <v>1.37</v>
          </cell>
          <cell r="K89">
            <v>1.47</v>
          </cell>
          <cell r="L89">
            <v>1.7048999999999999</v>
          </cell>
          <cell r="M89">
            <v>1.2509999999999999</v>
          </cell>
          <cell r="N89">
            <v>1.6619999999999999</v>
          </cell>
          <cell r="O89">
            <v>0.58099999999999996</v>
          </cell>
          <cell r="P89">
            <v>0.75</v>
          </cell>
          <cell r="Q89">
            <v>0.5</v>
          </cell>
          <cell r="R89">
            <v>0.1</v>
          </cell>
          <cell r="S89">
            <v>0.25</v>
          </cell>
          <cell r="T89">
            <v>2747.94</v>
          </cell>
          <cell r="U89">
            <v>833.54</v>
          </cell>
          <cell r="V89">
            <v>4472.1899999999996</v>
          </cell>
          <cell r="W89">
            <v>9.2499999999999999E-2</v>
          </cell>
          <cell r="X89">
            <v>0.99</v>
          </cell>
          <cell r="Y89">
            <v>0.65700000000000003</v>
          </cell>
          <cell r="Z89">
            <v>0.23</v>
          </cell>
          <cell r="AA89">
            <v>0.32800000000000001</v>
          </cell>
        </row>
        <row r="90">
          <cell r="A90">
            <v>41382</v>
          </cell>
          <cell r="B90">
            <v>0.1065</v>
          </cell>
          <cell r="C90">
            <v>0.33679999999999999</v>
          </cell>
          <cell r="D90">
            <v>0.69530000000000003</v>
          </cell>
          <cell r="E90">
            <v>1.0900000000000001</v>
          </cell>
          <cell r="F90">
            <v>0.48</v>
          </cell>
          <cell r="G90">
            <v>4.47</v>
          </cell>
          <cell r="H90">
            <v>4.63</v>
          </cell>
          <cell r="I90">
            <v>1.72</v>
          </cell>
          <cell r="J90">
            <v>1.37</v>
          </cell>
          <cell r="K90">
            <v>1.47</v>
          </cell>
          <cell r="L90">
            <v>1.6846999999999999</v>
          </cell>
          <cell r="M90">
            <v>1.226</v>
          </cell>
          <cell r="N90">
            <v>1.6579999999999999</v>
          </cell>
          <cell r="O90">
            <v>0.58699999999999997</v>
          </cell>
          <cell r="P90">
            <v>0.75</v>
          </cell>
          <cell r="Q90">
            <v>0.5</v>
          </cell>
          <cell r="R90">
            <v>0.1</v>
          </cell>
          <cell r="S90">
            <v>0.25</v>
          </cell>
          <cell r="T90">
            <v>2723.72</v>
          </cell>
          <cell r="U90">
            <v>826.65</v>
          </cell>
          <cell r="V90">
            <v>4441.66</v>
          </cell>
          <cell r="W90">
            <v>9.2499999999999999E-2</v>
          </cell>
          <cell r="X90">
            <v>1</v>
          </cell>
          <cell r="Y90">
            <v>0.64200000000000002</v>
          </cell>
          <cell r="Z90">
            <v>0.245</v>
          </cell>
          <cell r="AA90">
            <v>0.30099999999999999</v>
          </cell>
        </row>
        <row r="91">
          <cell r="A91">
            <v>41381</v>
          </cell>
          <cell r="B91">
            <v>0.1116</v>
          </cell>
          <cell r="C91">
            <v>0.33400000000000002</v>
          </cell>
          <cell r="D91">
            <v>0.69210000000000005</v>
          </cell>
          <cell r="E91">
            <v>1.1000000000000001</v>
          </cell>
          <cell r="F91">
            <v>0.48</v>
          </cell>
          <cell r="G91">
            <v>4.46</v>
          </cell>
          <cell r="H91">
            <v>4.62</v>
          </cell>
          <cell r="I91">
            <v>1.72</v>
          </cell>
          <cell r="J91">
            <v>1.37</v>
          </cell>
          <cell r="K91">
            <v>1.47</v>
          </cell>
          <cell r="L91">
            <v>1.6949999999999998</v>
          </cell>
          <cell r="M91">
            <v>1.228</v>
          </cell>
          <cell r="N91">
            <v>1.6830000000000001</v>
          </cell>
          <cell r="O91">
            <v>0.60199999999999998</v>
          </cell>
          <cell r="P91">
            <v>0.75</v>
          </cell>
          <cell r="Q91">
            <v>0.5</v>
          </cell>
          <cell r="R91">
            <v>0.1</v>
          </cell>
          <cell r="S91">
            <v>0.25</v>
          </cell>
          <cell r="T91">
            <v>2742.01</v>
          </cell>
          <cell r="U91">
            <v>826</v>
          </cell>
          <cell r="V91">
            <v>4442.04</v>
          </cell>
          <cell r="W91">
            <v>9.2499999999999999E-2</v>
          </cell>
          <cell r="X91">
            <v>1</v>
          </cell>
          <cell r="Y91">
            <v>0.65500000000000003</v>
          </cell>
          <cell r="Z91">
            <v>0.24299999999999999</v>
          </cell>
          <cell r="AA91">
            <v>0.29699999999999999</v>
          </cell>
        </row>
        <row r="92">
          <cell r="A92">
            <v>41380</v>
          </cell>
          <cell r="B92">
            <v>0.1116</v>
          </cell>
          <cell r="C92">
            <v>0.33400000000000002</v>
          </cell>
          <cell r="D92">
            <v>0.70179999999999998</v>
          </cell>
          <cell r="E92">
            <v>1.1000000000000001</v>
          </cell>
          <cell r="F92">
            <v>0.48</v>
          </cell>
          <cell r="G92">
            <v>4.4400000000000004</v>
          </cell>
          <cell r="H92">
            <v>4.58</v>
          </cell>
          <cell r="I92">
            <v>1.72</v>
          </cell>
          <cell r="J92">
            <v>1.37</v>
          </cell>
          <cell r="K92">
            <v>1.47</v>
          </cell>
          <cell r="L92">
            <v>1.7223999999999999</v>
          </cell>
          <cell r="M92">
            <v>1.2770000000000001</v>
          </cell>
          <cell r="N92">
            <v>1.7309999999999999</v>
          </cell>
          <cell r="O92">
            <v>0.58699999999999997</v>
          </cell>
          <cell r="P92">
            <v>0.75</v>
          </cell>
          <cell r="Q92">
            <v>0.5</v>
          </cell>
          <cell r="R92">
            <v>0.1</v>
          </cell>
          <cell r="S92">
            <v>0.25</v>
          </cell>
          <cell r="T92">
            <v>2781.86</v>
          </cell>
          <cell r="U92">
            <v>844.05</v>
          </cell>
          <cell r="V92">
            <v>4481.08</v>
          </cell>
          <cell r="W92">
            <v>9.2499999999999999E-2</v>
          </cell>
          <cell r="X92">
            <v>1</v>
          </cell>
          <cell r="Y92">
            <v>0.68600000000000005</v>
          </cell>
          <cell r="Z92">
            <v>0.26</v>
          </cell>
          <cell r="AA92">
            <v>0.34300000000000003</v>
          </cell>
        </row>
        <row r="93">
          <cell r="A93">
            <v>41379</v>
          </cell>
          <cell r="B93">
            <v>0.1116</v>
          </cell>
          <cell r="C93">
            <v>0.32079999999999997</v>
          </cell>
          <cell r="D93">
            <v>0.67610000000000003</v>
          </cell>
          <cell r="E93">
            <v>1.1100000000000001</v>
          </cell>
          <cell r="F93">
            <v>0.48</v>
          </cell>
          <cell r="G93">
            <v>4.4400000000000004</v>
          </cell>
          <cell r="H93">
            <v>4.59</v>
          </cell>
          <cell r="I93">
            <v>1.73</v>
          </cell>
          <cell r="J93">
            <v>1.37</v>
          </cell>
          <cell r="K93">
            <v>1.48</v>
          </cell>
          <cell r="L93">
            <v>1.6798</v>
          </cell>
          <cell r="M93">
            <v>1.2450000000000001</v>
          </cell>
          <cell r="N93">
            <v>1.704</v>
          </cell>
          <cell r="O93">
            <v>0.64900000000000002</v>
          </cell>
          <cell r="P93">
            <v>0.75</v>
          </cell>
          <cell r="Q93">
            <v>0.5</v>
          </cell>
          <cell r="R93">
            <v>0.1</v>
          </cell>
          <cell r="S93">
            <v>0.25</v>
          </cell>
          <cell r="T93">
            <v>2742.63</v>
          </cell>
          <cell r="U93">
            <v>849.04</v>
          </cell>
          <cell r="V93">
            <v>4508.82</v>
          </cell>
          <cell r="W93">
            <v>7.2499999999999995E-2</v>
          </cell>
          <cell r="X93">
            <v>1</v>
          </cell>
          <cell r="Y93">
            <v>0.66400000000000003</v>
          </cell>
          <cell r="Z93">
            <v>0.27300000000000002</v>
          </cell>
          <cell r="AA93">
            <v>0.30599999999999999</v>
          </cell>
        </row>
        <row r="94">
          <cell r="A94">
            <v>41378</v>
          </cell>
          <cell r="B94">
            <v>0.1167</v>
          </cell>
          <cell r="C94">
            <v>0.33119999999999999</v>
          </cell>
          <cell r="D94">
            <v>0.68740000000000001</v>
          </cell>
          <cell r="E94">
            <v>1.1200000000000001</v>
          </cell>
          <cell r="F94">
            <v>0.48</v>
          </cell>
          <cell r="G94">
            <v>4.4400000000000004</v>
          </cell>
          <cell r="H94">
            <v>4.53</v>
          </cell>
          <cell r="I94">
            <v>1.74</v>
          </cell>
          <cell r="J94">
            <v>1.3599999999999999</v>
          </cell>
          <cell r="K94">
            <v>1.48</v>
          </cell>
          <cell r="L94">
            <v>1.7208000000000001</v>
          </cell>
          <cell r="M94">
            <v>1.26</v>
          </cell>
          <cell r="N94">
            <v>1.7269999999999999</v>
          </cell>
          <cell r="O94">
            <v>0.61399999999999999</v>
          </cell>
          <cell r="P94">
            <v>0.75</v>
          </cell>
          <cell r="Q94">
            <v>0.5</v>
          </cell>
          <cell r="R94">
            <v>0.1</v>
          </cell>
          <cell r="S94">
            <v>0.25</v>
          </cell>
          <cell r="T94">
            <v>2807.1</v>
          </cell>
          <cell r="U94">
            <v>851.87</v>
          </cell>
          <cell r="V94">
            <v>4537.8100000000004</v>
          </cell>
          <cell r="W94">
            <v>6.7500000000000004E-2</v>
          </cell>
          <cell r="X94">
            <v>1</v>
          </cell>
          <cell r="Y94">
            <v>0.67600000000000005</v>
          </cell>
          <cell r="Z94">
            <v>0.23899999999999999</v>
          </cell>
          <cell r="AA94">
            <v>0.318</v>
          </cell>
        </row>
        <row r="95">
          <cell r="A95">
            <v>41377</v>
          </cell>
          <cell r="B95">
            <v>0.1167</v>
          </cell>
          <cell r="C95">
            <v>0.33119999999999999</v>
          </cell>
          <cell r="D95">
            <v>0.68740000000000001</v>
          </cell>
          <cell r="E95">
            <v>1.1200000000000001</v>
          </cell>
          <cell r="F95">
            <v>0.48</v>
          </cell>
          <cell r="G95">
            <v>4.4400000000000004</v>
          </cell>
          <cell r="H95">
            <v>4.53</v>
          </cell>
          <cell r="I95">
            <v>1.74</v>
          </cell>
          <cell r="J95">
            <v>1.3599999999999999</v>
          </cell>
          <cell r="K95">
            <v>1.48</v>
          </cell>
          <cell r="L95">
            <v>1.7208000000000001</v>
          </cell>
          <cell r="M95">
            <v>1.26</v>
          </cell>
          <cell r="N95">
            <v>1.7269999999999999</v>
          </cell>
          <cell r="O95">
            <v>0.61399999999999999</v>
          </cell>
          <cell r="P95">
            <v>0.75</v>
          </cell>
          <cell r="Q95">
            <v>0.5</v>
          </cell>
          <cell r="R95">
            <v>0.1</v>
          </cell>
          <cell r="S95">
            <v>0.25</v>
          </cell>
          <cell r="T95">
            <v>2807.1</v>
          </cell>
          <cell r="U95">
            <v>851.87</v>
          </cell>
          <cell r="V95">
            <v>4537.8100000000004</v>
          </cell>
          <cell r="W95">
            <v>6.7500000000000004E-2</v>
          </cell>
          <cell r="X95">
            <v>1</v>
          </cell>
          <cell r="Y95">
            <v>0.67600000000000005</v>
          </cell>
          <cell r="Z95">
            <v>0.23899999999999999</v>
          </cell>
          <cell r="AA95">
            <v>0.318</v>
          </cell>
        </row>
        <row r="96">
          <cell r="A96">
            <v>41376</v>
          </cell>
          <cell r="B96">
            <v>0.1167</v>
          </cell>
          <cell r="C96">
            <v>0.33119999999999999</v>
          </cell>
          <cell r="D96">
            <v>0.68740000000000001</v>
          </cell>
          <cell r="E96">
            <v>1.1200000000000001</v>
          </cell>
          <cell r="F96">
            <v>0.48</v>
          </cell>
          <cell r="G96">
            <v>4.4400000000000004</v>
          </cell>
          <cell r="H96">
            <v>4.53</v>
          </cell>
          <cell r="I96">
            <v>1.74</v>
          </cell>
          <cell r="J96">
            <v>1.3599999999999999</v>
          </cell>
          <cell r="K96">
            <v>1.48</v>
          </cell>
          <cell r="L96">
            <v>1.7208000000000001</v>
          </cell>
          <cell r="M96">
            <v>1.26</v>
          </cell>
          <cell r="N96">
            <v>1.7269999999999999</v>
          </cell>
          <cell r="O96">
            <v>0.61399999999999999</v>
          </cell>
          <cell r="P96">
            <v>0.75</v>
          </cell>
          <cell r="Q96">
            <v>0.5</v>
          </cell>
          <cell r="R96">
            <v>0.1</v>
          </cell>
          <cell r="S96">
            <v>0.25</v>
          </cell>
          <cell r="T96">
            <v>2807.1</v>
          </cell>
          <cell r="U96">
            <v>851.87</v>
          </cell>
          <cell r="V96">
            <v>4537.8100000000004</v>
          </cell>
          <cell r="W96">
            <v>6.7500000000000004E-2</v>
          </cell>
          <cell r="X96">
            <v>1</v>
          </cell>
          <cell r="Y96">
            <v>0.67600000000000005</v>
          </cell>
          <cell r="Z96">
            <v>0.23899999999999999</v>
          </cell>
          <cell r="AA96">
            <v>0.318</v>
          </cell>
        </row>
        <row r="97">
          <cell r="A97">
            <v>41375</v>
          </cell>
          <cell r="B97">
            <v>0.12180000000000001</v>
          </cell>
          <cell r="C97">
            <v>0.34689999999999999</v>
          </cell>
          <cell r="D97">
            <v>0.72589999999999999</v>
          </cell>
          <cell r="E97">
            <v>1.1100000000000001</v>
          </cell>
          <cell r="F97">
            <v>0.48</v>
          </cell>
          <cell r="G97">
            <v>4.41</v>
          </cell>
          <cell r="H97">
            <v>4.5</v>
          </cell>
          <cell r="I97">
            <v>1.75</v>
          </cell>
          <cell r="J97">
            <v>1.35</v>
          </cell>
          <cell r="K97">
            <v>1.48</v>
          </cell>
          <cell r="L97">
            <v>1.7887</v>
          </cell>
          <cell r="M97">
            <v>1.3009999999999999</v>
          </cell>
          <cell r="N97">
            <v>1.7669999999999999</v>
          </cell>
          <cell r="O97">
            <v>0.54700000000000004</v>
          </cell>
          <cell r="P97">
            <v>0.75</v>
          </cell>
          <cell r="Q97">
            <v>0.5</v>
          </cell>
          <cell r="R97">
            <v>0.1</v>
          </cell>
          <cell r="S97">
            <v>0.25</v>
          </cell>
          <cell r="T97">
            <v>2815.02</v>
          </cell>
          <cell r="U97">
            <v>864.26</v>
          </cell>
          <cell r="V97">
            <v>4560.38</v>
          </cell>
          <cell r="W97">
            <v>9.2499999999999999E-2</v>
          </cell>
          <cell r="X97">
            <v>1.01</v>
          </cell>
          <cell r="Y97">
            <v>0.70499999999999996</v>
          </cell>
          <cell r="Z97">
            <v>0.19800000000000001</v>
          </cell>
          <cell r="AA97">
            <v>0.35299999999999998</v>
          </cell>
        </row>
        <row r="98">
          <cell r="A98">
            <v>41374</v>
          </cell>
          <cell r="B98">
            <v>0.12690000000000001</v>
          </cell>
          <cell r="C98">
            <v>0.35220000000000001</v>
          </cell>
          <cell r="D98">
            <v>0.73399999999999999</v>
          </cell>
          <cell r="E98">
            <v>1.1299999999999999</v>
          </cell>
          <cell r="F98">
            <v>0.48</v>
          </cell>
          <cell r="G98">
            <v>4.46</v>
          </cell>
          <cell r="H98">
            <v>4.54</v>
          </cell>
          <cell r="I98">
            <v>1.77</v>
          </cell>
          <cell r="J98">
            <v>1.3599999999999999</v>
          </cell>
          <cell r="K98">
            <v>1.49</v>
          </cell>
          <cell r="L98">
            <v>1.8033999999999999</v>
          </cell>
          <cell r="M98">
            <v>1.304</v>
          </cell>
          <cell r="N98">
            <v>1.7829999999999999</v>
          </cell>
          <cell r="O98">
            <v>0.58399999999999996</v>
          </cell>
          <cell r="P98">
            <v>0.75</v>
          </cell>
          <cell r="Q98">
            <v>0.5</v>
          </cell>
          <cell r="R98">
            <v>0.1</v>
          </cell>
          <cell r="S98">
            <v>0.25</v>
          </cell>
          <cell r="T98">
            <v>2804.81</v>
          </cell>
          <cell r="U98">
            <v>858.99</v>
          </cell>
          <cell r="V98">
            <v>4539.93</v>
          </cell>
          <cell r="W98">
            <v>9.7500000000000003E-2</v>
          </cell>
          <cell r="X98">
            <v>1.01</v>
          </cell>
          <cell r="Y98">
            <v>0.72199999999999998</v>
          </cell>
          <cell r="Z98">
            <v>0.25900000000000001</v>
          </cell>
          <cell r="AA98">
            <v>0.36599999999999999</v>
          </cell>
        </row>
        <row r="99">
          <cell r="A99">
            <v>41373</v>
          </cell>
          <cell r="B99">
            <v>0.12180000000000001</v>
          </cell>
          <cell r="C99">
            <v>0.33210000000000001</v>
          </cell>
          <cell r="D99">
            <v>0.69879999999999998</v>
          </cell>
          <cell r="E99">
            <v>1.1499999999999999</v>
          </cell>
          <cell r="F99">
            <v>0.49</v>
          </cell>
          <cell r="G99">
            <v>4.55</v>
          </cell>
          <cell r="H99">
            <v>4.63</v>
          </cell>
          <cell r="I99">
            <v>1.78</v>
          </cell>
          <cell r="J99">
            <v>1.38</v>
          </cell>
          <cell r="K99">
            <v>1.52</v>
          </cell>
          <cell r="L99">
            <v>1.7502</v>
          </cell>
          <cell r="M99">
            <v>1.26</v>
          </cell>
          <cell r="N99">
            <v>1.738</v>
          </cell>
          <cell r="O99">
            <v>0.52800000000000002</v>
          </cell>
          <cell r="P99">
            <v>0.75</v>
          </cell>
          <cell r="Q99">
            <v>0.5</v>
          </cell>
          <cell r="R99">
            <v>0.1</v>
          </cell>
          <cell r="S99">
            <v>0.25</v>
          </cell>
          <cell r="T99">
            <v>2770.84</v>
          </cell>
          <cell r="U99">
            <v>837.53</v>
          </cell>
          <cell r="V99">
            <v>4486.8100000000004</v>
          </cell>
          <cell r="W99">
            <v>9.5000000000000001E-2</v>
          </cell>
          <cell r="X99">
            <v>1.02</v>
          </cell>
          <cell r="Y99">
            <v>0.68300000000000005</v>
          </cell>
          <cell r="Z99">
            <v>0.19700000000000001</v>
          </cell>
          <cell r="AA99">
            <v>0.33200000000000002</v>
          </cell>
        </row>
        <row r="100">
          <cell r="A100">
            <v>41372</v>
          </cell>
          <cell r="B100">
            <v>0.12690000000000001</v>
          </cell>
          <cell r="C100">
            <v>0.33210000000000001</v>
          </cell>
          <cell r="D100">
            <v>0.70520000000000005</v>
          </cell>
          <cell r="E100">
            <v>1.1400000000000001</v>
          </cell>
          <cell r="F100">
            <v>0.49</v>
          </cell>
          <cell r="G100">
            <v>4.6100000000000003</v>
          </cell>
          <cell r="H100">
            <v>4.66</v>
          </cell>
          <cell r="I100">
            <v>1.8</v>
          </cell>
          <cell r="J100">
            <v>1.38</v>
          </cell>
          <cell r="K100">
            <v>1.54</v>
          </cell>
          <cell r="L100">
            <v>1.746</v>
          </cell>
          <cell r="M100">
            <v>1.2370000000000001</v>
          </cell>
          <cell r="N100">
            <v>1.6970000000000001</v>
          </cell>
          <cell r="O100">
            <v>0.52</v>
          </cell>
          <cell r="P100">
            <v>0.75</v>
          </cell>
          <cell r="Q100">
            <v>0.5</v>
          </cell>
          <cell r="R100">
            <v>0.1</v>
          </cell>
          <cell r="S100">
            <v>0.25</v>
          </cell>
          <cell r="T100">
            <v>2761.05</v>
          </cell>
          <cell r="U100">
            <v>835.64</v>
          </cell>
          <cell r="V100">
            <v>4461.04</v>
          </cell>
          <cell r="W100">
            <v>8.2500000000000004E-2</v>
          </cell>
          <cell r="X100">
            <v>1.03</v>
          </cell>
          <cell r="Y100">
            <v>0.66500000000000004</v>
          </cell>
          <cell r="Z100">
            <v>0.17699999999999999</v>
          </cell>
          <cell r="AA100">
            <v>0.313</v>
          </cell>
        </row>
        <row r="101">
          <cell r="A101">
            <v>41371</v>
          </cell>
          <cell r="B101">
            <v>0.12690000000000001</v>
          </cell>
          <cell r="C101">
            <v>0.3241</v>
          </cell>
          <cell r="D101">
            <v>0.69079999999999997</v>
          </cell>
          <cell r="E101">
            <v>1.1400000000000001</v>
          </cell>
          <cell r="F101">
            <v>0.49</v>
          </cell>
          <cell r="G101">
            <v>4.66</v>
          </cell>
          <cell r="H101">
            <v>4.7300000000000004</v>
          </cell>
          <cell r="I101">
            <v>1.83</v>
          </cell>
          <cell r="J101">
            <v>1.4</v>
          </cell>
          <cell r="K101">
            <v>1.56</v>
          </cell>
          <cell r="L101">
            <v>1.7128000000000001</v>
          </cell>
          <cell r="M101">
            <v>1.212</v>
          </cell>
          <cell r="N101">
            <v>1.631</v>
          </cell>
          <cell r="O101">
            <v>0.53400000000000003</v>
          </cell>
          <cell r="P101">
            <v>0.75</v>
          </cell>
          <cell r="Q101">
            <v>0.5</v>
          </cell>
          <cell r="R101">
            <v>0.1</v>
          </cell>
          <cell r="S101">
            <v>0.25</v>
          </cell>
          <cell r="T101">
            <v>2742.86</v>
          </cell>
          <cell r="U101">
            <v>834</v>
          </cell>
          <cell r="V101">
            <v>4441.7299999999996</v>
          </cell>
          <cell r="W101">
            <v>0.1</v>
          </cell>
          <cell r="X101">
            <v>1.04</v>
          </cell>
          <cell r="Y101">
            <v>0.62</v>
          </cell>
          <cell r="Z101">
            <v>0.17399999999999999</v>
          </cell>
          <cell r="AA101">
            <v>0.28699999999999998</v>
          </cell>
        </row>
        <row r="102">
          <cell r="A102">
            <v>41370</v>
          </cell>
          <cell r="B102">
            <v>0.12690000000000001</v>
          </cell>
          <cell r="C102">
            <v>0.3241</v>
          </cell>
          <cell r="D102">
            <v>0.69079999999999997</v>
          </cell>
          <cell r="E102">
            <v>1.1400000000000001</v>
          </cell>
          <cell r="F102">
            <v>0.49</v>
          </cell>
          <cell r="G102">
            <v>4.66</v>
          </cell>
          <cell r="H102">
            <v>4.7300000000000004</v>
          </cell>
          <cell r="I102">
            <v>1.83</v>
          </cell>
          <cell r="J102">
            <v>1.4</v>
          </cell>
          <cell r="K102">
            <v>1.56</v>
          </cell>
          <cell r="L102">
            <v>1.7128000000000001</v>
          </cell>
          <cell r="M102">
            <v>1.212</v>
          </cell>
          <cell r="N102">
            <v>1.631</v>
          </cell>
          <cell r="O102">
            <v>0.53400000000000003</v>
          </cell>
          <cell r="P102">
            <v>0.75</v>
          </cell>
          <cell r="Q102">
            <v>0.5</v>
          </cell>
          <cell r="R102">
            <v>0.1</v>
          </cell>
          <cell r="S102">
            <v>0.25</v>
          </cell>
          <cell r="T102">
            <v>2742.86</v>
          </cell>
          <cell r="U102">
            <v>834</v>
          </cell>
          <cell r="V102">
            <v>4441.7299999999996</v>
          </cell>
          <cell r="W102">
            <v>0.1</v>
          </cell>
          <cell r="X102">
            <v>1.04</v>
          </cell>
          <cell r="Y102">
            <v>0.62</v>
          </cell>
          <cell r="Z102">
            <v>0.17399999999999999</v>
          </cell>
          <cell r="AA102">
            <v>0.28699999999999998</v>
          </cell>
        </row>
        <row r="103">
          <cell r="A103">
            <v>41369</v>
          </cell>
          <cell r="B103">
            <v>0.12690000000000001</v>
          </cell>
          <cell r="C103">
            <v>0.3241</v>
          </cell>
          <cell r="D103">
            <v>0.69079999999999997</v>
          </cell>
          <cell r="E103">
            <v>1.1400000000000001</v>
          </cell>
          <cell r="F103">
            <v>0.49</v>
          </cell>
          <cell r="G103">
            <v>4.66</v>
          </cell>
          <cell r="H103">
            <v>4.7300000000000004</v>
          </cell>
          <cell r="I103">
            <v>1.83</v>
          </cell>
          <cell r="J103">
            <v>1.4</v>
          </cell>
          <cell r="K103">
            <v>1.56</v>
          </cell>
          <cell r="L103">
            <v>1.7128000000000001</v>
          </cell>
          <cell r="M103">
            <v>1.212</v>
          </cell>
          <cell r="N103">
            <v>1.631</v>
          </cell>
          <cell r="O103">
            <v>0.53400000000000003</v>
          </cell>
          <cell r="P103">
            <v>0.75</v>
          </cell>
          <cell r="Q103">
            <v>0.5</v>
          </cell>
          <cell r="R103">
            <v>0.1</v>
          </cell>
          <cell r="S103">
            <v>0.25</v>
          </cell>
          <cell r="T103">
            <v>2742.86</v>
          </cell>
          <cell r="U103">
            <v>834</v>
          </cell>
          <cell r="V103">
            <v>4441.7299999999996</v>
          </cell>
          <cell r="W103">
            <v>0.1</v>
          </cell>
          <cell r="X103">
            <v>1.04</v>
          </cell>
          <cell r="Y103">
            <v>0.62</v>
          </cell>
          <cell r="Z103">
            <v>0.17399999999999999</v>
          </cell>
          <cell r="AA103">
            <v>0.28699999999999998</v>
          </cell>
        </row>
        <row r="104">
          <cell r="A104">
            <v>41368</v>
          </cell>
          <cell r="B104">
            <v>0.13189999999999999</v>
          </cell>
          <cell r="C104">
            <v>0.3216</v>
          </cell>
          <cell r="D104">
            <v>0.69569999999999999</v>
          </cell>
          <cell r="E104">
            <v>1.1299999999999999</v>
          </cell>
          <cell r="F104">
            <v>0.48</v>
          </cell>
          <cell r="G104">
            <v>4.6500000000000004</v>
          </cell>
          <cell r="H104">
            <v>4.66</v>
          </cell>
          <cell r="I104">
            <v>1.83</v>
          </cell>
          <cell r="J104">
            <v>1.4</v>
          </cell>
          <cell r="K104">
            <v>1.56</v>
          </cell>
          <cell r="L104">
            <v>1.7625</v>
          </cell>
          <cell r="M104">
            <v>1.2389999999999999</v>
          </cell>
          <cell r="N104">
            <v>1.7130000000000001</v>
          </cell>
          <cell r="O104">
            <v>0.44600000000000001</v>
          </cell>
          <cell r="P104">
            <v>0.75</v>
          </cell>
          <cell r="Q104">
            <v>0.5</v>
          </cell>
          <cell r="R104">
            <v>0.1</v>
          </cell>
          <cell r="S104">
            <v>0.25</v>
          </cell>
          <cell r="T104">
            <v>2754.67</v>
          </cell>
          <cell r="U104">
            <v>845.66</v>
          </cell>
          <cell r="V104">
            <v>4508.78</v>
          </cell>
          <cell r="W104">
            <v>9.7500000000000003E-2</v>
          </cell>
          <cell r="X104">
            <v>1.04</v>
          </cell>
          <cell r="Y104">
            <v>0.66600000000000004</v>
          </cell>
          <cell r="Z104">
            <v>0.13</v>
          </cell>
          <cell r="AA104">
            <v>0.27900000000000003</v>
          </cell>
        </row>
        <row r="105">
          <cell r="A105">
            <v>41367</v>
          </cell>
          <cell r="B105">
            <v>0.12690000000000001</v>
          </cell>
          <cell r="C105">
            <v>0.32969999999999999</v>
          </cell>
          <cell r="D105">
            <v>0.72440000000000004</v>
          </cell>
          <cell r="E105">
            <v>1.1299999999999999</v>
          </cell>
          <cell r="F105">
            <v>0.48</v>
          </cell>
          <cell r="G105">
            <v>4.67</v>
          </cell>
          <cell r="H105">
            <v>4.6399999999999997</v>
          </cell>
          <cell r="I105">
            <v>1.83</v>
          </cell>
          <cell r="J105">
            <v>1.4</v>
          </cell>
          <cell r="K105">
            <v>1.5699999999999998</v>
          </cell>
          <cell r="L105">
            <v>1.8106</v>
          </cell>
          <cell r="M105">
            <v>1.288</v>
          </cell>
          <cell r="N105">
            <v>1.7549999999999999</v>
          </cell>
          <cell r="O105">
            <v>0.56000000000000005</v>
          </cell>
          <cell r="P105">
            <v>0.75</v>
          </cell>
          <cell r="Q105">
            <v>0.5</v>
          </cell>
          <cell r="R105">
            <v>0.1</v>
          </cell>
          <cell r="S105">
            <v>0.25</v>
          </cell>
          <cell r="T105">
            <v>2743.38</v>
          </cell>
          <cell r="U105">
            <v>851.33</v>
          </cell>
          <cell r="V105">
            <v>4562.91</v>
          </cell>
          <cell r="W105">
            <v>8.7499999999999994E-2</v>
          </cell>
          <cell r="X105">
            <v>1.04</v>
          </cell>
          <cell r="Y105">
            <v>0.68300000000000005</v>
          </cell>
          <cell r="Z105">
            <v>0.14199999999999999</v>
          </cell>
          <cell r="AA105">
            <v>0.318</v>
          </cell>
        </row>
        <row r="106">
          <cell r="A106">
            <v>41366</v>
          </cell>
          <cell r="B106">
            <v>0.1268</v>
          </cell>
          <cell r="C106">
            <v>0.3483</v>
          </cell>
          <cell r="D106">
            <v>0.76919999999999999</v>
          </cell>
          <cell r="E106">
            <v>1.1400000000000001</v>
          </cell>
          <cell r="F106">
            <v>0.48</v>
          </cell>
          <cell r="G106">
            <v>4.72</v>
          </cell>
          <cell r="H106">
            <v>4.6100000000000003</v>
          </cell>
          <cell r="I106">
            <v>1.83</v>
          </cell>
          <cell r="J106">
            <v>1.4</v>
          </cell>
          <cell r="K106">
            <v>1.58</v>
          </cell>
          <cell r="L106">
            <v>1.859</v>
          </cell>
          <cell r="M106">
            <v>1.3069999999999999</v>
          </cell>
          <cell r="N106">
            <v>1.7770000000000001</v>
          </cell>
          <cell r="O106">
            <v>0.56399999999999995</v>
          </cell>
          <cell r="P106">
            <v>0.75</v>
          </cell>
          <cell r="Q106">
            <v>0.5</v>
          </cell>
          <cell r="R106">
            <v>0.1</v>
          </cell>
          <cell r="S106">
            <v>0.25</v>
          </cell>
          <cell r="T106">
            <v>2772.11</v>
          </cell>
          <cell r="U106">
            <v>864.49</v>
          </cell>
          <cell r="V106">
            <v>4610.84</v>
          </cell>
          <cell r="W106">
            <v>0.08</v>
          </cell>
          <cell r="X106">
            <v>1.04</v>
          </cell>
          <cell r="Y106">
            <v>0.70299999999999996</v>
          </cell>
          <cell r="Z106">
            <v>0.14199999999999999</v>
          </cell>
          <cell r="AA106">
            <v>0.33300000000000002</v>
          </cell>
        </row>
        <row r="107">
          <cell r="A107">
            <v>41365</v>
          </cell>
          <cell r="B107">
            <v>0.1268</v>
          </cell>
          <cell r="C107">
            <v>0.34570000000000001</v>
          </cell>
          <cell r="D107">
            <v>0.75160000000000005</v>
          </cell>
          <cell r="E107">
            <v>1.1400000000000001</v>
          </cell>
          <cell r="F107">
            <v>0.48</v>
          </cell>
          <cell r="G107">
            <v>4.71</v>
          </cell>
          <cell r="H107">
            <v>4.63</v>
          </cell>
          <cell r="I107">
            <v>1.83</v>
          </cell>
          <cell r="J107">
            <v>1.4</v>
          </cell>
          <cell r="K107">
            <v>1.56</v>
          </cell>
          <cell r="L107">
            <v>1.8313999999999999</v>
          </cell>
          <cell r="M107">
            <v>1.2889999999999999</v>
          </cell>
          <cell r="N107">
            <v>1.768</v>
          </cell>
          <cell r="O107">
            <v>0.57099999999999995</v>
          </cell>
          <cell r="P107">
            <v>0.75</v>
          </cell>
          <cell r="Q107">
            <v>0.5</v>
          </cell>
          <cell r="R107">
            <v>0.1</v>
          </cell>
          <cell r="S107">
            <v>0.25</v>
          </cell>
          <cell r="T107">
            <v>2757.83</v>
          </cell>
          <cell r="U107">
            <v>846.5</v>
          </cell>
          <cell r="V107">
            <v>4554.78</v>
          </cell>
          <cell r="W107">
            <v>0.08</v>
          </cell>
          <cell r="X107">
            <v>1.04</v>
          </cell>
          <cell r="Y107">
            <v>0.70399999999999996</v>
          </cell>
          <cell r="Z107">
            <v>0.13500000000000001</v>
          </cell>
          <cell r="AA107">
            <v>0.312</v>
          </cell>
        </row>
        <row r="108">
          <cell r="A108">
            <v>41364</v>
          </cell>
          <cell r="B108">
            <v>0.12180000000000001</v>
          </cell>
          <cell r="C108">
            <v>0.34839999999999999</v>
          </cell>
          <cell r="D108">
            <v>0.76439999999999997</v>
          </cell>
          <cell r="E108">
            <v>1.1499999999999999</v>
          </cell>
          <cell r="F108">
            <v>0.49</v>
          </cell>
          <cell r="G108">
            <v>4.71</v>
          </cell>
          <cell r="H108">
            <v>4.57</v>
          </cell>
          <cell r="I108">
            <v>1.83</v>
          </cell>
          <cell r="J108">
            <v>1.3900000000000001</v>
          </cell>
          <cell r="K108">
            <v>1.56</v>
          </cell>
          <cell r="L108">
            <v>1.8486</v>
          </cell>
          <cell r="M108">
            <v>1.2889999999999999</v>
          </cell>
          <cell r="N108">
            <v>1.768</v>
          </cell>
          <cell r="O108">
            <v>0.55100000000000005</v>
          </cell>
          <cell r="P108">
            <v>0.75</v>
          </cell>
          <cell r="Q108">
            <v>0.5</v>
          </cell>
          <cell r="R108">
            <v>0.1</v>
          </cell>
          <cell r="S108">
            <v>0.25</v>
          </cell>
          <cell r="T108">
            <v>2770.05</v>
          </cell>
          <cell r="U108">
            <v>846.5</v>
          </cell>
          <cell r="V108">
            <v>4554.78</v>
          </cell>
          <cell r="W108">
            <v>8.5000000000000006E-2</v>
          </cell>
          <cell r="X108">
            <v>1.04</v>
          </cell>
          <cell r="Y108">
            <v>0.70399999999999996</v>
          </cell>
          <cell r="Z108">
            <v>0.13600000000000001</v>
          </cell>
          <cell r="AA108">
            <v>0.312</v>
          </cell>
        </row>
        <row r="109">
          <cell r="A109">
            <v>41363</v>
          </cell>
          <cell r="B109">
            <v>0.12180000000000001</v>
          </cell>
          <cell r="C109">
            <v>0.34839999999999999</v>
          </cell>
          <cell r="D109">
            <v>0.76439999999999997</v>
          </cell>
          <cell r="E109">
            <v>1.1499999999999999</v>
          </cell>
          <cell r="F109">
            <v>0.49</v>
          </cell>
          <cell r="G109">
            <v>4.71</v>
          </cell>
          <cell r="H109">
            <v>4.57</v>
          </cell>
          <cell r="I109">
            <v>1.83</v>
          </cell>
          <cell r="J109">
            <v>1.3900000000000001</v>
          </cell>
          <cell r="K109">
            <v>1.56</v>
          </cell>
          <cell r="L109">
            <v>1.8486</v>
          </cell>
          <cell r="M109">
            <v>1.2889999999999999</v>
          </cell>
          <cell r="N109">
            <v>1.768</v>
          </cell>
          <cell r="O109">
            <v>0.55100000000000005</v>
          </cell>
          <cell r="P109">
            <v>0.75</v>
          </cell>
          <cell r="Q109">
            <v>0.5</v>
          </cell>
          <cell r="R109">
            <v>0.1</v>
          </cell>
          <cell r="S109">
            <v>0.25</v>
          </cell>
          <cell r="T109">
            <v>2770.05</v>
          </cell>
          <cell r="U109">
            <v>846.5</v>
          </cell>
          <cell r="V109">
            <v>4554.78</v>
          </cell>
          <cell r="W109">
            <v>8.5000000000000006E-2</v>
          </cell>
          <cell r="X109">
            <v>1.04</v>
          </cell>
          <cell r="Y109">
            <v>0.70399999999999996</v>
          </cell>
          <cell r="Z109">
            <v>0.13600000000000001</v>
          </cell>
          <cell r="AA109">
            <v>0.312</v>
          </cell>
        </row>
        <row r="110">
          <cell r="A110">
            <v>41362</v>
          </cell>
          <cell r="B110">
            <v>0.12180000000000001</v>
          </cell>
          <cell r="C110">
            <v>0.34839999999999999</v>
          </cell>
          <cell r="D110">
            <v>0.76439999999999997</v>
          </cell>
          <cell r="E110">
            <v>1.1499999999999999</v>
          </cell>
          <cell r="F110">
            <v>0.49</v>
          </cell>
          <cell r="G110">
            <v>4.71</v>
          </cell>
          <cell r="H110">
            <v>4.57</v>
          </cell>
          <cell r="I110">
            <v>1.83</v>
          </cell>
          <cell r="J110">
            <v>1.3900000000000001</v>
          </cell>
          <cell r="K110">
            <v>1.56</v>
          </cell>
          <cell r="L110">
            <v>1.8486</v>
          </cell>
          <cell r="M110">
            <v>1.2889999999999999</v>
          </cell>
          <cell r="N110">
            <v>1.768</v>
          </cell>
          <cell r="O110">
            <v>0.55100000000000005</v>
          </cell>
          <cell r="P110">
            <v>0.75</v>
          </cell>
          <cell r="Q110">
            <v>0.5</v>
          </cell>
          <cell r="R110">
            <v>0.1</v>
          </cell>
          <cell r="S110">
            <v>0.25</v>
          </cell>
          <cell r="T110">
            <v>2770.05</v>
          </cell>
          <cell r="U110">
            <v>846.5</v>
          </cell>
          <cell r="V110">
            <v>4554.78</v>
          </cell>
          <cell r="W110">
            <v>8.5000000000000006E-2</v>
          </cell>
          <cell r="X110">
            <v>1.04</v>
          </cell>
          <cell r="Y110">
            <v>0.70399999999999996</v>
          </cell>
          <cell r="Z110">
            <v>0.13600000000000001</v>
          </cell>
          <cell r="AA110">
            <v>0.312</v>
          </cell>
        </row>
        <row r="111">
          <cell r="A111">
            <v>41361</v>
          </cell>
          <cell r="B111">
            <v>0.12180000000000001</v>
          </cell>
          <cell r="C111">
            <v>0.34839999999999999</v>
          </cell>
          <cell r="D111">
            <v>0.76439999999999997</v>
          </cell>
          <cell r="E111">
            <v>1.1499999999999999</v>
          </cell>
          <cell r="F111">
            <v>0.49</v>
          </cell>
          <cell r="G111">
            <v>4.71</v>
          </cell>
          <cell r="H111">
            <v>4.57</v>
          </cell>
          <cell r="I111">
            <v>1.83</v>
          </cell>
          <cell r="J111">
            <v>1.3900000000000001</v>
          </cell>
          <cell r="K111">
            <v>1.56</v>
          </cell>
          <cell r="L111">
            <v>1.8487</v>
          </cell>
          <cell r="M111">
            <v>1.2889999999999999</v>
          </cell>
          <cell r="N111">
            <v>1.768</v>
          </cell>
          <cell r="O111">
            <v>0.51300000000000001</v>
          </cell>
          <cell r="P111">
            <v>0.75</v>
          </cell>
          <cell r="Q111">
            <v>0.5</v>
          </cell>
          <cell r="R111">
            <v>0.1</v>
          </cell>
          <cell r="S111">
            <v>0.25</v>
          </cell>
          <cell r="T111">
            <v>2770.05</v>
          </cell>
          <cell r="U111">
            <v>846.5</v>
          </cell>
          <cell r="V111">
            <v>4554.78</v>
          </cell>
          <cell r="W111">
            <v>8.2500000000000004E-2</v>
          </cell>
          <cell r="X111">
            <v>1.04</v>
          </cell>
          <cell r="Y111">
            <v>0.70399999999999996</v>
          </cell>
          <cell r="Z111">
            <v>0.12</v>
          </cell>
          <cell r="AA111">
            <v>0.312</v>
          </cell>
        </row>
        <row r="112">
          <cell r="A112">
            <v>41360</v>
          </cell>
          <cell r="B112">
            <v>0.12180000000000001</v>
          </cell>
          <cell r="C112">
            <v>0.35110000000000002</v>
          </cell>
          <cell r="D112">
            <v>0.73380000000000001</v>
          </cell>
          <cell r="E112">
            <v>1.1299999999999999</v>
          </cell>
          <cell r="F112">
            <v>0.49</v>
          </cell>
          <cell r="G112">
            <v>4.72</v>
          </cell>
          <cell r="H112">
            <v>4.62</v>
          </cell>
          <cell r="I112">
            <v>1.83</v>
          </cell>
          <cell r="J112">
            <v>1.4</v>
          </cell>
          <cell r="K112">
            <v>1.55</v>
          </cell>
          <cell r="L112">
            <v>1.8454000000000002</v>
          </cell>
          <cell r="M112">
            <v>1.27</v>
          </cell>
          <cell r="N112">
            <v>1.722</v>
          </cell>
          <cell r="O112">
            <v>0.52200000000000002</v>
          </cell>
          <cell r="P112">
            <v>0.75</v>
          </cell>
          <cell r="Q112">
            <v>0.5</v>
          </cell>
          <cell r="R112">
            <v>0.1</v>
          </cell>
          <cell r="S112">
            <v>0.25</v>
          </cell>
          <cell r="T112">
            <v>2758.85</v>
          </cell>
          <cell r="U112">
            <v>842.77</v>
          </cell>
          <cell r="V112">
            <v>4537.6000000000004</v>
          </cell>
          <cell r="W112">
            <v>7.0000000000000007E-2</v>
          </cell>
          <cell r="X112">
            <v>1.04</v>
          </cell>
          <cell r="Y112">
            <v>0.67100000000000004</v>
          </cell>
          <cell r="Z112">
            <v>0.11700000000000001</v>
          </cell>
          <cell r="AA112">
            <v>0.28799999999999998</v>
          </cell>
        </row>
        <row r="113">
          <cell r="A113">
            <v>41359</v>
          </cell>
          <cell r="B113">
            <v>0.1268</v>
          </cell>
          <cell r="C113">
            <v>0.36969999999999997</v>
          </cell>
          <cell r="D113">
            <v>0.77429999999999999</v>
          </cell>
          <cell r="E113">
            <v>1.1299999999999999</v>
          </cell>
          <cell r="F113">
            <v>0.49</v>
          </cell>
          <cell r="G113">
            <v>4.62</v>
          </cell>
          <cell r="H113">
            <v>4.58</v>
          </cell>
          <cell r="I113">
            <v>1.8199999999999998</v>
          </cell>
          <cell r="J113">
            <v>1.3900000000000001</v>
          </cell>
          <cell r="K113">
            <v>1.52</v>
          </cell>
          <cell r="L113">
            <v>1.9094</v>
          </cell>
          <cell r="M113">
            <v>1.345</v>
          </cell>
          <cell r="N113">
            <v>1.788</v>
          </cell>
          <cell r="O113">
            <v>0.54300000000000004</v>
          </cell>
          <cell r="P113">
            <v>0.75</v>
          </cell>
          <cell r="Q113">
            <v>0.5</v>
          </cell>
          <cell r="R113">
            <v>0.1</v>
          </cell>
          <cell r="S113">
            <v>0.25</v>
          </cell>
          <cell r="T113">
            <v>2760.32</v>
          </cell>
          <cell r="U113">
            <v>852.01</v>
          </cell>
          <cell r="V113">
            <v>4543.8</v>
          </cell>
          <cell r="W113">
            <v>7.7499999999999999E-2</v>
          </cell>
          <cell r="X113">
            <v>1.04</v>
          </cell>
          <cell r="Y113">
            <v>0.71599999999999997</v>
          </cell>
          <cell r="Z113">
            <v>0.12</v>
          </cell>
          <cell r="AA113">
            <v>0.34899999999999998</v>
          </cell>
        </row>
        <row r="114">
          <cell r="A114">
            <v>41358</v>
          </cell>
          <cell r="B114">
            <v>0.12690000000000001</v>
          </cell>
          <cell r="C114">
            <v>0.375</v>
          </cell>
          <cell r="D114">
            <v>0.78559999999999997</v>
          </cell>
          <cell r="E114">
            <v>1.1299999999999999</v>
          </cell>
          <cell r="F114">
            <v>0.48</v>
          </cell>
          <cell r="G114">
            <v>4.58</v>
          </cell>
          <cell r="H114">
            <v>4.55</v>
          </cell>
          <cell r="I114">
            <v>1.81</v>
          </cell>
          <cell r="J114">
            <v>1.37</v>
          </cell>
          <cell r="K114">
            <v>1.51</v>
          </cell>
          <cell r="L114">
            <v>1.9198</v>
          </cell>
          <cell r="M114">
            <v>1.327</v>
          </cell>
          <cell r="N114">
            <v>1.8029999999999999</v>
          </cell>
          <cell r="O114">
            <v>0.56299999999999994</v>
          </cell>
          <cell r="P114">
            <v>0.75</v>
          </cell>
          <cell r="Q114">
            <v>0.5</v>
          </cell>
          <cell r="R114">
            <v>0.1</v>
          </cell>
          <cell r="S114">
            <v>0.25</v>
          </cell>
          <cell r="T114">
            <v>2738.08</v>
          </cell>
          <cell r="U114">
            <v>854.65</v>
          </cell>
          <cell r="V114">
            <v>4528.8999999999996</v>
          </cell>
          <cell r="W114">
            <v>8.7499999999999994E-2</v>
          </cell>
          <cell r="X114">
            <v>1.03</v>
          </cell>
          <cell r="Y114">
            <v>0.71299999999999997</v>
          </cell>
          <cell r="Z114">
            <v>0.128</v>
          </cell>
          <cell r="AA114">
            <v>0.34100000000000003</v>
          </cell>
        </row>
        <row r="115">
          <cell r="A115">
            <v>41357</v>
          </cell>
          <cell r="B115">
            <v>0.12690000000000001</v>
          </cell>
          <cell r="C115">
            <v>0.38030000000000003</v>
          </cell>
          <cell r="D115">
            <v>0.79530000000000001</v>
          </cell>
          <cell r="E115">
            <v>1.1299999999999999</v>
          </cell>
          <cell r="F115">
            <v>0.48</v>
          </cell>
          <cell r="G115">
            <v>4.5600000000000005</v>
          </cell>
          <cell r="H115">
            <v>4.55</v>
          </cell>
          <cell r="I115">
            <v>1.8199999999999998</v>
          </cell>
          <cell r="J115">
            <v>1.38</v>
          </cell>
          <cell r="K115">
            <v>1.51</v>
          </cell>
          <cell r="L115">
            <v>1.925</v>
          </cell>
          <cell r="M115">
            <v>1.379</v>
          </cell>
          <cell r="N115">
            <v>1.8519999999999999</v>
          </cell>
          <cell r="O115">
            <v>0.56599999999999995</v>
          </cell>
          <cell r="P115">
            <v>0.75</v>
          </cell>
          <cell r="Q115">
            <v>0.5</v>
          </cell>
          <cell r="R115">
            <v>0.1</v>
          </cell>
          <cell r="S115">
            <v>0.25</v>
          </cell>
          <cell r="T115">
            <v>2747.25</v>
          </cell>
          <cell r="U115">
            <v>865.09</v>
          </cell>
          <cell r="V115">
            <v>4539.1099999999997</v>
          </cell>
          <cell r="W115">
            <v>7.7499999999999999E-2</v>
          </cell>
          <cell r="X115">
            <v>1.04</v>
          </cell>
          <cell r="Y115">
            <v>0.747</v>
          </cell>
          <cell r="Z115">
            <v>0.12</v>
          </cell>
          <cell r="AA115">
            <v>0.38500000000000001</v>
          </cell>
        </row>
        <row r="116">
          <cell r="A116">
            <v>41356</v>
          </cell>
          <cell r="B116">
            <v>0.12690000000000001</v>
          </cell>
          <cell r="C116">
            <v>0.38030000000000003</v>
          </cell>
          <cell r="D116">
            <v>0.79530000000000001</v>
          </cell>
          <cell r="E116">
            <v>1.1299999999999999</v>
          </cell>
          <cell r="F116">
            <v>0.48</v>
          </cell>
          <cell r="G116">
            <v>4.5600000000000005</v>
          </cell>
          <cell r="H116">
            <v>4.55</v>
          </cell>
          <cell r="I116">
            <v>1.8199999999999998</v>
          </cell>
          <cell r="J116">
            <v>1.38</v>
          </cell>
          <cell r="K116">
            <v>1.51</v>
          </cell>
          <cell r="L116">
            <v>1.925</v>
          </cell>
          <cell r="M116">
            <v>1.379</v>
          </cell>
          <cell r="N116">
            <v>1.8519999999999999</v>
          </cell>
          <cell r="O116">
            <v>0.56599999999999995</v>
          </cell>
          <cell r="P116">
            <v>0.75</v>
          </cell>
          <cell r="Q116">
            <v>0.5</v>
          </cell>
          <cell r="R116">
            <v>0.1</v>
          </cell>
          <cell r="S116">
            <v>0.25</v>
          </cell>
          <cell r="T116">
            <v>2747.25</v>
          </cell>
          <cell r="U116">
            <v>865.09</v>
          </cell>
          <cell r="V116">
            <v>4539.1099999999997</v>
          </cell>
          <cell r="W116">
            <v>7.7499999999999999E-2</v>
          </cell>
          <cell r="X116">
            <v>1.04</v>
          </cell>
          <cell r="Y116">
            <v>0.747</v>
          </cell>
          <cell r="Z116">
            <v>0.12</v>
          </cell>
          <cell r="AA116">
            <v>0.38500000000000001</v>
          </cell>
        </row>
        <row r="117">
          <cell r="A117">
            <v>41355</v>
          </cell>
          <cell r="B117">
            <v>0.12690000000000001</v>
          </cell>
          <cell r="C117">
            <v>0.38030000000000003</v>
          </cell>
          <cell r="D117">
            <v>0.79530000000000001</v>
          </cell>
          <cell r="E117">
            <v>1.1299999999999999</v>
          </cell>
          <cell r="F117">
            <v>0.48</v>
          </cell>
          <cell r="G117">
            <v>4.5600000000000005</v>
          </cell>
          <cell r="H117">
            <v>4.55</v>
          </cell>
          <cell r="I117">
            <v>1.8199999999999998</v>
          </cell>
          <cell r="J117">
            <v>1.38</v>
          </cell>
          <cell r="K117">
            <v>1.51</v>
          </cell>
          <cell r="L117">
            <v>1.925</v>
          </cell>
          <cell r="M117">
            <v>1.379</v>
          </cell>
          <cell r="N117">
            <v>1.8519999999999999</v>
          </cell>
          <cell r="O117">
            <v>0.56599999999999995</v>
          </cell>
          <cell r="P117">
            <v>0.75</v>
          </cell>
          <cell r="Q117">
            <v>0.5</v>
          </cell>
          <cell r="R117">
            <v>0.1</v>
          </cell>
          <cell r="S117">
            <v>0.25</v>
          </cell>
          <cell r="T117">
            <v>2747.25</v>
          </cell>
          <cell r="U117">
            <v>865.09</v>
          </cell>
          <cell r="V117">
            <v>4539.1099999999997</v>
          </cell>
          <cell r="W117">
            <v>7.7499999999999999E-2</v>
          </cell>
          <cell r="X117">
            <v>1.04</v>
          </cell>
          <cell r="Y117">
            <v>0.747</v>
          </cell>
          <cell r="Z117">
            <v>0.12</v>
          </cell>
          <cell r="AA117">
            <v>0.38500000000000001</v>
          </cell>
        </row>
        <row r="118">
          <cell r="A118">
            <v>41354</v>
          </cell>
          <cell r="B118">
            <v>0.12690000000000001</v>
          </cell>
          <cell r="C118">
            <v>0.36969999999999997</v>
          </cell>
          <cell r="D118">
            <v>0.78549999999999998</v>
          </cell>
          <cell r="E118">
            <v>1.1200000000000001</v>
          </cell>
          <cell r="F118">
            <v>0.5</v>
          </cell>
          <cell r="G118">
            <v>4.5600000000000005</v>
          </cell>
          <cell r="H118">
            <v>4.5600000000000005</v>
          </cell>
          <cell r="I118">
            <v>1.81</v>
          </cell>
          <cell r="J118">
            <v>1.37</v>
          </cell>
          <cell r="K118">
            <v>1.51</v>
          </cell>
          <cell r="L118">
            <v>1.9112</v>
          </cell>
          <cell r="M118">
            <v>1.365</v>
          </cell>
          <cell r="N118">
            <v>1.859</v>
          </cell>
          <cell r="O118">
            <v>0.58199999999999996</v>
          </cell>
          <cell r="P118">
            <v>0.75</v>
          </cell>
          <cell r="Q118">
            <v>0.5</v>
          </cell>
          <cell r="R118">
            <v>0.1</v>
          </cell>
          <cell r="S118">
            <v>0.25</v>
          </cell>
          <cell r="T118">
            <v>2727.69</v>
          </cell>
          <cell r="U118">
            <v>865.82</v>
          </cell>
          <cell r="V118">
            <v>4536.12</v>
          </cell>
          <cell r="W118">
            <v>7.2499999999999995E-2</v>
          </cell>
          <cell r="X118">
            <v>1.03</v>
          </cell>
          <cell r="Y118">
            <v>0.74299999999999999</v>
          </cell>
          <cell r="Z118">
            <v>0.123</v>
          </cell>
          <cell r="AA118">
            <v>0.371</v>
          </cell>
        </row>
        <row r="119">
          <cell r="A119">
            <v>41353</v>
          </cell>
          <cell r="B119">
            <v>0.13189999999999999</v>
          </cell>
          <cell r="C119">
            <v>0.37759999999999999</v>
          </cell>
          <cell r="D119">
            <v>0.80979999999999996</v>
          </cell>
          <cell r="E119">
            <v>1.1200000000000001</v>
          </cell>
          <cell r="F119">
            <v>0.5</v>
          </cell>
          <cell r="G119">
            <v>4.58</v>
          </cell>
          <cell r="H119">
            <v>4.55</v>
          </cell>
          <cell r="I119">
            <v>1.8199999999999998</v>
          </cell>
          <cell r="J119">
            <v>1.37</v>
          </cell>
          <cell r="K119">
            <v>1.51</v>
          </cell>
          <cell r="L119">
            <v>1.9581</v>
          </cell>
          <cell r="M119">
            <v>1.387</v>
          </cell>
          <cell r="N119">
            <v>1.875</v>
          </cell>
          <cell r="O119">
            <v>0.6</v>
          </cell>
          <cell r="P119">
            <v>0.75</v>
          </cell>
          <cell r="Q119">
            <v>0.5</v>
          </cell>
          <cell r="R119">
            <v>0.1</v>
          </cell>
          <cell r="S119">
            <v>0.25</v>
          </cell>
          <cell r="T119">
            <v>2750.42</v>
          </cell>
          <cell r="U119">
            <v>873.88</v>
          </cell>
          <cell r="V119">
            <v>4567.47</v>
          </cell>
          <cell r="W119">
            <v>9.5000000000000001E-2</v>
          </cell>
          <cell r="X119">
            <v>1.03</v>
          </cell>
          <cell r="Y119">
            <v>0.74</v>
          </cell>
          <cell r="Z119">
            <v>0.122</v>
          </cell>
          <cell r="AA119">
            <v>0.376</v>
          </cell>
        </row>
        <row r="120">
          <cell r="A120">
            <v>41352</v>
          </cell>
          <cell r="B120">
            <v>0.12690000000000001</v>
          </cell>
          <cell r="C120">
            <v>0.36449999999999999</v>
          </cell>
          <cell r="D120">
            <v>0.77580000000000005</v>
          </cell>
          <cell r="E120">
            <v>1.1299999999999999</v>
          </cell>
          <cell r="F120">
            <v>0.51</v>
          </cell>
          <cell r="G120">
            <v>4.59</v>
          </cell>
          <cell r="H120">
            <v>4.5600000000000005</v>
          </cell>
          <cell r="I120">
            <v>1.8199999999999998</v>
          </cell>
          <cell r="J120">
            <v>1.3599999999999999</v>
          </cell>
          <cell r="K120">
            <v>1.51</v>
          </cell>
          <cell r="L120">
            <v>1.9016999999999999</v>
          </cell>
          <cell r="M120">
            <v>1.3460000000000001</v>
          </cell>
          <cell r="N120">
            <v>1.83</v>
          </cell>
          <cell r="O120">
            <v>0.6</v>
          </cell>
          <cell r="P120">
            <v>0.75</v>
          </cell>
          <cell r="Q120">
            <v>0.5</v>
          </cell>
          <cell r="R120">
            <v>0.1</v>
          </cell>
          <cell r="S120">
            <v>0.25</v>
          </cell>
          <cell r="T120">
            <v>2732.09</v>
          </cell>
          <cell r="U120">
            <v>861.96</v>
          </cell>
          <cell r="V120">
            <v>4565.2299999999996</v>
          </cell>
          <cell r="W120">
            <v>7.7499999999999999E-2</v>
          </cell>
          <cell r="X120">
            <v>1.03</v>
          </cell>
          <cell r="Y120">
            <v>0.73099999999999998</v>
          </cell>
          <cell r="Z120">
            <v>0.122</v>
          </cell>
          <cell r="AA120">
            <v>0.33900000000000002</v>
          </cell>
        </row>
        <row r="121">
          <cell r="A121">
            <v>41351</v>
          </cell>
          <cell r="B121">
            <v>0.13189999999999999</v>
          </cell>
          <cell r="C121">
            <v>0.37759999999999999</v>
          </cell>
          <cell r="D121">
            <v>0.80479999999999996</v>
          </cell>
          <cell r="E121">
            <v>1.0900000000000001</v>
          </cell>
          <cell r="F121">
            <v>0.47</v>
          </cell>
          <cell r="G121">
            <v>4.58</v>
          </cell>
          <cell r="H121">
            <v>4.54</v>
          </cell>
          <cell r="I121">
            <v>1.8199999999999998</v>
          </cell>
          <cell r="J121">
            <v>1.3599999999999999</v>
          </cell>
          <cell r="K121">
            <v>1.51</v>
          </cell>
          <cell r="L121">
            <v>1.9546000000000001</v>
          </cell>
          <cell r="M121">
            <v>1.407</v>
          </cell>
          <cell r="N121">
            <v>1.895</v>
          </cell>
          <cell r="O121">
            <v>0.59599999999999997</v>
          </cell>
          <cell r="P121">
            <v>0.75</v>
          </cell>
          <cell r="Q121">
            <v>0.5</v>
          </cell>
          <cell r="R121">
            <v>0.1</v>
          </cell>
          <cell r="S121">
            <v>0.25</v>
          </cell>
          <cell r="T121">
            <v>2738.68</v>
          </cell>
          <cell r="U121">
            <v>872.77</v>
          </cell>
          <cell r="V121">
            <v>4577</v>
          </cell>
          <cell r="W121">
            <v>9.2499999999999999E-2</v>
          </cell>
          <cell r="X121">
            <v>1.03</v>
          </cell>
          <cell r="Y121">
            <v>0.77900000000000003</v>
          </cell>
          <cell r="Z121">
            <v>0.113</v>
          </cell>
          <cell r="AA121">
            <v>0.38300000000000001</v>
          </cell>
        </row>
        <row r="122">
          <cell r="A122">
            <v>41350</v>
          </cell>
          <cell r="B122">
            <v>0.13700000000000001</v>
          </cell>
          <cell r="C122">
            <v>0.39340000000000003</v>
          </cell>
          <cell r="D122">
            <v>0.83069999999999999</v>
          </cell>
          <cell r="E122">
            <v>1.0900000000000001</v>
          </cell>
          <cell r="F122">
            <v>0.47</v>
          </cell>
          <cell r="G122">
            <v>4.46</v>
          </cell>
          <cell r="H122">
            <v>4.46</v>
          </cell>
          <cell r="I122">
            <v>1.8</v>
          </cell>
          <cell r="J122">
            <v>1.35</v>
          </cell>
          <cell r="K122">
            <v>1.48</v>
          </cell>
          <cell r="L122">
            <v>1.9895</v>
          </cell>
          <cell r="M122">
            <v>1.4550000000000001</v>
          </cell>
          <cell r="N122">
            <v>1.9359999999999999</v>
          </cell>
          <cell r="O122">
            <v>0.625</v>
          </cell>
          <cell r="P122">
            <v>0.75</v>
          </cell>
          <cell r="Q122">
            <v>0.5</v>
          </cell>
          <cell r="R122">
            <v>0.1</v>
          </cell>
          <cell r="S122">
            <v>0.25</v>
          </cell>
          <cell r="T122">
            <v>2753.82</v>
          </cell>
          <cell r="U122">
            <v>878.6</v>
          </cell>
          <cell r="V122">
            <v>4599.4799999999996</v>
          </cell>
          <cell r="W122">
            <v>0.09</v>
          </cell>
          <cell r="X122">
            <v>1.02</v>
          </cell>
          <cell r="Y122">
            <v>0.81699999999999995</v>
          </cell>
          <cell r="Z122">
            <v>0.124</v>
          </cell>
          <cell r="AA122">
            <v>0.42899999999999999</v>
          </cell>
        </row>
        <row r="123">
          <cell r="A123">
            <v>41349</v>
          </cell>
          <cell r="B123">
            <v>0.13700000000000001</v>
          </cell>
          <cell r="C123">
            <v>0.39340000000000003</v>
          </cell>
          <cell r="D123">
            <v>0.83069999999999999</v>
          </cell>
          <cell r="E123">
            <v>1.0900000000000001</v>
          </cell>
          <cell r="F123">
            <v>0.47</v>
          </cell>
          <cell r="G123">
            <v>4.46</v>
          </cell>
          <cell r="H123">
            <v>4.46</v>
          </cell>
          <cell r="I123">
            <v>1.8</v>
          </cell>
          <cell r="J123">
            <v>1.35</v>
          </cell>
          <cell r="K123">
            <v>1.48</v>
          </cell>
          <cell r="L123">
            <v>1.9895</v>
          </cell>
          <cell r="M123">
            <v>1.4550000000000001</v>
          </cell>
          <cell r="N123">
            <v>1.9359999999999999</v>
          </cell>
          <cell r="O123">
            <v>0.625</v>
          </cell>
          <cell r="P123">
            <v>0.75</v>
          </cell>
          <cell r="Q123">
            <v>0.5</v>
          </cell>
          <cell r="R123">
            <v>0.1</v>
          </cell>
          <cell r="S123">
            <v>0.25</v>
          </cell>
          <cell r="T123">
            <v>2753.82</v>
          </cell>
          <cell r="U123">
            <v>878.6</v>
          </cell>
          <cell r="V123">
            <v>4599.4799999999996</v>
          </cell>
          <cell r="W123">
            <v>0.09</v>
          </cell>
          <cell r="X123">
            <v>1.02</v>
          </cell>
          <cell r="Y123">
            <v>0.81699999999999995</v>
          </cell>
          <cell r="Z123">
            <v>0.124</v>
          </cell>
          <cell r="AA123">
            <v>0.42899999999999999</v>
          </cell>
        </row>
        <row r="124">
          <cell r="A124">
            <v>41348</v>
          </cell>
          <cell r="B124">
            <v>0.13700000000000001</v>
          </cell>
          <cell r="C124">
            <v>0.39340000000000003</v>
          </cell>
          <cell r="D124">
            <v>0.83069999999999999</v>
          </cell>
          <cell r="E124">
            <v>1.0900000000000001</v>
          </cell>
          <cell r="F124">
            <v>0.47</v>
          </cell>
          <cell r="G124">
            <v>4.46</v>
          </cell>
          <cell r="H124">
            <v>4.46</v>
          </cell>
          <cell r="I124">
            <v>1.8</v>
          </cell>
          <cell r="J124">
            <v>1.35</v>
          </cell>
          <cell r="K124">
            <v>1.48</v>
          </cell>
          <cell r="L124">
            <v>1.9895</v>
          </cell>
          <cell r="M124">
            <v>1.4550000000000001</v>
          </cell>
          <cell r="N124">
            <v>1.9359999999999999</v>
          </cell>
          <cell r="O124">
            <v>0.625</v>
          </cell>
          <cell r="P124">
            <v>0.75</v>
          </cell>
          <cell r="Q124">
            <v>0.5</v>
          </cell>
          <cell r="R124">
            <v>0.1</v>
          </cell>
          <cell r="S124">
            <v>0.25</v>
          </cell>
          <cell r="T124">
            <v>2753.82</v>
          </cell>
          <cell r="U124">
            <v>878.6</v>
          </cell>
          <cell r="V124">
            <v>4599.4799999999996</v>
          </cell>
          <cell r="W124">
            <v>0.09</v>
          </cell>
          <cell r="X124">
            <v>1.02</v>
          </cell>
          <cell r="Y124">
            <v>0.81699999999999995</v>
          </cell>
          <cell r="Z124">
            <v>0.124</v>
          </cell>
          <cell r="AA124">
            <v>0.42899999999999999</v>
          </cell>
        </row>
        <row r="125">
          <cell r="A125">
            <v>41347</v>
          </cell>
          <cell r="B125">
            <v>0.1421</v>
          </cell>
          <cell r="C125">
            <v>0.41170000000000001</v>
          </cell>
          <cell r="D125">
            <v>0.87260000000000004</v>
          </cell>
          <cell r="E125">
            <v>1.0900000000000001</v>
          </cell>
          <cell r="F125">
            <v>0.4</v>
          </cell>
          <cell r="G125">
            <v>4.45</v>
          </cell>
          <cell r="H125">
            <v>4.41</v>
          </cell>
          <cell r="I125">
            <v>1.8</v>
          </cell>
          <cell r="J125">
            <v>1.33</v>
          </cell>
          <cell r="K125">
            <v>1.48</v>
          </cell>
          <cell r="L125">
            <v>2.0295999999999998</v>
          </cell>
          <cell r="M125">
            <v>1.4729999999999999</v>
          </cell>
          <cell r="N125">
            <v>1.9630000000000001</v>
          </cell>
          <cell r="O125">
            <v>0.628</v>
          </cell>
          <cell r="P125">
            <v>0.75</v>
          </cell>
          <cell r="Q125">
            <v>0.5</v>
          </cell>
          <cell r="R125">
            <v>0.1</v>
          </cell>
          <cell r="S125">
            <v>0.25</v>
          </cell>
          <cell r="T125">
            <v>2758.3</v>
          </cell>
          <cell r="U125">
            <v>884.72</v>
          </cell>
          <cell r="V125">
            <v>4627.66</v>
          </cell>
          <cell r="W125">
            <v>9.5000000000000001E-2</v>
          </cell>
          <cell r="X125">
            <v>1.02</v>
          </cell>
          <cell r="Y125">
            <v>0.83199999999999996</v>
          </cell>
          <cell r="Z125">
            <v>0.122</v>
          </cell>
          <cell r="AA125">
            <v>0.44800000000000001</v>
          </cell>
        </row>
        <row r="126">
          <cell r="A126">
            <v>41346</v>
          </cell>
          <cell r="B126">
            <v>0.1421</v>
          </cell>
          <cell r="C126">
            <v>0.41170000000000001</v>
          </cell>
          <cell r="D126">
            <v>0.87580000000000002</v>
          </cell>
          <cell r="E126">
            <v>1.1000000000000001</v>
          </cell>
          <cell r="F126">
            <v>0.4</v>
          </cell>
          <cell r="G126">
            <v>4.46</v>
          </cell>
          <cell r="H126">
            <v>4.42</v>
          </cell>
          <cell r="I126">
            <v>1.81</v>
          </cell>
          <cell r="J126">
            <v>1.34</v>
          </cell>
          <cell r="K126">
            <v>1.48</v>
          </cell>
          <cell r="L126">
            <v>2.0209000000000001</v>
          </cell>
          <cell r="M126">
            <v>1.4809999999999999</v>
          </cell>
          <cell r="N126">
            <v>1.966</v>
          </cell>
          <cell r="O126">
            <v>0.63300000000000001</v>
          </cell>
          <cell r="P126">
            <v>0.75</v>
          </cell>
          <cell r="Q126">
            <v>0.5</v>
          </cell>
          <cell r="R126">
            <v>0.1</v>
          </cell>
          <cell r="S126">
            <v>0.25</v>
          </cell>
          <cell r="T126">
            <v>2742.87</v>
          </cell>
          <cell r="U126">
            <v>871.84</v>
          </cell>
          <cell r="V126">
            <v>4593.71</v>
          </cell>
          <cell r="W126">
            <v>9.5000000000000001E-2</v>
          </cell>
          <cell r="X126">
            <v>1.02</v>
          </cell>
          <cell r="Y126">
            <v>0.83399999999999996</v>
          </cell>
          <cell r="Z126">
            <v>0.123</v>
          </cell>
          <cell r="AA126">
            <v>0.45500000000000002</v>
          </cell>
        </row>
        <row r="127">
          <cell r="A127">
            <v>41345</v>
          </cell>
          <cell r="B127">
            <v>0.1472</v>
          </cell>
          <cell r="C127">
            <v>0.39650000000000002</v>
          </cell>
          <cell r="D127">
            <v>0.86760000000000004</v>
          </cell>
          <cell r="E127">
            <v>1.1100000000000001</v>
          </cell>
          <cell r="F127">
            <v>0.4</v>
          </cell>
          <cell r="G127">
            <v>4.4400000000000004</v>
          </cell>
          <cell r="H127">
            <v>4.42</v>
          </cell>
          <cell r="I127">
            <v>1.8</v>
          </cell>
          <cell r="J127">
            <v>1.34</v>
          </cell>
          <cell r="K127">
            <v>1.48</v>
          </cell>
          <cell r="L127">
            <v>2.0156000000000001</v>
          </cell>
          <cell r="M127">
            <v>1.4809999999999999</v>
          </cell>
          <cell r="N127">
            <v>1.964</v>
          </cell>
          <cell r="O127">
            <v>0.64200000000000002</v>
          </cell>
          <cell r="P127">
            <v>0.75</v>
          </cell>
          <cell r="Q127">
            <v>0.5</v>
          </cell>
          <cell r="R127">
            <v>0.1</v>
          </cell>
          <cell r="S127">
            <v>0.25</v>
          </cell>
          <cell r="T127">
            <v>2738.35</v>
          </cell>
          <cell r="U127">
            <v>874.13</v>
          </cell>
          <cell r="V127">
            <v>4606.71</v>
          </cell>
          <cell r="W127">
            <v>8.5000000000000006E-2</v>
          </cell>
          <cell r="X127">
            <v>1.02</v>
          </cell>
          <cell r="Y127">
            <v>0.82899999999999996</v>
          </cell>
          <cell r="Z127">
            <v>0.11799999999999999</v>
          </cell>
          <cell r="AA127">
            <v>0.45900000000000002</v>
          </cell>
        </row>
        <row r="128">
          <cell r="A128">
            <v>41344</v>
          </cell>
          <cell r="B128">
            <v>0.1472</v>
          </cell>
          <cell r="C128">
            <v>0.40179999999999999</v>
          </cell>
          <cell r="D128">
            <v>0.89500000000000002</v>
          </cell>
          <cell r="E128">
            <v>1.1100000000000001</v>
          </cell>
          <cell r="F128">
            <v>0.4</v>
          </cell>
          <cell r="G128">
            <v>4.43</v>
          </cell>
          <cell r="H128">
            <v>4.42</v>
          </cell>
          <cell r="I128">
            <v>1.8</v>
          </cell>
          <cell r="J128">
            <v>1.34</v>
          </cell>
          <cell r="K128">
            <v>1.48</v>
          </cell>
          <cell r="L128">
            <v>2.0575999999999999</v>
          </cell>
          <cell r="M128">
            <v>1.516</v>
          </cell>
          <cell r="N128">
            <v>2.016</v>
          </cell>
          <cell r="O128">
            <v>0.66</v>
          </cell>
          <cell r="P128">
            <v>0.75</v>
          </cell>
          <cell r="Q128">
            <v>0.5</v>
          </cell>
          <cell r="R128">
            <v>0.1</v>
          </cell>
          <cell r="S128">
            <v>0.25</v>
          </cell>
          <cell r="T128">
            <v>2744.81</v>
          </cell>
          <cell r="U128">
            <v>876.34</v>
          </cell>
          <cell r="V128">
            <v>4601.7700000000004</v>
          </cell>
          <cell r="W128">
            <v>9.7500000000000003E-2</v>
          </cell>
          <cell r="X128">
            <v>1.03</v>
          </cell>
          <cell r="Y128">
            <v>0.86799999999999999</v>
          </cell>
          <cell r="Z128">
            <v>0.11700000000000001</v>
          </cell>
          <cell r="AA128">
            <v>0.49399999999999999</v>
          </cell>
        </row>
        <row r="129">
          <cell r="A129">
            <v>41343</v>
          </cell>
          <cell r="B129">
            <v>0.1472</v>
          </cell>
          <cell r="C129">
            <v>0.39639999999999997</v>
          </cell>
          <cell r="D129">
            <v>0.88519999999999999</v>
          </cell>
          <cell r="E129">
            <v>1.1299999999999999</v>
          </cell>
          <cell r="F129">
            <v>0.4</v>
          </cell>
          <cell r="G129">
            <v>4.43</v>
          </cell>
          <cell r="H129">
            <v>4.42</v>
          </cell>
          <cell r="I129">
            <v>1.8</v>
          </cell>
          <cell r="J129">
            <v>1.34</v>
          </cell>
          <cell r="K129">
            <v>1.48</v>
          </cell>
          <cell r="L129">
            <v>2.0427</v>
          </cell>
          <cell r="M129">
            <v>1.5249999999999999</v>
          </cell>
          <cell r="N129">
            <v>2.0609999999999999</v>
          </cell>
          <cell r="O129">
            <v>0.64800000000000002</v>
          </cell>
          <cell r="P129">
            <v>0.75</v>
          </cell>
          <cell r="Q129">
            <v>0.5</v>
          </cell>
          <cell r="R129">
            <v>0.1</v>
          </cell>
          <cell r="S129">
            <v>0.25</v>
          </cell>
          <cell r="T129">
            <v>2735.67</v>
          </cell>
          <cell r="U129">
            <v>879.59</v>
          </cell>
          <cell r="V129">
            <v>4587.58</v>
          </cell>
          <cell r="W129">
            <v>0.09</v>
          </cell>
          <cell r="X129">
            <v>1.03</v>
          </cell>
          <cell r="Y129">
            <v>0.91</v>
          </cell>
          <cell r="Z129">
            <v>0.112</v>
          </cell>
          <cell r="AA129">
            <v>0.50800000000000001</v>
          </cell>
        </row>
        <row r="130">
          <cell r="A130">
            <v>41342</v>
          </cell>
          <cell r="B130">
            <v>0.1472</v>
          </cell>
          <cell r="C130">
            <v>0.39639999999999997</v>
          </cell>
          <cell r="D130">
            <v>0.88519999999999999</v>
          </cell>
          <cell r="E130">
            <v>1.1299999999999999</v>
          </cell>
          <cell r="F130">
            <v>0.4</v>
          </cell>
          <cell r="G130">
            <v>4.43</v>
          </cell>
          <cell r="H130">
            <v>4.42</v>
          </cell>
          <cell r="I130">
            <v>1.8</v>
          </cell>
          <cell r="J130">
            <v>1.34</v>
          </cell>
          <cell r="K130">
            <v>1.48</v>
          </cell>
          <cell r="L130">
            <v>2.0427</v>
          </cell>
          <cell r="M130">
            <v>1.5249999999999999</v>
          </cell>
          <cell r="N130">
            <v>2.0609999999999999</v>
          </cell>
          <cell r="O130">
            <v>0.64800000000000002</v>
          </cell>
          <cell r="P130">
            <v>0.75</v>
          </cell>
          <cell r="Q130">
            <v>0.5</v>
          </cell>
          <cell r="R130">
            <v>0.1</v>
          </cell>
          <cell r="S130">
            <v>0.25</v>
          </cell>
          <cell r="T130">
            <v>2735.67</v>
          </cell>
          <cell r="U130">
            <v>879.59</v>
          </cell>
          <cell r="V130">
            <v>4587.58</v>
          </cell>
          <cell r="W130">
            <v>0.09</v>
          </cell>
          <cell r="X130">
            <v>1.03</v>
          </cell>
          <cell r="Y130">
            <v>0.91</v>
          </cell>
          <cell r="Z130">
            <v>0.112</v>
          </cell>
          <cell r="AA130">
            <v>0.50800000000000001</v>
          </cell>
        </row>
        <row r="131">
          <cell r="A131">
            <v>41341</v>
          </cell>
          <cell r="B131">
            <v>0.1472</v>
          </cell>
          <cell r="C131">
            <v>0.39639999999999997</v>
          </cell>
          <cell r="D131">
            <v>0.88519999999999999</v>
          </cell>
          <cell r="E131">
            <v>1.1299999999999999</v>
          </cell>
          <cell r="F131">
            <v>0.4</v>
          </cell>
          <cell r="G131">
            <v>4.43</v>
          </cell>
          <cell r="H131">
            <v>4.42</v>
          </cell>
          <cell r="I131">
            <v>1.8</v>
          </cell>
          <cell r="J131">
            <v>1.34</v>
          </cell>
          <cell r="K131">
            <v>1.48</v>
          </cell>
          <cell r="L131">
            <v>2.0427</v>
          </cell>
          <cell r="M131">
            <v>1.5249999999999999</v>
          </cell>
          <cell r="N131">
            <v>2.0609999999999999</v>
          </cell>
          <cell r="O131">
            <v>0.64800000000000002</v>
          </cell>
          <cell r="P131">
            <v>0.75</v>
          </cell>
          <cell r="Q131">
            <v>0.5</v>
          </cell>
          <cell r="R131">
            <v>0.1</v>
          </cell>
          <cell r="S131">
            <v>0.25</v>
          </cell>
          <cell r="T131">
            <v>2735.67</v>
          </cell>
          <cell r="U131">
            <v>879.59</v>
          </cell>
          <cell r="V131">
            <v>4587.58</v>
          </cell>
          <cell r="W131">
            <v>0.09</v>
          </cell>
          <cell r="X131">
            <v>1.03</v>
          </cell>
          <cell r="Y131">
            <v>0.91</v>
          </cell>
          <cell r="Z131">
            <v>0.112</v>
          </cell>
          <cell r="AA131">
            <v>0.50800000000000001</v>
          </cell>
        </row>
        <row r="132">
          <cell r="A132">
            <v>41340</v>
          </cell>
          <cell r="B132">
            <v>0.1472</v>
          </cell>
          <cell r="C132">
            <v>0.39100000000000001</v>
          </cell>
          <cell r="D132">
            <v>0.85440000000000005</v>
          </cell>
          <cell r="E132">
            <v>1.1200000000000001</v>
          </cell>
          <cell r="F132">
            <v>0.43</v>
          </cell>
          <cell r="G132">
            <v>4.4800000000000004</v>
          </cell>
          <cell r="H132">
            <v>4.49</v>
          </cell>
          <cell r="I132">
            <v>1.8199999999999998</v>
          </cell>
          <cell r="J132">
            <v>1.35</v>
          </cell>
          <cell r="K132">
            <v>1.5</v>
          </cell>
          <cell r="L132">
            <v>1.9965000000000002</v>
          </cell>
          <cell r="M132">
            <v>1.492</v>
          </cell>
          <cell r="N132">
            <v>2.0110000000000001</v>
          </cell>
          <cell r="O132">
            <v>0.67800000000000005</v>
          </cell>
          <cell r="P132">
            <v>0.75</v>
          </cell>
          <cell r="Q132">
            <v>0.5</v>
          </cell>
          <cell r="R132">
            <v>0.1</v>
          </cell>
          <cell r="S132">
            <v>0.25</v>
          </cell>
          <cell r="T132">
            <v>2723.27</v>
          </cell>
          <cell r="U132">
            <v>867.36</v>
          </cell>
          <cell r="V132">
            <v>4556.1499999999996</v>
          </cell>
          <cell r="W132">
            <v>9.5000000000000001E-2</v>
          </cell>
          <cell r="X132">
            <v>1.03</v>
          </cell>
          <cell r="Y132">
            <v>0.88400000000000001</v>
          </cell>
          <cell r="Z132">
            <v>0.109</v>
          </cell>
          <cell r="AA132">
            <v>0.49099999999999999</v>
          </cell>
        </row>
        <row r="133">
          <cell r="A133">
            <v>41339</v>
          </cell>
          <cell r="B133">
            <v>0.15229999999999999</v>
          </cell>
          <cell r="C133">
            <v>0.36699999999999999</v>
          </cell>
          <cell r="D133">
            <v>0.80289999999999995</v>
          </cell>
          <cell r="E133">
            <v>1.1200000000000001</v>
          </cell>
          <cell r="F133">
            <v>0.43</v>
          </cell>
          <cell r="G133">
            <v>4.55</v>
          </cell>
          <cell r="H133">
            <v>4.59</v>
          </cell>
          <cell r="I133">
            <v>1.8199999999999998</v>
          </cell>
          <cell r="J133">
            <v>1.3599999999999999</v>
          </cell>
          <cell r="K133">
            <v>1.51</v>
          </cell>
          <cell r="L133">
            <v>1.9375</v>
          </cell>
          <cell r="M133">
            <v>1.4570000000000001</v>
          </cell>
          <cell r="N133">
            <v>1.9550000000000001</v>
          </cell>
          <cell r="O133">
            <v>0.64800000000000002</v>
          </cell>
          <cell r="P133">
            <v>0.75</v>
          </cell>
          <cell r="Q133">
            <v>0.5</v>
          </cell>
          <cell r="R133">
            <v>0.1</v>
          </cell>
          <cell r="S133">
            <v>0.25</v>
          </cell>
          <cell r="T133">
            <v>2718.07</v>
          </cell>
          <cell r="U133">
            <v>863.83</v>
          </cell>
          <cell r="V133">
            <v>4548</v>
          </cell>
          <cell r="W133">
            <v>9.5000000000000001E-2</v>
          </cell>
          <cell r="X133">
            <v>1.04</v>
          </cell>
          <cell r="Y133">
            <v>0.84</v>
          </cell>
          <cell r="Z133">
            <v>0.112</v>
          </cell>
          <cell r="AA133">
            <v>0.44</v>
          </cell>
        </row>
        <row r="134">
          <cell r="A134">
            <v>41338</v>
          </cell>
          <cell r="B134">
            <v>0.1421</v>
          </cell>
          <cell r="C134">
            <v>0.35370000000000001</v>
          </cell>
          <cell r="D134">
            <v>0.77559999999999996</v>
          </cell>
          <cell r="E134">
            <v>1.1499999999999999</v>
          </cell>
          <cell r="F134">
            <v>0.44</v>
          </cell>
          <cell r="G134">
            <v>4.5600000000000005</v>
          </cell>
          <cell r="H134">
            <v>4.6399999999999997</v>
          </cell>
          <cell r="I134">
            <v>1.83</v>
          </cell>
          <cell r="J134">
            <v>1.37</v>
          </cell>
          <cell r="K134">
            <v>1.52</v>
          </cell>
          <cell r="L134">
            <v>1.8978000000000002</v>
          </cell>
          <cell r="M134">
            <v>1.45</v>
          </cell>
          <cell r="N134">
            <v>1.962</v>
          </cell>
          <cell r="O134">
            <v>0.63200000000000001</v>
          </cell>
          <cell r="P134">
            <v>0.75</v>
          </cell>
          <cell r="Q134">
            <v>0.5</v>
          </cell>
          <cell r="R134">
            <v>0.1</v>
          </cell>
          <cell r="S134">
            <v>0.25</v>
          </cell>
          <cell r="T134">
            <v>2714.35</v>
          </cell>
          <cell r="U134">
            <v>864.67</v>
          </cell>
          <cell r="V134">
            <v>4545.7</v>
          </cell>
          <cell r="W134">
            <v>9.5000000000000001E-2</v>
          </cell>
          <cell r="X134">
            <v>1.04</v>
          </cell>
          <cell r="Y134">
            <v>0.86399999999999999</v>
          </cell>
          <cell r="Z134">
            <v>0.113</v>
          </cell>
          <cell r="AA134">
            <v>0.44400000000000001</v>
          </cell>
        </row>
        <row r="135">
          <cell r="A135">
            <v>41337</v>
          </cell>
          <cell r="B135">
            <v>0.1472</v>
          </cell>
          <cell r="C135">
            <v>0.34039999999999998</v>
          </cell>
          <cell r="D135">
            <v>0.75800000000000001</v>
          </cell>
          <cell r="E135">
            <v>1.1499999999999999</v>
          </cell>
          <cell r="F135">
            <v>0.44</v>
          </cell>
          <cell r="G135">
            <v>4.62</v>
          </cell>
          <cell r="H135">
            <v>4.6899999999999995</v>
          </cell>
          <cell r="I135">
            <v>1.8399999999999999</v>
          </cell>
          <cell r="J135">
            <v>1.38</v>
          </cell>
          <cell r="K135">
            <v>1.53</v>
          </cell>
          <cell r="L135">
            <v>1.8754999999999999</v>
          </cell>
          <cell r="M135">
            <v>1.4179999999999999</v>
          </cell>
          <cell r="N135">
            <v>1.907</v>
          </cell>
          <cell r="O135">
            <v>0.61599999999999999</v>
          </cell>
          <cell r="P135">
            <v>0.75</v>
          </cell>
          <cell r="Q135">
            <v>0.5</v>
          </cell>
          <cell r="R135">
            <v>0.1</v>
          </cell>
          <cell r="S135">
            <v>0.25</v>
          </cell>
          <cell r="T135">
            <v>2688.54</v>
          </cell>
          <cell r="U135">
            <v>844.29</v>
          </cell>
          <cell r="V135">
            <v>4484.7</v>
          </cell>
          <cell r="W135">
            <v>9.2499999999999999E-2</v>
          </cell>
          <cell r="X135">
            <v>1.05</v>
          </cell>
          <cell r="Y135">
            <v>0.83899999999999997</v>
          </cell>
          <cell r="Z135">
            <v>0.10299999999999999</v>
          </cell>
          <cell r="AA135">
            <v>0.41499999999999998</v>
          </cell>
        </row>
        <row r="136">
          <cell r="A136">
            <v>41336</v>
          </cell>
          <cell r="B136">
            <v>0.1472</v>
          </cell>
          <cell r="C136">
            <v>0.33510000000000001</v>
          </cell>
          <cell r="D136">
            <v>0.74039999999999995</v>
          </cell>
          <cell r="E136">
            <v>1.17</v>
          </cell>
          <cell r="F136">
            <v>0.45</v>
          </cell>
          <cell r="G136">
            <v>4.63</v>
          </cell>
          <cell r="H136">
            <v>4.71</v>
          </cell>
          <cell r="I136">
            <v>1.8399999999999999</v>
          </cell>
          <cell r="J136">
            <v>1.3900000000000001</v>
          </cell>
          <cell r="K136">
            <v>1.53</v>
          </cell>
          <cell r="L136">
            <v>1.8411999999999999</v>
          </cell>
          <cell r="M136">
            <v>1.41</v>
          </cell>
          <cell r="N136">
            <v>1.871</v>
          </cell>
          <cell r="O136">
            <v>0.66</v>
          </cell>
          <cell r="P136">
            <v>0.75</v>
          </cell>
          <cell r="Q136">
            <v>0.5</v>
          </cell>
          <cell r="R136">
            <v>0.1</v>
          </cell>
          <cell r="S136">
            <v>0.25</v>
          </cell>
          <cell r="T136">
            <v>2676.18</v>
          </cell>
          <cell r="U136">
            <v>843.31</v>
          </cell>
          <cell r="V136">
            <v>4507.99</v>
          </cell>
          <cell r="W136">
            <v>7.7499999999999999E-2</v>
          </cell>
          <cell r="X136">
            <v>1.05</v>
          </cell>
          <cell r="Y136">
            <v>0.72299999999999998</v>
          </cell>
          <cell r="Z136">
            <v>0.122</v>
          </cell>
          <cell r="AA136">
            <v>0.40400000000000003</v>
          </cell>
        </row>
        <row r="137">
          <cell r="A137">
            <v>41335</v>
          </cell>
          <cell r="B137">
            <v>0.1472</v>
          </cell>
          <cell r="C137">
            <v>0.33510000000000001</v>
          </cell>
          <cell r="D137">
            <v>0.74039999999999995</v>
          </cell>
          <cell r="E137">
            <v>1.17</v>
          </cell>
          <cell r="F137">
            <v>0.45</v>
          </cell>
          <cell r="G137">
            <v>4.63</v>
          </cell>
          <cell r="H137">
            <v>4.71</v>
          </cell>
          <cell r="I137">
            <v>1.8399999999999999</v>
          </cell>
          <cell r="J137">
            <v>1.3900000000000001</v>
          </cell>
          <cell r="K137">
            <v>1.53</v>
          </cell>
          <cell r="L137">
            <v>1.8411999999999999</v>
          </cell>
          <cell r="M137">
            <v>1.41</v>
          </cell>
          <cell r="N137">
            <v>1.871</v>
          </cell>
          <cell r="O137">
            <v>0.66</v>
          </cell>
          <cell r="P137">
            <v>0.75</v>
          </cell>
          <cell r="Q137">
            <v>0.5</v>
          </cell>
          <cell r="R137">
            <v>0.1</v>
          </cell>
          <cell r="S137">
            <v>0.25</v>
          </cell>
          <cell r="T137">
            <v>2676.18</v>
          </cell>
          <cell r="U137">
            <v>843.31</v>
          </cell>
          <cell r="V137">
            <v>4507.99</v>
          </cell>
          <cell r="W137">
            <v>7.7499999999999999E-2</v>
          </cell>
          <cell r="X137">
            <v>1.05</v>
          </cell>
          <cell r="Y137">
            <v>0.72299999999999998</v>
          </cell>
          <cell r="Z137">
            <v>0.122</v>
          </cell>
          <cell r="AA137">
            <v>0.40400000000000003</v>
          </cell>
        </row>
        <row r="138">
          <cell r="A138">
            <v>41334</v>
          </cell>
          <cell r="B138">
            <v>0.1472</v>
          </cell>
          <cell r="C138">
            <v>0.33510000000000001</v>
          </cell>
          <cell r="D138">
            <v>0.74039999999999995</v>
          </cell>
          <cell r="E138">
            <v>1.17</v>
          </cell>
          <cell r="F138">
            <v>0.45</v>
          </cell>
          <cell r="G138">
            <v>4.63</v>
          </cell>
          <cell r="H138">
            <v>4.71</v>
          </cell>
          <cell r="I138">
            <v>1.8399999999999999</v>
          </cell>
          <cell r="J138">
            <v>1.3900000000000001</v>
          </cell>
          <cell r="K138">
            <v>1.53</v>
          </cell>
          <cell r="L138">
            <v>1.8411999999999999</v>
          </cell>
          <cell r="M138">
            <v>1.41</v>
          </cell>
          <cell r="N138">
            <v>1.871</v>
          </cell>
          <cell r="O138">
            <v>0.66</v>
          </cell>
          <cell r="P138">
            <v>0.75</v>
          </cell>
          <cell r="Q138">
            <v>0.5</v>
          </cell>
          <cell r="R138">
            <v>0.1</v>
          </cell>
          <cell r="S138">
            <v>0.25</v>
          </cell>
          <cell r="T138">
            <v>2676.18</v>
          </cell>
          <cell r="U138">
            <v>843.31</v>
          </cell>
          <cell r="V138">
            <v>4507.99</v>
          </cell>
          <cell r="W138">
            <v>7.7499999999999999E-2</v>
          </cell>
          <cell r="X138">
            <v>1.05</v>
          </cell>
          <cell r="Y138">
            <v>0.72299999999999998</v>
          </cell>
          <cell r="Z138">
            <v>0.122</v>
          </cell>
          <cell r="AA138">
            <v>0.40400000000000003</v>
          </cell>
        </row>
        <row r="139">
          <cell r="A139">
            <v>41333</v>
          </cell>
          <cell r="B139">
            <v>0.1522</v>
          </cell>
          <cell r="C139">
            <v>0.34310000000000002</v>
          </cell>
          <cell r="D139">
            <v>0.76119999999999999</v>
          </cell>
          <cell r="E139">
            <v>1.17</v>
          </cell>
          <cell r="F139">
            <v>0.45</v>
          </cell>
          <cell r="G139">
            <v>4.63</v>
          </cell>
          <cell r="H139">
            <v>4.7300000000000004</v>
          </cell>
          <cell r="I139">
            <v>1.8399999999999999</v>
          </cell>
          <cell r="J139">
            <v>1.37</v>
          </cell>
          <cell r="K139">
            <v>1.53</v>
          </cell>
          <cell r="L139">
            <v>1.8755999999999999</v>
          </cell>
          <cell r="M139">
            <v>1.454</v>
          </cell>
          <cell r="N139">
            <v>1.9729999999999999</v>
          </cell>
          <cell r="O139">
            <v>0.66300000000000003</v>
          </cell>
          <cell r="P139">
            <v>0.75</v>
          </cell>
          <cell r="Q139">
            <v>0.5</v>
          </cell>
          <cell r="R139">
            <v>0.1</v>
          </cell>
          <cell r="S139">
            <v>0.25</v>
          </cell>
          <cell r="T139">
            <v>2669.92</v>
          </cell>
          <cell r="U139">
            <v>848.72</v>
          </cell>
          <cell r="V139">
            <v>4495.42</v>
          </cell>
          <cell r="W139">
            <v>0.09</v>
          </cell>
          <cell r="X139">
            <v>1.06</v>
          </cell>
          <cell r="Y139">
            <v>0.78900000000000003</v>
          </cell>
          <cell r="Z139">
            <v>0.123</v>
          </cell>
          <cell r="AA139">
            <v>0.435</v>
          </cell>
        </row>
        <row r="140">
          <cell r="A140">
            <v>41332</v>
          </cell>
          <cell r="B140">
            <v>0.1472</v>
          </cell>
          <cell r="C140">
            <v>0.35639999999999999</v>
          </cell>
          <cell r="D140">
            <v>0.78349999999999997</v>
          </cell>
          <cell r="E140">
            <v>1.17</v>
          </cell>
          <cell r="F140">
            <v>0.46</v>
          </cell>
          <cell r="G140">
            <v>4.68</v>
          </cell>
          <cell r="H140">
            <v>4.79</v>
          </cell>
          <cell r="I140">
            <v>1.8399999999999999</v>
          </cell>
          <cell r="J140">
            <v>1.37</v>
          </cell>
          <cell r="K140">
            <v>1.54</v>
          </cell>
          <cell r="L140">
            <v>1.9014</v>
          </cell>
          <cell r="M140">
            <v>1.4510000000000001</v>
          </cell>
          <cell r="N140">
            <v>1.958</v>
          </cell>
          <cell r="O140">
            <v>0.67</v>
          </cell>
          <cell r="P140">
            <v>0.75</v>
          </cell>
          <cell r="Q140">
            <v>0.5</v>
          </cell>
          <cell r="R140">
            <v>0.1</v>
          </cell>
          <cell r="S140">
            <v>0.25</v>
          </cell>
          <cell r="T140">
            <v>2672.11</v>
          </cell>
          <cell r="U140">
            <v>841.74</v>
          </cell>
          <cell r="V140">
            <v>4470.74</v>
          </cell>
          <cell r="W140">
            <v>9.7500000000000003E-2</v>
          </cell>
          <cell r="X140">
            <v>1.06</v>
          </cell>
          <cell r="Y140">
            <v>0.78</v>
          </cell>
          <cell r="Z140">
            <v>0.11899999999999999</v>
          </cell>
          <cell r="AA140">
            <v>0.45200000000000001</v>
          </cell>
        </row>
        <row r="141">
          <cell r="A141">
            <v>41331</v>
          </cell>
          <cell r="B141">
            <v>0.1472</v>
          </cell>
          <cell r="C141">
            <v>0.35639999999999999</v>
          </cell>
          <cell r="D141">
            <v>0.76329999999999998</v>
          </cell>
          <cell r="E141">
            <v>1.18</v>
          </cell>
          <cell r="F141">
            <v>0.46</v>
          </cell>
          <cell r="G141">
            <v>4.66</v>
          </cell>
          <cell r="H141">
            <v>4.84</v>
          </cell>
          <cell r="I141">
            <v>1.83</v>
          </cell>
          <cell r="J141">
            <v>1.38</v>
          </cell>
          <cell r="K141">
            <v>1.53</v>
          </cell>
          <cell r="L141">
            <v>1.8808</v>
          </cell>
          <cell r="M141">
            <v>1.4530000000000001</v>
          </cell>
          <cell r="N141">
            <v>1.9670000000000001</v>
          </cell>
          <cell r="O141">
            <v>0.69</v>
          </cell>
          <cell r="P141">
            <v>0.75</v>
          </cell>
          <cell r="Q141">
            <v>0.5</v>
          </cell>
          <cell r="R141">
            <v>0.1</v>
          </cell>
          <cell r="S141">
            <v>0.25</v>
          </cell>
          <cell r="T141">
            <v>2637.89</v>
          </cell>
          <cell r="U141">
            <v>828.41</v>
          </cell>
          <cell r="V141">
            <v>4430.28</v>
          </cell>
          <cell r="W141">
            <v>8.7499999999999994E-2</v>
          </cell>
          <cell r="X141">
            <v>1.08</v>
          </cell>
          <cell r="Y141">
            <v>0.77300000000000002</v>
          </cell>
          <cell r="Z141">
            <v>0.11899999999999999</v>
          </cell>
          <cell r="AA141">
            <v>0.45100000000000001</v>
          </cell>
        </row>
        <row r="142">
          <cell r="A142">
            <v>41330</v>
          </cell>
          <cell r="B142">
            <v>0.1472</v>
          </cell>
          <cell r="C142">
            <v>0.35909999999999997</v>
          </cell>
          <cell r="D142">
            <v>0.7601</v>
          </cell>
          <cell r="E142">
            <v>1.1499999999999999</v>
          </cell>
          <cell r="F142">
            <v>0.45</v>
          </cell>
          <cell r="G142">
            <v>4.47</v>
          </cell>
          <cell r="H142">
            <v>4.8</v>
          </cell>
          <cell r="I142">
            <v>1.81</v>
          </cell>
          <cell r="J142">
            <v>1.3599999999999999</v>
          </cell>
          <cell r="K142">
            <v>1.47</v>
          </cell>
          <cell r="L142">
            <v>1.8637000000000001</v>
          </cell>
          <cell r="M142">
            <v>1.556</v>
          </cell>
          <cell r="N142">
            <v>2.081</v>
          </cell>
          <cell r="O142">
            <v>0.70799999999999996</v>
          </cell>
          <cell r="P142">
            <v>0.75</v>
          </cell>
          <cell r="Q142">
            <v>0.5</v>
          </cell>
          <cell r="R142">
            <v>0.1</v>
          </cell>
          <cell r="S142">
            <v>0.25</v>
          </cell>
          <cell r="T142">
            <v>2621.46</v>
          </cell>
          <cell r="U142">
            <v>854.63</v>
          </cell>
          <cell r="V142">
            <v>4490.29</v>
          </cell>
          <cell r="W142">
            <v>8.7499999999999994E-2</v>
          </cell>
          <cell r="X142">
            <v>1.06</v>
          </cell>
          <cell r="Y142">
            <v>0.82499999999999996</v>
          </cell>
          <cell r="Z142">
            <v>0.123</v>
          </cell>
          <cell r="AA142">
            <v>0.54400000000000004</v>
          </cell>
        </row>
        <row r="143">
          <cell r="A143">
            <v>41329</v>
          </cell>
          <cell r="B143">
            <v>0.1522</v>
          </cell>
          <cell r="C143">
            <v>0.38819999999999999</v>
          </cell>
          <cell r="D143">
            <v>0.82640000000000002</v>
          </cell>
          <cell r="E143">
            <v>1.1599999999999999</v>
          </cell>
          <cell r="F143">
            <v>0.45</v>
          </cell>
          <cell r="G143">
            <v>4.51</v>
          </cell>
          <cell r="H143">
            <v>4.8100000000000005</v>
          </cell>
          <cell r="I143">
            <v>1.8199999999999998</v>
          </cell>
          <cell r="J143">
            <v>1.3599999999999999</v>
          </cell>
          <cell r="K143">
            <v>1.49</v>
          </cell>
          <cell r="L143">
            <v>1.9619</v>
          </cell>
          <cell r="M143">
            <v>1.5680000000000001</v>
          </cell>
          <cell r="N143">
            <v>2.109</v>
          </cell>
          <cell r="O143">
            <v>0.73</v>
          </cell>
          <cell r="P143">
            <v>0.75</v>
          </cell>
          <cell r="Q143">
            <v>0.5</v>
          </cell>
          <cell r="R143">
            <v>0.1</v>
          </cell>
          <cell r="S143">
            <v>0.25</v>
          </cell>
          <cell r="T143">
            <v>2670.36</v>
          </cell>
          <cell r="U143">
            <v>847.6</v>
          </cell>
          <cell r="V143">
            <v>4476.3900000000003</v>
          </cell>
          <cell r="W143">
            <v>0.09</v>
          </cell>
          <cell r="X143">
            <v>1.06</v>
          </cell>
          <cell r="Y143">
            <v>0.85799999999999998</v>
          </cell>
          <cell r="Z143">
            <v>0.13600000000000001</v>
          </cell>
          <cell r="AA143">
            <v>0.56200000000000006</v>
          </cell>
        </row>
        <row r="144">
          <cell r="A144">
            <v>41328</v>
          </cell>
          <cell r="B144">
            <v>0.1522</v>
          </cell>
          <cell r="C144">
            <v>0.38819999999999999</v>
          </cell>
          <cell r="D144">
            <v>0.82640000000000002</v>
          </cell>
          <cell r="E144">
            <v>1.1599999999999999</v>
          </cell>
          <cell r="F144">
            <v>0.45</v>
          </cell>
          <cell r="G144">
            <v>4.51</v>
          </cell>
          <cell r="H144">
            <v>4.8100000000000005</v>
          </cell>
          <cell r="I144">
            <v>1.8199999999999998</v>
          </cell>
          <cell r="J144">
            <v>1.3599999999999999</v>
          </cell>
          <cell r="K144">
            <v>1.49</v>
          </cell>
          <cell r="L144">
            <v>1.9619</v>
          </cell>
          <cell r="M144">
            <v>1.5680000000000001</v>
          </cell>
          <cell r="N144">
            <v>2.109</v>
          </cell>
          <cell r="O144">
            <v>0.73</v>
          </cell>
          <cell r="P144">
            <v>0.75</v>
          </cell>
          <cell r="Q144">
            <v>0.5</v>
          </cell>
          <cell r="R144">
            <v>0.1</v>
          </cell>
          <cell r="S144">
            <v>0.25</v>
          </cell>
          <cell r="T144">
            <v>2670.36</v>
          </cell>
          <cell r="U144">
            <v>847.6</v>
          </cell>
          <cell r="V144">
            <v>4476.3900000000003</v>
          </cell>
          <cell r="W144">
            <v>0.09</v>
          </cell>
          <cell r="X144">
            <v>1.06</v>
          </cell>
          <cell r="Y144">
            <v>0.85799999999999998</v>
          </cell>
          <cell r="Z144">
            <v>0.13600000000000001</v>
          </cell>
          <cell r="AA144">
            <v>0.56200000000000006</v>
          </cell>
        </row>
        <row r="145">
          <cell r="A145">
            <v>41327</v>
          </cell>
          <cell r="B145">
            <v>0.1522</v>
          </cell>
          <cell r="C145">
            <v>0.38819999999999999</v>
          </cell>
          <cell r="D145">
            <v>0.82640000000000002</v>
          </cell>
          <cell r="E145">
            <v>1.1599999999999999</v>
          </cell>
          <cell r="F145">
            <v>0.45</v>
          </cell>
          <cell r="G145">
            <v>4.51</v>
          </cell>
          <cell r="H145">
            <v>4.8100000000000005</v>
          </cell>
          <cell r="I145">
            <v>1.8199999999999998</v>
          </cell>
          <cell r="J145">
            <v>1.3599999999999999</v>
          </cell>
          <cell r="K145">
            <v>1.49</v>
          </cell>
          <cell r="L145">
            <v>1.9619</v>
          </cell>
          <cell r="M145">
            <v>1.5680000000000001</v>
          </cell>
          <cell r="N145">
            <v>2.109</v>
          </cell>
          <cell r="O145">
            <v>0.73</v>
          </cell>
          <cell r="P145">
            <v>0.75</v>
          </cell>
          <cell r="Q145">
            <v>0.5</v>
          </cell>
          <cell r="R145">
            <v>0.1</v>
          </cell>
          <cell r="S145">
            <v>0.25</v>
          </cell>
          <cell r="T145">
            <v>2670.36</v>
          </cell>
          <cell r="U145">
            <v>847.6</v>
          </cell>
          <cell r="V145">
            <v>4476.3900000000003</v>
          </cell>
          <cell r="W145">
            <v>0.09</v>
          </cell>
          <cell r="X145">
            <v>1.06</v>
          </cell>
          <cell r="Y145">
            <v>0.85799999999999998</v>
          </cell>
          <cell r="Z145">
            <v>0.13600000000000001</v>
          </cell>
          <cell r="AA145">
            <v>0.56200000000000006</v>
          </cell>
        </row>
        <row r="146">
          <cell r="A146">
            <v>41326</v>
          </cell>
          <cell r="B146">
            <v>0.1472</v>
          </cell>
          <cell r="C146">
            <v>0.39610000000000001</v>
          </cell>
          <cell r="D146">
            <v>0.83609999999999995</v>
          </cell>
          <cell r="E146">
            <v>1.1599999999999999</v>
          </cell>
          <cell r="F146">
            <v>0.44</v>
          </cell>
          <cell r="G146">
            <v>4.49</v>
          </cell>
          <cell r="H146">
            <v>4.8</v>
          </cell>
          <cell r="I146">
            <v>1.8199999999999998</v>
          </cell>
          <cell r="J146">
            <v>1.37</v>
          </cell>
          <cell r="K146">
            <v>1.49</v>
          </cell>
          <cell r="L146">
            <v>1.9765999999999999</v>
          </cell>
          <cell r="M146">
            <v>1.573</v>
          </cell>
          <cell r="N146">
            <v>2.101</v>
          </cell>
          <cell r="O146">
            <v>0.74199999999999999</v>
          </cell>
          <cell r="P146">
            <v>0.75</v>
          </cell>
          <cell r="Q146">
            <v>0.5</v>
          </cell>
          <cell r="R146">
            <v>0.1</v>
          </cell>
          <cell r="S146">
            <v>0.25</v>
          </cell>
          <cell r="T146">
            <v>2646.75</v>
          </cell>
          <cell r="U146">
            <v>831.39</v>
          </cell>
          <cell r="V146">
            <v>4445.1899999999996</v>
          </cell>
          <cell r="W146">
            <v>0.10249999999999999</v>
          </cell>
          <cell r="X146">
            <v>1.06</v>
          </cell>
          <cell r="Y146">
            <v>0.84899999999999998</v>
          </cell>
          <cell r="Z146">
            <v>0.13500000000000001</v>
          </cell>
          <cell r="AA146">
            <v>0.58399999999999996</v>
          </cell>
        </row>
        <row r="147">
          <cell r="A147">
            <v>41325</v>
          </cell>
          <cell r="B147">
            <v>0.1472</v>
          </cell>
          <cell r="C147">
            <v>0.4093</v>
          </cell>
          <cell r="D147">
            <v>0.85880000000000001</v>
          </cell>
          <cell r="E147">
            <v>1.1100000000000001</v>
          </cell>
          <cell r="F147">
            <v>0.44</v>
          </cell>
          <cell r="G147">
            <v>4.41</v>
          </cell>
          <cell r="H147">
            <v>4.72</v>
          </cell>
          <cell r="I147">
            <v>1.8199999999999998</v>
          </cell>
          <cell r="J147">
            <v>1.3599999999999999</v>
          </cell>
          <cell r="K147">
            <v>1.47</v>
          </cell>
          <cell r="L147">
            <v>2.0087000000000002</v>
          </cell>
          <cell r="M147">
            <v>1.6539999999999999</v>
          </cell>
          <cell r="N147">
            <v>2.1930000000000001</v>
          </cell>
          <cell r="O147">
            <v>0.745</v>
          </cell>
          <cell r="P147">
            <v>0.75</v>
          </cell>
          <cell r="Q147">
            <v>0.5</v>
          </cell>
          <cell r="R147">
            <v>0.1</v>
          </cell>
          <cell r="S147">
            <v>0.25</v>
          </cell>
          <cell r="T147">
            <v>2662.94</v>
          </cell>
          <cell r="U147">
            <v>850.92</v>
          </cell>
          <cell r="V147">
            <v>4518.55</v>
          </cell>
          <cell r="W147">
            <v>9.7500000000000003E-2</v>
          </cell>
          <cell r="X147">
            <v>1.07</v>
          </cell>
          <cell r="Y147">
            <v>0.91800000000000004</v>
          </cell>
          <cell r="Z147">
            <v>0.13900000000000001</v>
          </cell>
          <cell r="AA147">
            <v>0.65700000000000003</v>
          </cell>
        </row>
        <row r="148">
          <cell r="A148">
            <v>41324</v>
          </cell>
          <cell r="B148">
            <v>0.15229999999999999</v>
          </cell>
          <cell r="C148">
            <v>0.4224</v>
          </cell>
          <cell r="D148">
            <v>0.88629999999999998</v>
          </cell>
          <cell r="E148">
            <v>1.1100000000000001</v>
          </cell>
          <cell r="F148">
            <v>0.44</v>
          </cell>
          <cell r="G148">
            <v>4.4800000000000004</v>
          </cell>
          <cell r="H148">
            <v>4.72</v>
          </cell>
          <cell r="I148">
            <v>1.83</v>
          </cell>
          <cell r="J148">
            <v>1.3599999999999999</v>
          </cell>
          <cell r="K148">
            <v>1.49</v>
          </cell>
          <cell r="L148">
            <v>2.0278</v>
          </cell>
          <cell r="M148">
            <v>1.6219999999999999</v>
          </cell>
          <cell r="N148">
            <v>2.1819999999999999</v>
          </cell>
          <cell r="O148">
            <v>0.74199999999999999</v>
          </cell>
          <cell r="P148">
            <v>0.75</v>
          </cell>
          <cell r="Q148">
            <v>0.5</v>
          </cell>
          <cell r="R148">
            <v>0.1</v>
          </cell>
          <cell r="S148">
            <v>0.25</v>
          </cell>
          <cell r="T148">
            <v>2696.26</v>
          </cell>
          <cell r="U148">
            <v>858.01</v>
          </cell>
          <cell r="V148">
            <v>4501.34</v>
          </cell>
          <cell r="W148">
            <v>9.5000000000000001E-2</v>
          </cell>
          <cell r="X148">
            <v>1.07</v>
          </cell>
          <cell r="Y148">
            <v>0.95399999999999996</v>
          </cell>
          <cell r="Z148">
            <v>0.13500000000000001</v>
          </cell>
          <cell r="AA148">
            <v>0.63200000000000001</v>
          </cell>
        </row>
        <row r="149">
          <cell r="A149">
            <v>41323</v>
          </cell>
          <cell r="B149">
            <v>0.1472</v>
          </cell>
          <cell r="C149">
            <v>0.41189999999999999</v>
          </cell>
          <cell r="D149">
            <v>0.86040000000000005</v>
          </cell>
          <cell r="E149">
            <v>1.1299999999999999</v>
          </cell>
          <cell r="F149">
            <v>0.45</v>
          </cell>
          <cell r="G149">
            <v>4.5199999999999996</v>
          </cell>
          <cell r="H149">
            <v>4.76</v>
          </cell>
          <cell r="I149">
            <v>1.83</v>
          </cell>
          <cell r="J149">
            <v>1.37</v>
          </cell>
          <cell r="K149">
            <v>1.49</v>
          </cell>
          <cell r="L149">
            <v>2.0017</v>
          </cell>
          <cell r="M149">
            <v>1.629</v>
          </cell>
          <cell r="N149">
            <v>2.1949999999999998</v>
          </cell>
          <cell r="O149">
            <v>0.747</v>
          </cell>
          <cell r="P149">
            <v>0.75</v>
          </cell>
          <cell r="Q149">
            <v>0.5</v>
          </cell>
          <cell r="R149">
            <v>0.1</v>
          </cell>
          <cell r="S149">
            <v>0.25</v>
          </cell>
          <cell r="T149">
            <v>2676.21</v>
          </cell>
          <cell r="U149">
            <v>843.28</v>
          </cell>
          <cell r="V149">
            <v>4458.38</v>
          </cell>
          <cell r="W149">
            <v>9.5000000000000001E-2</v>
          </cell>
          <cell r="X149">
            <v>1.07</v>
          </cell>
          <cell r="Y149">
            <v>0.97299999999999998</v>
          </cell>
          <cell r="Z149">
            <v>0.14299999999999999</v>
          </cell>
          <cell r="AA149">
            <v>0.63700000000000001</v>
          </cell>
        </row>
        <row r="150">
          <cell r="A150">
            <v>41322</v>
          </cell>
          <cell r="B150">
            <v>0.1472</v>
          </cell>
          <cell r="C150">
            <v>0.41189999999999999</v>
          </cell>
          <cell r="D150">
            <v>0.86040000000000005</v>
          </cell>
          <cell r="E150">
            <v>1.1299999999999999</v>
          </cell>
          <cell r="F150">
            <v>0.45</v>
          </cell>
          <cell r="G150">
            <v>4.51</v>
          </cell>
          <cell r="H150">
            <v>4.76</v>
          </cell>
          <cell r="I150">
            <v>1.83</v>
          </cell>
          <cell r="J150">
            <v>1.37</v>
          </cell>
          <cell r="K150">
            <v>1.5</v>
          </cell>
          <cell r="L150">
            <v>2.0017</v>
          </cell>
          <cell r="M150">
            <v>1.6520000000000001</v>
          </cell>
          <cell r="N150">
            <v>2.1930000000000001</v>
          </cell>
          <cell r="O150">
            <v>0.753</v>
          </cell>
          <cell r="P150">
            <v>0.75</v>
          </cell>
          <cell r="Q150">
            <v>0.5</v>
          </cell>
          <cell r="R150">
            <v>0.1</v>
          </cell>
          <cell r="S150">
            <v>0.25</v>
          </cell>
          <cell r="T150">
            <v>2676.21</v>
          </cell>
          <cell r="U150">
            <v>842.83</v>
          </cell>
          <cell r="V150">
            <v>4465.4799999999996</v>
          </cell>
          <cell r="W150">
            <v>9.2499999999999999E-2</v>
          </cell>
          <cell r="X150">
            <v>1.08</v>
          </cell>
          <cell r="Y150">
            <v>0.97</v>
          </cell>
          <cell r="Z150">
            <v>0.14199999999999999</v>
          </cell>
          <cell r="AA150">
            <v>0.65700000000000003</v>
          </cell>
        </row>
        <row r="151">
          <cell r="A151">
            <v>41321</v>
          </cell>
          <cell r="B151">
            <v>0.1472</v>
          </cell>
          <cell r="C151">
            <v>0.41189999999999999</v>
          </cell>
          <cell r="D151">
            <v>0.86040000000000005</v>
          </cell>
          <cell r="E151">
            <v>1.1299999999999999</v>
          </cell>
          <cell r="F151">
            <v>0.45</v>
          </cell>
          <cell r="G151">
            <v>4.51</v>
          </cell>
          <cell r="H151">
            <v>4.76</v>
          </cell>
          <cell r="I151">
            <v>1.83</v>
          </cell>
          <cell r="J151">
            <v>1.37</v>
          </cell>
          <cell r="K151">
            <v>1.5</v>
          </cell>
          <cell r="L151">
            <v>2.0017</v>
          </cell>
          <cell r="M151">
            <v>1.6520000000000001</v>
          </cell>
          <cell r="N151">
            <v>2.1930000000000001</v>
          </cell>
          <cell r="O151">
            <v>0.753</v>
          </cell>
          <cell r="P151">
            <v>0.75</v>
          </cell>
          <cell r="Q151">
            <v>0.5</v>
          </cell>
          <cell r="R151">
            <v>0.1</v>
          </cell>
          <cell r="S151">
            <v>0.25</v>
          </cell>
          <cell r="T151">
            <v>2676.21</v>
          </cell>
          <cell r="U151">
            <v>842.83</v>
          </cell>
          <cell r="V151">
            <v>4465.4799999999996</v>
          </cell>
          <cell r="W151">
            <v>9.2499999999999999E-2</v>
          </cell>
          <cell r="X151">
            <v>1.08</v>
          </cell>
          <cell r="Y151">
            <v>0.97</v>
          </cell>
          <cell r="Z151">
            <v>0.14199999999999999</v>
          </cell>
          <cell r="AA151">
            <v>0.65700000000000003</v>
          </cell>
        </row>
        <row r="152">
          <cell r="A152">
            <v>41320</v>
          </cell>
          <cell r="B152">
            <v>0.1472</v>
          </cell>
          <cell r="C152">
            <v>0.41189999999999999</v>
          </cell>
          <cell r="D152">
            <v>0.86040000000000005</v>
          </cell>
          <cell r="E152">
            <v>1.1299999999999999</v>
          </cell>
          <cell r="F152">
            <v>0.45</v>
          </cell>
          <cell r="G152">
            <v>4.51</v>
          </cell>
          <cell r="H152">
            <v>4.76</v>
          </cell>
          <cell r="I152">
            <v>1.83</v>
          </cell>
          <cell r="J152">
            <v>1.37</v>
          </cell>
          <cell r="K152">
            <v>1.5</v>
          </cell>
          <cell r="L152">
            <v>2.0017</v>
          </cell>
          <cell r="M152">
            <v>1.6520000000000001</v>
          </cell>
          <cell r="N152">
            <v>2.1930000000000001</v>
          </cell>
          <cell r="O152">
            <v>0.753</v>
          </cell>
          <cell r="P152">
            <v>0.75</v>
          </cell>
          <cell r="Q152">
            <v>0.5</v>
          </cell>
          <cell r="R152">
            <v>0.1</v>
          </cell>
          <cell r="S152">
            <v>0.25</v>
          </cell>
          <cell r="T152">
            <v>2676.21</v>
          </cell>
          <cell r="U152">
            <v>842.83</v>
          </cell>
          <cell r="V152">
            <v>4465.4799999999996</v>
          </cell>
          <cell r="W152">
            <v>9.2499999999999999E-2</v>
          </cell>
          <cell r="X152">
            <v>1.08</v>
          </cell>
          <cell r="Y152">
            <v>0.97</v>
          </cell>
          <cell r="Z152">
            <v>0.14199999999999999</v>
          </cell>
          <cell r="AA152">
            <v>0.65700000000000003</v>
          </cell>
        </row>
        <row r="153">
          <cell r="A153">
            <v>41319</v>
          </cell>
          <cell r="B153">
            <v>0.1472</v>
          </cell>
          <cell r="C153">
            <v>0.40910000000000002</v>
          </cell>
          <cell r="D153">
            <v>0.85240000000000005</v>
          </cell>
          <cell r="E153">
            <v>1.1200000000000001</v>
          </cell>
          <cell r="F153">
            <v>0.45</v>
          </cell>
          <cell r="G153">
            <v>4.62</v>
          </cell>
          <cell r="H153">
            <v>4.79</v>
          </cell>
          <cell r="I153">
            <v>1.8399999999999999</v>
          </cell>
          <cell r="J153">
            <v>1.3599999999999999</v>
          </cell>
          <cell r="K153">
            <v>1.5</v>
          </cell>
          <cell r="L153">
            <v>1.9973999999999998</v>
          </cell>
          <cell r="M153">
            <v>1.643</v>
          </cell>
          <cell r="N153">
            <v>2.1949999999999998</v>
          </cell>
          <cell r="O153">
            <v>0.76800000000000002</v>
          </cell>
          <cell r="P153">
            <v>0.75</v>
          </cell>
          <cell r="Q153">
            <v>0.5</v>
          </cell>
          <cell r="R153">
            <v>0.1</v>
          </cell>
          <cell r="S153">
            <v>0.25</v>
          </cell>
          <cell r="T153">
            <v>2678.77</v>
          </cell>
          <cell r="U153">
            <v>849.3</v>
          </cell>
          <cell r="V153">
            <v>4464.8500000000004</v>
          </cell>
          <cell r="W153">
            <v>0.1</v>
          </cell>
          <cell r="X153">
            <v>1.08</v>
          </cell>
          <cell r="Y153">
            <v>0.96199999999999997</v>
          </cell>
          <cell r="Z153">
            <v>0.151</v>
          </cell>
          <cell r="AA153">
            <v>0.64900000000000002</v>
          </cell>
        </row>
        <row r="154">
          <cell r="A154">
            <v>41318</v>
          </cell>
          <cell r="B154">
            <v>0.1472</v>
          </cell>
          <cell r="C154">
            <v>0.43540000000000001</v>
          </cell>
          <cell r="D154">
            <v>0.90559999999999996</v>
          </cell>
          <cell r="E154">
            <v>1.1200000000000001</v>
          </cell>
          <cell r="F154">
            <v>0.44</v>
          </cell>
          <cell r="G154">
            <v>4.5999999999999996</v>
          </cell>
          <cell r="H154">
            <v>4.79</v>
          </cell>
          <cell r="I154">
            <v>1.85</v>
          </cell>
          <cell r="J154">
            <v>1.3599999999999999</v>
          </cell>
          <cell r="K154">
            <v>1.51</v>
          </cell>
          <cell r="L154">
            <v>2.0276999999999998</v>
          </cell>
          <cell r="M154">
            <v>1.671</v>
          </cell>
          <cell r="N154">
            <v>2.2090000000000001</v>
          </cell>
          <cell r="O154">
            <v>0.745</v>
          </cell>
          <cell r="P154">
            <v>0.75</v>
          </cell>
          <cell r="Q154">
            <v>0.5</v>
          </cell>
          <cell r="R154">
            <v>0.1</v>
          </cell>
          <cell r="S154">
            <v>0.25</v>
          </cell>
          <cell r="T154">
            <v>2676.6</v>
          </cell>
          <cell r="U154">
            <v>856.24</v>
          </cell>
          <cell r="V154">
            <v>4487.26</v>
          </cell>
          <cell r="W154">
            <v>9.7500000000000003E-2</v>
          </cell>
          <cell r="X154">
            <v>1.0900000000000001</v>
          </cell>
          <cell r="Y154">
            <v>0.999</v>
          </cell>
          <cell r="Z154">
            <v>0.13500000000000001</v>
          </cell>
          <cell r="AA154">
            <v>0.69599999999999995</v>
          </cell>
        </row>
        <row r="155">
          <cell r="A155">
            <v>41317</v>
          </cell>
          <cell r="B155">
            <v>0.1421</v>
          </cell>
          <cell r="C155">
            <v>0.3992</v>
          </cell>
          <cell r="D155">
            <v>0.86370000000000002</v>
          </cell>
          <cell r="E155">
            <v>1.1400000000000001</v>
          </cell>
          <cell r="F155">
            <v>0.45</v>
          </cell>
          <cell r="G155">
            <v>4.71</v>
          </cell>
          <cell r="H155">
            <v>4.8600000000000003</v>
          </cell>
          <cell r="I155">
            <v>1.87</v>
          </cell>
          <cell r="J155">
            <v>1.37</v>
          </cell>
          <cell r="K155">
            <v>1.53</v>
          </cell>
          <cell r="L155">
            <v>1.9769999999999999</v>
          </cell>
          <cell r="M155">
            <v>1.629</v>
          </cell>
          <cell r="N155">
            <v>2.1030000000000002</v>
          </cell>
          <cell r="O155">
            <v>0.753</v>
          </cell>
          <cell r="P155">
            <v>0.75</v>
          </cell>
          <cell r="Q155">
            <v>0.5</v>
          </cell>
          <cell r="R155">
            <v>0.1</v>
          </cell>
          <cell r="S155">
            <v>0.25</v>
          </cell>
          <cell r="T155">
            <v>2673.77</v>
          </cell>
          <cell r="U155">
            <v>853.65</v>
          </cell>
          <cell r="V155">
            <v>4460.71</v>
          </cell>
          <cell r="W155">
            <v>9.7500000000000003E-2</v>
          </cell>
          <cell r="X155">
            <v>1.1000000000000001</v>
          </cell>
          <cell r="Y155">
            <v>0.93799999999999994</v>
          </cell>
          <cell r="Z155">
            <v>0.13800000000000001</v>
          </cell>
          <cell r="AA155">
            <v>0.65800000000000003</v>
          </cell>
        </row>
        <row r="156">
          <cell r="A156">
            <v>41316</v>
          </cell>
          <cell r="B156">
            <v>0.1421</v>
          </cell>
          <cell r="C156">
            <v>0.38840000000000002</v>
          </cell>
          <cell r="D156">
            <v>0.84919999999999995</v>
          </cell>
          <cell r="E156">
            <v>1.1299999999999999</v>
          </cell>
          <cell r="F156">
            <v>0.45</v>
          </cell>
          <cell r="G156">
            <v>4.75</v>
          </cell>
          <cell r="H156">
            <v>4.88</v>
          </cell>
          <cell r="I156">
            <v>1.87</v>
          </cell>
          <cell r="J156">
            <v>1.38</v>
          </cell>
          <cell r="K156">
            <v>1.54</v>
          </cell>
          <cell r="L156">
            <v>1.9635</v>
          </cell>
          <cell r="M156">
            <v>1.609</v>
          </cell>
          <cell r="N156">
            <v>2.1110000000000002</v>
          </cell>
          <cell r="O156">
            <v>0.76500000000000001</v>
          </cell>
          <cell r="P156">
            <v>0.75</v>
          </cell>
          <cell r="Q156">
            <v>0.5</v>
          </cell>
          <cell r="R156">
            <v>0.1</v>
          </cell>
          <cell r="S156">
            <v>0.25</v>
          </cell>
          <cell r="T156">
            <v>2669.37</v>
          </cell>
          <cell r="U156">
            <v>845.2</v>
          </cell>
          <cell r="V156">
            <v>4417.5600000000004</v>
          </cell>
          <cell r="W156">
            <v>0.1</v>
          </cell>
          <cell r="X156">
            <v>1.1000000000000001</v>
          </cell>
          <cell r="Y156">
            <v>0.94599999999999995</v>
          </cell>
          <cell r="Z156">
            <v>0.14000000000000001</v>
          </cell>
          <cell r="AA156">
            <v>0.63700000000000001</v>
          </cell>
        </row>
        <row r="157">
          <cell r="A157">
            <v>41315</v>
          </cell>
          <cell r="B157">
            <v>0.1421</v>
          </cell>
          <cell r="C157">
            <v>0.375</v>
          </cell>
          <cell r="D157">
            <v>0.82679999999999998</v>
          </cell>
          <cell r="E157">
            <v>1.1299999999999999</v>
          </cell>
          <cell r="F157">
            <v>0.45</v>
          </cell>
          <cell r="G157">
            <v>4.7699999999999996</v>
          </cell>
          <cell r="H157">
            <v>4.9000000000000004</v>
          </cell>
          <cell r="I157">
            <v>1.87</v>
          </cell>
          <cell r="J157">
            <v>1.38</v>
          </cell>
          <cell r="K157">
            <v>1.55</v>
          </cell>
          <cell r="L157">
            <v>1.9499</v>
          </cell>
          <cell r="M157">
            <v>1.609</v>
          </cell>
          <cell r="N157">
            <v>2.0950000000000002</v>
          </cell>
          <cell r="O157">
            <v>0.76500000000000001</v>
          </cell>
          <cell r="P157">
            <v>0.75</v>
          </cell>
          <cell r="Q157">
            <v>0.5</v>
          </cell>
          <cell r="R157">
            <v>0.1</v>
          </cell>
          <cell r="S157">
            <v>0.25</v>
          </cell>
          <cell r="T157">
            <v>2670.85</v>
          </cell>
          <cell r="U157">
            <v>847.67</v>
          </cell>
          <cell r="V157">
            <v>4408.32</v>
          </cell>
          <cell r="W157">
            <v>9.7500000000000003E-2</v>
          </cell>
          <cell r="X157">
            <v>1.1000000000000001</v>
          </cell>
          <cell r="Y157">
            <v>0.94199999999999995</v>
          </cell>
          <cell r="Z157">
            <v>0.14000000000000001</v>
          </cell>
          <cell r="AA157">
            <v>0.63</v>
          </cell>
        </row>
        <row r="158">
          <cell r="A158">
            <v>41314</v>
          </cell>
          <cell r="B158">
            <v>0.1421</v>
          </cell>
          <cell r="C158">
            <v>0.375</v>
          </cell>
          <cell r="D158">
            <v>0.82679999999999998</v>
          </cell>
          <cell r="E158">
            <v>1.1299999999999999</v>
          </cell>
          <cell r="F158">
            <v>0.45</v>
          </cell>
          <cell r="G158">
            <v>4.7699999999999996</v>
          </cell>
          <cell r="H158">
            <v>4.9000000000000004</v>
          </cell>
          <cell r="I158">
            <v>1.87</v>
          </cell>
          <cell r="J158">
            <v>1.38</v>
          </cell>
          <cell r="K158">
            <v>1.55</v>
          </cell>
          <cell r="L158">
            <v>1.9499</v>
          </cell>
          <cell r="M158">
            <v>1.609</v>
          </cell>
          <cell r="N158">
            <v>2.0950000000000002</v>
          </cell>
          <cell r="O158">
            <v>0.76500000000000001</v>
          </cell>
          <cell r="P158">
            <v>0.75</v>
          </cell>
          <cell r="Q158">
            <v>0.5</v>
          </cell>
          <cell r="R158">
            <v>0.1</v>
          </cell>
          <cell r="S158">
            <v>0.25</v>
          </cell>
          <cell r="T158">
            <v>2670.85</v>
          </cell>
          <cell r="U158">
            <v>847.67</v>
          </cell>
          <cell r="V158">
            <v>4408.32</v>
          </cell>
          <cell r="W158">
            <v>9.7500000000000003E-2</v>
          </cell>
          <cell r="X158">
            <v>1.1000000000000001</v>
          </cell>
          <cell r="Y158">
            <v>0.94199999999999995</v>
          </cell>
          <cell r="Z158">
            <v>0.14000000000000001</v>
          </cell>
          <cell r="AA158">
            <v>0.63</v>
          </cell>
        </row>
        <row r="159">
          <cell r="A159">
            <v>41313</v>
          </cell>
          <cell r="B159">
            <v>0.1421</v>
          </cell>
          <cell r="C159">
            <v>0.375</v>
          </cell>
          <cell r="D159">
            <v>0.82679999999999998</v>
          </cell>
          <cell r="E159">
            <v>1.1299999999999999</v>
          </cell>
          <cell r="F159">
            <v>0.45</v>
          </cell>
          <cell r="G159">
            <v>4.7699999999999996</v>
          </cell>
          <cell r="H159">
            <v>4.9000000000000004</v>
          </cell>
          <cell r="I159">
            <v>1.87</v>
          </cell>
          <cell r="J159">
            <v>1.38</v>
          </cell>
          <cell r="K159">
            <v>1.55</v>
          </cell>
          <cell r="L159">
            <v>1.9499</v>
          </cell>
          <cell r="M159">
            <v>1.609</v>
          </cell>
          <cell r="N159">
            <v>2.0950000000000002</v>
          </cell>
          <cell r="O159">
            <v>0.76500000000000001</v>
          </cell>
          <cell r="P159">
            <v>0.75</v>
          </cell>
          <cell r="Q159">
            <v>0.5</v>
          </cell>
          <cell r="R159">
            <v>0.1</v>
          </cell>
          <cell r="S159">
            <v>0.25</v>
          </cell>
          <cell r="T159">
            <v>2670.85</v>
          </cell>
          <cell r="U159">
            <v>847.67</v>
          </cell>
          <cell r="V159">
            <v>4408.32</v>
          </cell>
          <cell r="W159">
            <v>9.7500000000000003E-2</v>
          </cell>
          <cell r="X159">
            <v>1.1000000000000001</v>
          </cell>
          <cell r="Y159">
            <v>0.94199999999999995</v>
          </cell>
          <cell r="Z159">
            <v>0.14000000000000001</v>
          </cell>
          <cell r="AA159">
            <v>0.63</v>
          </cell>
        </row>
        <row r="160">
          <cell r="A160">
            <v>41312</v>
          </cell>
          <cell r="B160">
            <v>0.1421</v>
          </cell>
          <cell r="C160">
            <v>0.375</v>
          </cell>
          <cell r="D160">
            <v>0.82679999999999998</v>
          </cell>
          <cell r="E160">
            <v>1.1200000000000001</v>
          </cell>
          <cell r="F160">
            <v>0.44</v>
          </cell>
          <cell r="G160">
            <v>4.78</v>
          </cell>
          <cell r="H160">
            <v>4.9000000000000004</v>
          </cell>
          <cell r="I160">
            <v>1.87</v>
          </cell>
          <cell r="J160">
            <v>1.38</v>
          </cell>
          <cell r="K160">
            <v>1.55</v>
          </cell>
          <cell r="L160">
            <v>1.9567999999999999</v>
          </cell>
          <cell r="M160">
            <v>1.6040000000000001</v>
          </cell>
          <cell r="N160">
            <v>2.1040000000000001</v>
          </cell>
          <cell r="O160">
            <v>0.76700000000000002</v>
          </cell>
          <cell r="P160">
            <v>0.75</v>
          </cell>
          <cell r="Q160">
            <v>0.5</v>
          </cell>
          <cell r="R160">
            <v>0.1</v>
          </cell>
          <cell r="S160">
            <v>0.25</v>
          </cell>
          <cell r="T160">
            <v>2655.84</v>
          </cell>
          <cell r="U160">
            <v>837.24</v>
          </cell>
          <cell r="V160">
            <v>4383.33</v>
          </cell>
          <cell r="W160">
            <v>0.1</v>
          </cell>
          <cell r="X160">
            <v>1.1000000000000001</v>
          </cell>
          <cell r="Y160">
            <v>0.94499999999999995</v>
          </cell>
          <cell r="Z160">
            <v>0.13900000000000001</v>
          </cell>
          <cell r="AA160">
            <v>0.626</v>
          </cell>
        </row>
        <row r="161">
          <cell r="A161">
            <v>41311</v>
          </cell>
          <cell r="B161">
            <v>0.1421</v>
          </cell>
          <cell r="C161">
            <v>0.375</v>
          </cell>
          <cell r="D161">
            <v>0.83330000000000004</v>
          </cell>
          <cell r="E161">
            <v>1.1200000000000001</v>
          </cell>
          <cell r="F161">
            <v>0.44</v>
          </cell>
          <cell r="G161">
            <v>4.78</v>
          </cell>
          <cell r="H161">
            <v>4.87</v>
          </cell>
          <cell r="I161">
            <v>1.87</v>
          </cell>
          <cell r="J161">
            <v>1.38</v>
          </cell>
          <cell r="K161">
            <v>1.55</v>
          </cell>
          <cell r="L161">
            <v>1.9603000000000002</v>
          </cell>
          <cell r="M161">
            <v>1.63</v>
          </cell>
          <cell r="N161">
            <v>2.0960000000000001</v>
          </cell>
          <cell r="O161">
            <v>0.77800000000000002</v>
          </cell>
          <cell r="P161">
            <v>0.75</v>
          </cell>
          <cell r="Q161">
            <v>0.5</v>
          </cell>
          <cell r="R161">
            <v>0.1</v>
          </cell>
          <cell r="S161">
            <v>0.25</v>
          </cell>
          <cell r="T161">
            <v>2659.55</v>
          </cell>
          <cell r="U161">
            <v>843.5</v>
          </cell>
          <cell r="V161">
            <v>4430.43</v>
          </cell>
          <cell r="W161">
            <v>7.7499999999999999E-2</v>
          </cell>
          <cell r="X161">
            <v>1.1000000000000001</v>
          </cell>
          <cell r="Y161">
            <v>0.94099999999999995</v>
          </cell>
          <cell r="Z161">
            <v>0.14799999999999999</v>
          </cell>
          <cell r="AA161">
            <v>0.68</v>
          </cell>
        </row>
        <row r="162">
          <cell r="A162">
            <v>41310</v>
          </cell>
          <cell r="B162">
            <v>0.13189999999999999</v>
          </cell>
          <cell r="C162">
            <v>0.38840000000000002</v>
          </cell>
          <cell r="D162">
            <v>0.86219999999999997</v>
          </cell>
          <cell r="E162">
            <v>1.0900000000000001</v>
          </cell>
          <cell r="F162">
            <v>0.45</v>
          </cell>
          <cell r="G162">
            <v>4.79</v>
          </cell>
          <cell r="H162">
            <v>4.84</v>
          </cell>
          <cell r="I162">
            <v>1.87</v>
          </cell>
          <cell r="J162">
            <v>1.38</v>
          </cell>
          <cell r="K162">
            <v>1.55</v>
          </cell>
          <cell r="L162">
            <v>1.998</v>
          </cell>
          <cell r="M162">
            <v>1.651</v>
          </cell>
          <cell r="N162">
            <v>2.12</v>
          </cell>
          <cell r="O162">
            <v>0.79300000000000004</v>
          </cell>
          <cell r="P162">
            <v>0.75</v>
          </cell>
          <cell r="Q162">
            <v>0.5</v>
          </cell>
          <cell r="R162">
            <v>0.1</v>
          </cell>
          <cell r="S162">
            <v>0.25</v>
          </cell>
          <cell r="T162">
            <v>2657.76</v>
          </cell>
          <cell r="U162">
            <v>854.21</v>
          </cell>
          <cell r="V162">
            <v>4420.8900000000003</v>
          </cell>
          <cell r="W162">
            <v>7.7499999999999999E-2</v>
          </cell>
          <cell r="X162">
            <v>1.0900000000000001</v>
          </cell>
          <cell r="Y162">
            <v>0.95899999999999996</v>
          </cell>
          <cell r="Z162">
            <v>0.156</v>
          </cell>
          <cell r="AA162">
            <v>0.69899999999999995</v>
          </cell>
        </row>
        <row r="163">
          <cell r="A163">
            <v>41309</v>
          </cell>
          <cell r="B163">
            <v>0.1268</v>
          </cell>
          <cell r="C163">
            <v>0.375</v>
          </cell>
          <cell r="D163">
            <v>0.83330000000000004</v>
          </cell>
          <cell r="E163">
            <v>1.0900000000000001</v>
          </cell>
          <cell r="F163">
            <v>0.45</v>
          </cell>
          <cell r="G163">
            <v>4.82</v>
          </cell>
          <cell r="H163">
            <v>4.82</v>
          </cell>
          <cell r="I163">
            <v>1.8599999999999999</v>
          </cell>
          <cell r="J163">
            <v>1.38</v>
          </cell>
          <cell r="K163">
            <v>1.56</v>
          </cell>
          <cell r="L163">
            <v>1.9548000000000001</v>
          </cell>
          <cell r="M163">
            <v>1.611</v>
          </cell>
          <cell r="N163">
            <v>2.0779999999999998</v>
          </cell>
          <cell r="O163">
            <v>0.80700000000000005</v>
          </cell>
          <cell r="P163">
            <v>0.75</v>
          </cell>
          <cell r="Q163">
            <v>0.5</v>
          </cell>
          <cell r="R163">
            <v>0.1</v>
          </cell>
          <cell r="S163">
            <v>0.25</v>
          </cell>
          <cell r="T163">
            <v>2630.05</v>
          </cell>
          <cell r="U163">
            <v>845.82</v>
          </cell>
          <cell r="V163">
            <v>4395.6099999999997</v>
          </cell>
          <cell r="W163">
            <v>9.5000000000000001E-2</v>
          </cell>
          <cell r="X163">
            <v>1.0900000000000001</v>
          </cell>
          <cell r="Y163">
            <v>0.93300000000000005</v>
          </cell>
          <cell r="Z163">
            <v>0.16500000000000001</v>
          </cell>
          <cell r="AA163">
            <v>0.66800000000000004</v>
          </cell>
        </row>
        <row r="164">
          <cell r="A164">
            <v>41308</v>
          </cell>
          <cell r="B164">
            <v>0.13189999999999999</v>
          </cell>
          <cell r="C164">
            <v>0.39900000000000002</v>
          </cell>
          <cell r="D164">
            <v>0.88139999999999996</v>
          </cell>
          <cell r="E164">
            <v>1.06</v>
          </cell>
          <cell r="F164">
            <v>0.44</v>
          </cell>
          <cell r="G164">
            <v>4.79</v>
          </cell>
          <cell r="H164">
            <v>4.76</v>
          </cell>
          <cell r="I164">
            <v>1.85</v>
          </cell>
          <cell r="J164">
            <v>1.38</v>
          </cell>
          <cell r="K164">
            <v>1.54</v>
          </cell>
          <cell r="L164">
            <v>2.0148999999999999</v>
          </cell>
          <cell r="M164">
            <v>1.6720000000000002</v>
          </cell>
          <cell r="N164">
            <v>2.097</v>
          </cell>
          <cell r="O164">
            <v>0.77100000000000002</v>
          </cell>
          <cell r="P164">
            <v>0.75</v>
          </cell>
          <cell r="Q164">
            <v>0.5</v>
          </cell>
          <cell r="R164">
            <v>0.1</v>
          </cell>
          <cell r="S164">
            <v>0.25</v>
          </cell>
          <cell r="T164">
            <v>2660.7</v>
          </cell>
          <cell r="U164">
            <v>873.18</v>
          </cell>
          <cell r="V164">
            <v>4466.26</v>
          </cell>
          <cell r="W164">
            <v>9.5000000000000001E-2</v>
          </cell>
          <cell r="X164">
            <v>1.0900000000000001</v>
          </cell>
          <cell r="Y164">
            <v>0.96599999999999997</v>
          </cell>
          <cell r="Z164">
            <v>0.157</v>
          </cell>
          <cell r="AA164">
            <v>0.72899999999999998</v>
          </cell>
        </row>
        <row r="165">
          <cell r="A165">
            <v>41307</v>
          </cell>
          <cell r="B165">
            <v>0.13189999999999999</v>
          </cell>
          <cell r="C165">
            <v>0.39900000000000002</v>
          </cell>
          <cell r="D165">
            <v>0.88139999999999996</v>
          </cell>
          <cell r="E165">
            <v>1.06</v>
          </cell>
          <cell r="F165">
            <v>0.44</v>
          </cell>
          <cell r="G165">
            <v>4.79</v>
          </cell>
          <cell r="H165">
            <v>4.76</v>
          </cell>
          <cell r="I165">
            <v>1.85</v>
          </cell>
          <cell r="J165">
            <v>1.38</v>
          </cell>
          <cell r="K165">
            <v>1.54</v>
          </cell>
          <cell r="L165">
            <v>2.0148999999999999</v>
          </cell>
          <cell r="M165">
            <v>1.6720000000000002</v>
          </cell>
          <cell r="N165">
            <v>2.097</v>
          </cell>
          <cell r="O165">
            <v>0.77100000000000002</v>
          </cell>
          <cell r="P165">
            <v>0.75</v>
          </cell>
          <cell r="Q165">
            <v>0.5</v>
          </cell>
          <cell r="R165">
            <v>0.1</v>
          </cell>
          <cell r="S165">
            <v>0.25</v>
          </cell>
          <cell r="T165">
            <v>2660.7</v>
          </cell>
          <cell r="U165">
            <v>873.18</v>
          </cell>
          <cell r="V165">
            <v>4466.26</v>
          </cell>
          <cell r="W165">
            <v>9.5000000000000001E-2</v>
          </cell>
          <cell r="X165">
            <v>1.0900000000000001</v>
          </cell>
          <cell r="Y165">
            <v>0.96599999999999997</v>
          </cell>
          <cell r="Z165">
            <v>0.157</v>
          </cell>
          <cell r="AA165">
            <v>0.72899999999999998</v>
          </cell>
        </row>
        <row r="166">
          <cell r="A166">
            <v>41306</v>
          </cell>
          <cell r="B166">
            <v>0.13189999999999999</v>
          </cell>
          <cell r="C166">
            <v>0.39900000000000002</v>
          </cell>
          <cell r="D166">
            <v>0.88139999999999996</v>
          </cell>
          <cell r="E166">
            <v>1.06</v>
          </cell>
          <cell r="F166">
            <v>0.44</v>
          </cell>
          <cell r="G166">
            <v>4.79</v>
          </cell>
          <cell r="H166">
            <v>4.76</v>
          </cell>
          <cell r="I166">
            <v>1.85</v>
          </cell>
          <cell r="J166">
            <v>1.38</v>
          </cell>
          <cell r="K166">
            <v>1.54</v>
          </cell>
          <cell r="L166">
            <v>2.0148999999999999</v>
          </cell>
          <cell r="M166">
            <v>1.6720000000000002</v>
          </cell>
          <cell r="N166">
            <v>2.097</v>
          </cell>
          <cell r="O166">
            <v>0.77100000000000002</v>
          </cell>
          <cell r="P166">
            <v>0.75</v>
          </cell>
          <cell r="Q166">
            <v>0.5</v>
          </cell>
          <cell r="R166">
            <v>0.1</v>
          </cell>
          <cell r="S166">
            <v>0.25</v>
          </cell>
          <cell r="T166">
            <v>2660.7</v>
          </cell>
          <cell r="U166">
            <v>873.18</v>
          </cell>
          <cell r="V166">
            <v>4466.26</v>
          </cell>
          <cell r="W166">
            <v>9.5000000000000001E-2</v>
          </cell>
          <cell r="X166">
            <v>1.0900000000000001</v>
          </cell>
          <cell r="Y166">
            <v>0.96599999999999997</v>
          </cell>
          <cell r="Z166">
            <v>0.157</v>
          </cell>
          <cell r="AA166">
            <v>0.72899999999999998</v>
          </cell>
        </row>
        <row r="167">
          <cell r="A167">
            <v>41305</v>
          </cell>
          <cell r="B167">
            <v>0.13189999999999999</v>
          </cell>
          <cell r="C167">
            <v>0.40160000000000001</v>
          </cell>
          <cell r="D167">
            <v>0.87819999999999998</v>
          </cell>
          <cell r="E167">
            <v>1.06</v>
          </cell>
          <cell r="F167">
            <v>0.44</v>
          </cell>
          <cell r="G167">
            <v>4.74</v>
          </cell>
          <cell r="H167">
            <v>4.7699999999999996</v>
          </cell>
          <cell r="I167">
            <v>1.85</v>
          </cell>
          <cell r="J167">
            <v>1.38</v>
          </cell>
          <cell r="K167">
            <v>1.53</v>
          </cell>
          <cell r="L167">
            <v>1.9849000000000001</v>
          </cell>
          <cell r="M167">
            <v>1.6800000000000002</v>
          </cell>
          <cell r="N167">
            <v>2.097</v>
          </cell>
          <cell r="O167">
            <v>0.754</v>
          </cell>
          <cell r="P167">
            <v>0.75</v>
          </cell>
          <cell r="Q167">
            <v>0.5</v>
          </cell>
          <cell r="R167">
            <v>0.1</v>
          </cell>
          <cell r="S167">
            <v>0.25</v>
          </cell>
          <cell r="T167">
            <v>2634.16</v>
          </cell>
          <cell r="U167">
            <v>870.89</v>
          </cell>
          <cell r="V167">
            <v>4416.75</v>
          </cell>
          <cell r="W167">
            <v>8.7499999999999994E-2</v>
          </cell>
          <cell r="X167">
            <v>1.0900000000000001</v>
          </cell>
          <cell r="Y167">
            <v>0.98899999999999999</v>
          </cell>
          <cell r="Z167">
            <v>0.14899999999999999</v>
          </cell>
          <cell r="AA167">
            <v>0.76300000000000001</v>
          </cell>
        </row>
        <row r="168">
          <cell r="A168">
            <v>41304</v>
          </cell>
          <cell r="B168">
            <v>0.13189999999999999</v>
          </cell>
          <cell r="C168">
            <v>0.40429999999999999</v>
          </cell>
          <cell r="D168">
            <v>0.875</v>
          </cell>
          <cell r="E168">
            <v>1.05</v>
          </cell>
          <cell r="F168">
            <v>0.43</v>
          </cell>
          <cell r="G168">
            <v>4.59</v>
          </cell>
          <cell r="H168">
            <v>4.66</v>
          </cell>
          <cell r="I168">
            <v>1.83</v>
          </cell>
          <cell r="J168">
            <v>1.3599999999999999</v>
          </cell>
          <cell r="K168">
            <v>1.5</v>
          </cell>
          <cell r="L168">
            <v>1.992</v>
          </cell>
          <cell r="M168">
            <v>1.7109999999999999</v>
          </cell>
          <cell r="N168">
            <v>2.1139999999999999</v>
          </cell>
          <cell r="O168">
            <v>0.77400000000000002</v>
          </cell>
          <cell r="P168">
            <v>0.75</v>
          </cell>
          <cell r="Q168">
            <v>0.5</v>
          </cell>
          <cell r="R168">
            <v>0.1</v>
          </cell>
          <cell r="S168">
            <v>0.25</v>
          </cell>
          <cell r="T168">
            <v>2640.77</v>
          </cell>
          <cell r="U168">
            <v>880.28</v>
          </cell>
          <cell r="V168">
            <v>4449.28</v>
          </cell>
          <cell r="W168">
            <v>9.7500000000000003E-2</v>
          </cell>
          <cell r="X168">
            <v>1.08</v>
          </cell>
          <cell r="Y168">
            <v>1.006</v>
          </cell>
          <cell r="Z168">
            <v>0.16</v>
          </cell>
          <cell r="AA168">
            <v>0.8</v>
          </cell>
        </row>
        <row r="169">
          <cell r="A169">
            <v>41303</v>
          </cell>
          <cell r="B169">
            <v>0.13700000000000001</v>
          </cell>
          <cell r="C169">
            <v>0.42549999999999999</v>
          </cell>
          <cell r="D169">
            <v>0.87690000000000001</v>
          </cell>
          <cell r="E169">
            <v>1.05</v>
          </cell>
          <cell r="F169">
            <v>0.43</v>
          </cell>
          <cell r="G169">
            <v>4.47</v>
          </cell>
          <cell r="H169">
            <v>4.5999999999999996</v>
          </cell>
          <cell r="I169">
            <v>1.79</v>
          </cell>
          <cell r="J169">
            <v>1.37</v>
          </cell>
          <cell r="K169">
            <v>1.48</v>
          </cell>
          <cell r="L169">
            <v>1.9990999999999999</v>
          </cell>
          <cell r="M169">
            <v>1.69</v>
          </cell>
          <cell r="N169">
            <v>2.0870000000000002</v>
          </cell>
          <cell r="O169">
            <v>0.76500000000000001</v>
          </cell>
          <cell r="P169">
            <v>0.75</v>
          </cell>
          <cell r="Q169">
            <v>0.5</v>
          </cell>
          <cell r="R169">
            <v>0.1</v>
          </cell>
          <cell r="S169">
            <v>0.25</v>
          </cell>
          <cell r="T169">
            <v>2650.43</v>
          </cell>
          <cell r="U169">
            <v>885.8</v>
          </cell>
          <cell r="V169">
            <v>4460.6000000000004</v>
          </cell>
          <cell r="W169">
            <v>9.5000000000000001E-2</v>
          </cell>
          <cell r="X169">
            <v>1.07</v>
          </cell>
          <cell r="Y169">
            <v>0.995</v>
          </cell>
          <cell r="Z169">
            <v>0.16200000000000001</v>
          </cell>
          <cell r="AA169">
            <v>0.78</v>
          </cell>
        </row>
        <row r="170">
          <cell r="A170">
            <v>41302</v>
          </cell>
          <cell r="B170">
            <v>0.13700000000000001</v>
          </cell>
          <cell r="C170">
            <v>0.42280000000000001</v>
          </cell>
          <cell r="D170">
            <v>0.86209999999999998</v>
          </cell>
          <cell r="E170">
            <v>1.05</v>
          </cell>
          <cell r="F170">
            <v>0.42</v>
          </cell>
          <cell r="G170">
            <v>4.37</v>
          </cell>
          <cell r="H170">
            <v>4.54</v>
          </cell>
          <cell r="I170">
            <v>1.76</v>
          </cell>
          <cell r="J170">
            <v>1.3599999999999999</v>
          </cell>
          <cell r="K170">
            <v>1.45</v>
          </cell>
          <cell r="L170">
            <v>1.9613</v>
          </cell>
          <cell r="M170">
            <v>1.6930000000000001</v>
          </cell>
          <cell r="N170">
            <v>2.1040000000000001</v>
          </cell>
          <cell r="O170">
            <v>0.75</v>
          </cell>
          <cell r="P170">
            <v>0.75</v>
          </cell>
          <cell r="Q170">
            <v>0.5</v>
          </cell>
          <cell r="R170">
            <v>0.1</v>
          </cell>
          <cell r="S170">
            <v>0.25</v>
          </cell>
          <cell r="T170">
            <v>2636.83</v>
          </cell>
          <cell r="U170">
            <v>884.27</v>
          </cell>
          <cell r="V170">
            <v>4429.08</v>
          </cell>
          <cell r="W170">
            <v>9.7500000000000003E-2</v>
          </cell>
          <cell r="X170">
            <v>1.06</v>
          </cell>
          <cell r="Y170">
            <v>1.006</v>
          </cell>
          <cell r="Z170">
            <v>0.159</v>
          </cell>
          <cell r="AA170">
            <v>0.80200000000000005</v>
          </cell>
        </row>
        <row r="171">
          <cell r="A171">
            <v>41301</v>
          </cell>
          <cell r="B171">
            <v>0.13700000000000001</v>
          </cell>
          <cell r="C171">
            <v>0.41749999999999998</v>
          </cell>
          <cell r="D171">
            <v>0.84740000000000004</v>
          </cell>
          <cell r="E171">
            <v>1.05</v>
          </cell>
          <cell r="F171">
            <v>0.42</v>
          </cell>
          <cell r="G171">
            <v>4.42</v>
          </cell>
          <cell r="H171">
            <v>4.51</v>
          </cell>
          <cell r="I171">
            <v>1.77</v>
          </cell>
          <cell r="J171">
            <v>1.37</v>
          </cell>
          <cell r="K171">
            <v>1.45</v>
          </cell>
          <cell r="L171">
            <v>1.9487000000000001</v>
          </cell>
          <cell r="M171">
            <v>1.6360000000000001</v>
          </cell>
          <cell r="N171">
            <v>2.056</v>
          </cell>
          <cell r="O171">
            <v>0.72</v>
          </cell>
          <cell r="P171">
            <v>0.75</v>
          </cell>
          <cell r="Q171">
            <v>0.5</v>
          </cell>
          <cell r="R171">
            <v>0.1</v>
          </cell>
          <cell r="S171">
            <v>0.25</v>
          </cell>
          <cell r="T171">
            <v>2641.64</v>
          </cell>
          <cell r="U171">
            <v>884.16</v>
          </cell>
          <cell r="V171">
            <v>4422.07</v>
          </cell>
          <cell r="W171">
            <v>9.5000000000000001E-2</v>
          </cell>
          <cell r="X171">
            <v>1.06</v>
          </cell>
          <cell r="Y171">
            <v>0.96899999999999997</v>
          </cell>
          <cell r="Z171">
            <v>0.14799999999999999</v>
          </cell>
          <cell r="AA171">
            <v>0.72799999999999998</v>
          </cell>
        </row>
        <row r="172">
          <cell r="A172">
            <v>41300</v>
          </cell>
          <cell r="B172">
            <v>0.13700000000000001</v>
          </cell>
          <cell r="C172">
            <v>0.41749999999999998</v>
          </cell>
          <cell r="D172">
            <v>0.84740000000000004</v>
          </cell>
          <cell r="E172">
            <v>1.05</v>
          </cell>
          <cell r="F172">
            <v>0.42</v>
          </cell>
          <cell r="G172">
            <v>4.42</v>
          </cell>
          <cell r="H172">
            <v>4.51</v>
          </cell>
          <cell r="I172">
            <v>1.77</v>
          </cell>
          <cell r="J172">
            <v>1.37</v>
          </cell>
          <cell r="K172">
            <v>1.45</v>
          </cell>
          <cell r="L172">
            <v>1.9487000000000001</v>
          </cell>
          <cell r="M172">
            <v>1.6360000000000001</v>
          </cell>
          <cell r="N172">
            <v>2.056</v>
          </cell>
          <cell r="O172">
            <v>0.72</v>
          </cell>
          <cell r="P172">
            <v>0.75</v>
          </cell>
          <cell r="Q172">
            <v>0.5</v>
          </cell>
          <cell r="R172">
            <v>0.1</v>
          </cell>
          <cell r="S172">
            <v>0.25</v>
          </cell>
          <cell r="T172">
            <v>2641.64</v>
          </cell>
          <cell r="U172">
            <v>884.16</v>
          </cell>
          <cell r="V172">
            <v>4422.07</v>
          </cell>
          <cell r="W172">
            <v>9.5000000000000001E-2</v>
          </cell>
          <cell r="X172">
            <v>1.06</v>
          </cell>
          <cell r="Y172">
            <v>0.96899999999999997</v>
          </cell>
          <cell r="Z172">
            <v>0.14799999999999999</v>
          </cell>
          <cell r="AA172">
            <v>0.72799999999999998</v>
          </cell>
        </row>
        <row r="173">
          <cell r="A173">
            <v>41299</v>
          </cell>
          <cell r="B173">
            <v>0.13700000000000001</v>
          </cell>
          <cell r="C173">
            <v>0.41749999999999998</v>
          </cell>
          <cell r="D173">
            <v>0.84740000000000004</v>
          </cell>
          <cell r="E173">
            <v>1.05</v>
          </cell>
          <cell r="F173">
            <v>0.42</v>
          </cell>
          <cell r="G173">
            <v>4.42</v>
          </cell>
          <cell r="H173">
            <v>4.51</v>
          </cell>
          <cell r="I173">
            <v>1.77</v>
          </cell>
          <cell r="J173">
            <v>1.37</v>
          </cell>
          <cell r="K173">
            <v>1.45</v>
          </cell>
          <cell r="L173">
            <v>1.9487000000000001</v>
          </cell>
          <cell r="M173">
            <v>1.6360000000000001</v>
          </cell>
          <cell r="N173">
            <v>2.056</v>
          </cell>
          <cell r="O173">
            <v>0.72</v>
          </cell>
          <cell r="P173">
            <v>0.75</v>
          </cell>
          <cell r="Q173">
            <v>0.5</v>
          </cell>
          <cell r="R173">
            <v>0.1</v>
          </cell>
          <cell r="S173">
            <v>0.25</v>
          </cell>
          <cell r="T173">
            <v>2641.64</v>
          </cell>
          <cell r="U173">
            <v>884.16</v>
          </cell>
          <cell r="V173">
            <v>4422.07</v>
          </cell>
          <cell r="W173">
            <v>9.5000000000000001E-2</v>
          </cell>
          <cell r="X173">
            <v>1.06</v>
          </cell>
          <cell r="Y173">
            <v>0.96899999999999997</v>
          </cell>
          <cell r="Z173">
            <v>0.14799999999999999</v>
          </cell>
          <cell r="AA173">
            <v>0.72799999999999998</v>
          </cell>
        </row>
        <row r="174">
          <cell r="A174">
            <v>41298</v>
          </cell>
          <cell r="B174">
            <v>0.13189999999999999</v>
          </cell>
          <cell r="C174">
            <v>0.36709999999999998</v>
          </cell>
          <cell r="D174">
            <v>0.76449999999999996</v>
          </cell>
          <cell r="E174">
            <v>1.02</v>
          </cell>
          <cell r="F174">
            <v>0.45</v>
          </cell>
          <cell r="G174">
            <v>4.53</v>
          </cell>
          <cell r="H174">
            <v>4.62</v>
          </cell>
          <cell r="I174">
            <v>1.77</v>
          </cell>
          <cell r="J174">
            <v>1.38</v>
          </cell>
          <cell r="K174">
            <v>1.46</v>
          </cell>
          <cell r="L174">
            <v>1.8498000000000001</v>
          </cell>
          <cell r="M174">
            <v>1.5720000000000001</v>
          </cell>
          <cell r="N174">
            <v>2.0099999999999998</v>
          </cell>
          <cell r="O174">
            <v>0.72599999999999998</v>
          </cell>
          <cell r="P174">
            <v>0.75</v>
          </cell>
          <cell r="Q174">
            <v>0.5</v>
          </cell>
          <cell r="R174">
            <v>0.1</v>
          </cell>
          <cell r="S174">
            <v>0.25</v>
          </cell>
          <cell r="T174">
            <v>2627.33</v>
          </cell>
          <cell r="U174">
            <v>877.33</v>
          </cell>
          <cell r="V174">
            <v>4408.33</v>
          </cell>
          <cell r="W174">
            <v>9.2499999999999999E-2</v>
          </cell>
          <cell r="X174">
            <v>1.06</v>
          </cell>
          <cell r="Y174">
            <v>0.93799999999999994</v>
          </cell>
          <cell r="Z174">
            <v>0.156</v>
          </cell>
          <cell r="AA174">
            <v>0.63</v>
          </cell>
        </row>
        <row r="175">
          <cell r="A175">
            <v>41297</v>
          </cell>
          <cell r="B175">
            <v>0.13189999999999999</v>
          </cell>
          <cell r="C175">
            <v>0.35909999999999997</v>
          </cell>
          <cell r="D175">
            <v>0.74509999999999998</v>
          </cell>
          <cell r="E175">
            <v>0.98</v>
          </cell>
          <cell r="F175">
            <v>0.44</v>
          </cell>
          <cell r="G175">
            <v>4.47</v>
          </cell>
          <cell r="H175">
            <v>4.6500000000000004</v>
          </cell>
          <cell r="I175">
            <v>1.75</v>
          </cell>
          <cell r="J175">
            <v>1.38</v>
          </cell>
          <cell r="K175">
            <v>1.45</v>
          </cell>
          <cell r="L175">
            <v>1.8241000000000001</v>
          </cell>
          <cell r="M175">
            <v>1.544</v>
          </cell>
          <cell r="N175">
            <v>1.99</v>
          </cell>
          <cell r="O175">
            <v>0.73499999999999999</v>
          </cell>
          <cell r="P175">
            <v>0.75</v>
          </cell>
          <cell r="Q175">
            <v>0.5</v>
          </cell>
          <cell r="R175">
            <v>0.1</v>
          </cell>
          <cell r="S175">
            <v>0.25</v>
          </cell>
          <cell r="T175">
            <v>2627.23</v>
          </cell>
          <cell r="U175">
            <v>871.25</v>
          </cell>
          <cell r="V175">
            <v>4360.99</v>
          </cell>
          <cell r="W175">
            <v>9.5000000000000001E-2</v>
          </cell>
          <cell r="X175">
            <v>1.06</v>
          </cell>
          <cell r="Y175">
            <v>0.92800000000000005</v>
          </cell>
          <cell r="Z175">
            <v>0.158</v>
          </cell>
          <cell r="AA175">
            <v>0.59599999999999997</v>
          </cell>
        </row>
        <row r="176">
          <cell r="A176">
            <v>41296</v>
          </cell>
          <cell r="B176">
            <v>0.13189999999999999</v>
          </cell>
          <cell r="C176">
            <v>0.36180000000000001</v>
          </cell>
          <cell r="D176">
            <v>0.7581</v>
          </cell>
          <cell r="E176">
            <v>0.95</v>
          </cell>
          <cell r="F176">
            <v>0.45</v>
          </cell>
          <cell r="G176">
            <v>4.38</v>
          </cell>
          <cell r="H176">
            <v>4.68</v>
          </cell>
          <cell r="I176">
            <v>1.73</v>
          </cell>
          <cell r="J176">
            <v>1.38</v>
          </cell>
          <cell r="K176">
            <v>1.43</v>
          </cell>
          <cell r="L176">
            <v>1.8416999999999999</v>
          </cell>
          <cell r="M176">
            <v>1.5720000000000001</v>
          </cell>
          <cell r="N176">
            <v>2.0190000000000001</v>
          </cell>
          <cell r="O176">
            <v>0.73</v>
          </cell>
          <cell r="P176">
            <v>0.75</v>
          </cell>
          <cell r="Q176">
            <v>0.5</v>
          </cell>
          <cell r="R176">
            <v>0.1</v>
          </cell>
          <cell r="S176">
            <v>0.25</v>
          </cell>
          <cell r="T176">
            <v>2623.22</v>
          </cell>
          <cell r="U176">
            <v>873.96</v>
          </cell>
          <cell r="V176">
            <v>4346.6000000000004</v>
          </cell>
          <cell r="W176">
            <v>8.7499999999999994E-2</v>
          </cell>
          <cell r="X176">
            <v>1.06</v>
          </cell>
          <cell r="Y176">
            <v>0.96199999999999997</v>
          </cell>
          <cell r="Z176">
            <v>0.154</v>
          </cell>
          <cell r="AA176">
            <v>0.63400000000000001</v>
          </cell>
        </row>
        <row r="177">
          <cell r="A177">
            <v>41295</v>
          </cell>
          <cell r="B177">
            <v>0.13189999999999999</v>
          </cell>
          <cell r="C177">
            <v>0.36969999999999997</v>
          </cell>
          <cell r="D177">
            <v>0.75970000000000004</v>
          </cell>
          <cell r="E177">
            <v>0.95</v>
          </cell>
          <cell r="F177">
            <v>0.44</v>
          </cell>
          <cell r="G177">
            <v>4.32</v>
          </cell>
          <cell r="H177">
            <v>4.68</v>
          </cell>
          <cell r="I177">
            <v>1.73</v>
          </cell>
          <cell r="J177">
            <v>1.38</v>
          </cell>
          <cell r="K177">
            <v>1.42</v>
          </cell>
          <cell r="L177">
            <v>1.8416000000000001</v>
          </cell>
          <cell r="M177">
            <v>1.593</v>
          </cell>
          <cell r="N177">
            <v>2.0550000000000002</v>
          </cell>
          <cell r="O177">
            <v>0.73799999999999999</v>
          </cell>
          <cell r="P177">
            <v>0.75</v>
          </cell>
          <cell r="Q177">
            <v>0.5</v>
          </cell>
          <cell r="R177">
            <v>0.1</v>
          </cell>
          <cell r="S177">
            <v>0.25</v>
          </cell>
          <cell r="T177">
            <v>2611.54</v>
          </cell>
          <cell r="U177">
            <v>877.15</v>
          </cell>
          <cell r="V177">
            <v>4347.88</v>
          </cell>
          <cell r="W177">
            <v>9.7500000000000003E-2</v>
          </cell>
          <cell r="X177">
            <v>1.08</v>
          </cell>
          <cell r="Y177">
            <v>0.97899999999999998</v>
          </cell>
          <cell r="Z177">
            <v>0.154</v>
          </cell>
          <cell r="AA177">
            <v>0.65800000000000003</v>
          </cell>
        </row>
        <row r="178">
          <cell r="A178">
            <v>41294</v>
          </cell>
          <cell r="B178">
            <v>0.13189999999999999</v>
          </cell>
          <cell r="C178">
            <v>0.36969999999999997</v>
          </cell>
          <cell r="D178">
            <v>0.75970000000000004</v>
          </cell>
          <cell r="E178">
            <v>0.95</v>
          </cell>
          <cell r="F178">
            <v>0.44</v>
          </cell>
          <cell r="G178">
            <v>4.33</v>
          </cell>
          <cell r="H178">
            <v>4.68</v>
          </cell>
          <cell r="I178">
            <v>1.74</v>
          </cell>
          <cell r="J178">
            <v>1.38</v>
          </cell>
          <cell r="K178">
            <v>1.42</v>
          </cell>
          <cell r="L178">
            <v>1.8416000000000001</v>
          </cell>
          <cell r="M178">
            <v>1.5550000000000002</v>
          </cell>
          <cell r="N178">
            <v>2.0110000000000001</v>
          </cell>
          <cell r="O178">
            <v>0.754</v>
          </cell>
          <cell r="P178">
            <v>0.75</v>
          </cell>
          <cell r="Q178">
            <v>0.5</v>
          </cell>
          <cell r="R178">
            <v>0.1</v>
          </cell>
          <cell r="S178">
            <v>0.25</v>
          </cell>
          <cell r="T178">
            <v>2611.54</v>
          </cell>
          <cell r="U178">
            <v>871.67</v>
          </cell>
          <cell r="V178">
            <v>4329.1899999999996</v>
          </cell>
          <cell r="W178">
            <v>9.7500000000000003E-2</v>
          </cell>
          <cell r="X178">
            <v>1.0900000000000001</v>
          </cell>
          <cell r="Y178">
            <v>0.94199999999999995</v>
          </cell>
          <cell r="Z178">
            <v>0.161</v>
          </cell>
          <cell r="AA178">
            <v>0.61099999999999999</v>
          </cell>
        </row>
        <row r="179">
          <cell r="A179">
            <v>41293</v>
          </cell>
          <cell r="B179">
            <v>0.13189999999999999</v>
          </cell>
          <cell r="C179">
            <v>0.36969999999999997</v>
          </cell>
          <cell r="D179">
            <v>0.75970000000000004</v>
          </cell>
          <cell r="E179">
            <v>0.95</v>
          </cell>
          <cell r="F179">
            <v>0.44</v>
          </cell>
          <cell r="G179">
            <v>4.33</v>
          </cell>
          <cell r="H179">
            <v>4.68</v>
          </cell>
          <cell r="I179">
            <v>1.74</v>
          </cell>
          <cell r="J179">
            <v>1.38</v>
          </cell>
          <cell r="K179">
            <v>1.42</v>
          </cell>
          <cell r="L179">
            <v>1.8416000000000001</v>
          </cell>
          <cell r="M179">
            <v>1.5550000000000002</v>
          </cell>
          <cell r="N179">
            <v>2.0110000000000001</v>
          </cell>
          <cell r="O179">
            <v>0.754</v>
          </cell>
          <cell r="P179">
            <v>0.75</v>
          </cell>
          <cell r="Q179">
            <v>0.5</v>
          </cell>
          <cell r="R179">
            <v>0.1</v>
          </cell>
          <cell r="S179">
            <v>0.25</v>
          </cell>
          <cell r="T179">
            <v>2611.54</v>
          </cell>
          <cell r="U179">
            <v>871.67</v>
          </cell>
          <cell r="V179">
            <v>4329.1899999999996</v>
          </cell>
          <cell r="W179">
            <v>9.7500000000000003E-2</v>
          </cell>
          <cell r="X179">
            <v>1.0900000000000001</v>
          </cell>
          <cell r="Y179">
            <v>0.94199999999999995</v>
          </cell>
          <cell r="Z179">
            <v>0.161</v>
          </cell>
          <cell r="AA179">
            <v>0.61099999999999999</v>
          </cell>
        </row>
        <row r="180">
          <cell r="A180">
            <v>41292</v>
          </cell>
          <cell r="B180">
            <v>0.13189999999999999</v>
          </cell>
          <cell r="C180">
            <v>0.36969999999999997</v>
          </cell>
          <cell r="D180">
            <v>0.75970000000000004</v>
          </cell>
          <cell r="E180">
            <v>0.95</v>
          </cell>
          <cell r="F180">
            <v>0.44</v>
          </cell>
          <cell r="G180">
            <v>4.33</v>
          </cell>
          <cell r="H180">
            <v>4.68</v>
          </cell>
          <cell r="I180">
            <v>1.74</v>
          </cell>
          <cell r="J180">
            <v>1.38</v>
          </cell>
          <cell r="K180">
            <v>1.42</v>
          </cell>
          <cell r="L180">
            <v>1.8416000000000001</v>
          </cell>
          <cell r="M180">
            <v>1.5550000000000002</v>
          </cell>
          <cell r="N180">
            <v>2.0110000000000001</v>
          </cell>
          <cell r="O180">
            <v>0.754</v>
          </cell>
          <cell r="P180">
            <v>0.75</v>
          </cell>
          <cell r="Q180">
            <v>0.5</v>
          </cell>
          <cell r="R180">
            <v>0.1</v>
          </cell>
          <cell r="S180">
            <v>0.25</v>
          </cell>
          <cell r="T180">
            <v>2611.54</v>
          </cell>
          <cell r="U180">
            <v>871.67</v>
          </cell>
          <cell r="V180">
            <v>4329.1899999999996</v>
          </cell>
          <cell r="W180">
            <v>9.7500000000000003E-2</v>
          </cell>
          <cell r="X180">
            <v>1.0900000000000001</v>
          </cell>
          <cell r="Y180">
            <v>0.94199999999999995</v>
          </cell>
          <cell r="Z180">
            <v>0.161</v>
          </cell>
          <cell r="AA180">
            <v>0.61099999999999999</v>
          </cell>
        </row>
        <row r="181">
          <cell r="A181">
            <v>41291</v>
          </cell>
          <cell r="B181">
            <v>0.1421</v>
          </cell>
          <cell r="C181">
            <v>0.39079999999999998</v>
          </cell>
          <cell r="D181">
            <v>0.7903</v>
          </cell>
          <cell r="E181">
            <v>0.95</v>
          </cell>
          <cell r="F181">
            <v>0.45</v>
          </cell>
          <cell r="G181">
            <v>4.33</v>
          </cell>
          <cell r="H181">
            <v>4.6899999999999995</v>
          </cell>
          <cell r="I181">
            <v>1.75</v>
          </cell>
          <cell r="J181">
            <v>1.37</v>
          </cell>
          <cell r="K181">
            <v>1.41</v>
          </cell>
          <cell r="L181">
            <v>1.8794</v>
          </cell>
          <cell r="M181">
            <v>1.607</v>
          </cell>
          <cell r="N181">
            <v>2.0409999999999999</v>
          </cell>
          <cell r="O181">
            <v>0.74399999999999999</v>
          </cell>
          <cell r="P181">
            <v>0.75</v>
          </cell>
          <cell r="Q181">
            <v>0.5</v>
          </cell>
          <cell r="R181">
            <v>0.1</v>
          </cell>
          <cell r="S181">
            <v>0.25</v>
          </cell>
          <cell r="T181">
            <v>2602.64</v>
          </cell>
          <cell r="U181">
            <v>874.68</v>
          </cell>
          <cell r="V181">
            <v>4313.68</v>
          </cell>
          <cell r="W181">
            <v>9.7500000000000003E-2</v>
          </cell>
          <cell r="X181">
            <v>1.0900000000000001</v>
          </cell>
          <cell r="Y181">
            <v>0.96</v>
          </cell>
          <cell r="Z181">
            <v>0.159</v>
          </cell>
          <cell r="AA181">
            <v>0.65300000000000002</v>
          </cell>
        </row>
        <row r="182">
          <cell r="A182">
            <v>41290</v>
          </cell>
          <cell r="B182">
            <v>0.13700000000000001</v>
          </cell>
          <cell r="C182">
            <v>0.35399999999999998</v>
          </cell>
          <cell r="D182">
            <v>0.73709999999999998</v>
          </cell>
          <cell r="E182">
            <v>0.91</v>
          </cell>
          <cell r="F182">
            <v>0.43</v>
          </cell>
          <cell r="G182">
            <v>4.41</v>
          </cell>
          <cell r="H182">
            <v>4.76</v>
          </cell>
          <cell r="I182">
            <v>1.75</v>
          </cell>
          <cell r="J182">
            <v>1.38</v>
          </cell>
          <cell r="K182">
            <v>1.42</v>
          </cell>
          <cell r="L182">
            <v>1.8185</v>
          </cell>
          <cell r="M182">
            <v>1.5649999999999999</v>
          </cell>
          <cell r="N182">
            <v>1.998</v>
          </cell>
          <cell r="O182">
            <v>0.75600000000000001</v>
          </cell>
          <cell r="P182">
            <v>0.75</v>
          </cell>
          <cell r="Q182">
            <v>0.5</v>
          </cell>
          <cell r="R182">
            <v>0.1</v>
          </cell>
          <cell r="S182">
            <v>0.25</v>
          </cell>
          <cell r="T182">
            <v>2588.02</v>
          </cell>
          <cell r="U182">
            <v>869.4</v>
          </cell>
          <cell r="V182">
            <v>4293.72</v>
          </cell>
          <cell r="W182">
            <v>9.7500000000000003E-2</v>
          </cell>
          <cell r="X182">
            <v>1.0900000000000001</v>
          </cell>
          <cell r="Y182">
            <v>0.92500000000000004</v>
          </cell>
          <cell r="Z182">
            <v>0.159</v>
          </cell>
          <cell r="AA182">
            <v>0.58299999999999996</v>
          </cell>
        </row>
        <row r="183">
          <cell r="A183">
            <v>41289</v>
          </cell>
          <cell r="B183">
            <v>0.13700000000000001</v>
          </cell>
          <cell r="C183">
            <v>0.3619</v>
          </cell>
          <cell r="D183">
            <v>0.74839999999999995</v>
          </cell>
          <cell r="E183">
            <v>0.93</v>
          </cell>
          <cell r="F183">
            <v>0.43</v>
          </cell>
          <cell r="G183">
            <v>4.38</v>
          </cell>
          <cell r="H183">
            <v>4.75</v>
          </cell>
          <cell r="I183">
            <v>1.74</v>
          </cell>
          <cell r="J183">
            <v>1.37</v>
          </cell>
          <cell r="K183">
            <v>1.42</v>
          </cell>
          <cell r="L183">
            <v>1.8359999999999999</v>
          </cell>
          <cell r="M183">
            <v>1.5089999999999999</v>
          </cell>
          <cell r="N183">
            <v>2.0230000000000001</v>
          </cell>
          <cell r="O183">
            <v>0.78100000000000003</v>
          </cell>
          <cell r="P183">
            <v>0.75</v>
          </cell>
          <cell r="Q183">
            <v>0.5</v>
          </cell>
          <cell r="R183">
            <v>0.1</v>
          </cell>
          <cell r="S183">
            <v>0.25</v>
          </cell>
          <cell r="T183">
            <v>2587.1999999999998</v>
          </cell>
          <cell r="U183">
            <v>869.1</v>
          </cell>
          <cell r="V183">
            <v>4301.07</v>
          </cell>
          <cell r="W183">
            <v>8.7499999999999994E-2</v>
          </cell>
          <cell r="X183">
            <v>1.0900000000000001</v>
          </cell>
          <cell r="Y183">
            <v>0.95499999999999996</v>
          </cell>
          <cell r="Z183">
            <v>0.16500000000000001</v>
          </cell>
          <cell r="AA183">
            <v>0.59099999999999997</v>
          </cell>
        </row>
        <row r="184">
          <cell r="A184">
            <v>41288</v>
          </cell>
          <cell r="B184">
            <v>0.13189999999999999</v>
          </cell>
          <cell r="C184">
            <v>0.36980000000000002</v>
          </cell>
          <cell r="D184">
            <v>0.76119999999999999</v>
          </cell>
          <cell r="E184">
            <v>0.93</v>
          </cell>
          <cell r="F184">
            <v>0.44</v>
          </cell>
          <cell r="G184">
            <v>4.3</v>
          </cell>
          <cell r="H184">
            <v>4.71</v>
          </cell>
          <cell r="I184">
            <v>1.73</v>
          </cell>
          <cell r="J184">
            <v>1.35</v>
          </cell>
          <cell r="K184">
            <v>1.4</v>
          </cell>
          <cell r="L184">
            <v>1.8448</v>
          </cell>
          <cell r="M184">
            <v>1.5510000000000002</v>
          </cell>
          <cell r="N184">
            <v>2.036</v>
          </cell>
          <cell r="O184">
            <v>0.82</v>
          </cell>
          <cell r="P184">
            <v>0.75</v>
          </cell>
          <cell r="Q184">
            <v>0.5</v>
          </cell>
          <cell r="R184">
            <v>0.1</v>
          </cell>
          <cell r="S184">
            <v>0.25</v>
          </cell>
          <cell r="T184">
            <v>2584.27</v>
          </cell>
          <cell r="U184">
            <v>872.62</v>
          </cell>
          <cell r="V184">
            <v>4294.42</v>
          </cell>
          <cell r="W184">
            <v>9.5000000000000001E-2</v>
          </cell>
          <cell r="X184">
            <v>1.0900000000000001</v>
          </cell>
          <cell r="Y184">
            <v>0.97099999999999997</v>
          </cell>
          <cell r="Z184">
            <v>0.17</v>
          </cell>
          <cell r="AA184">
            <v>0.61599999999999999</v>
          </cell>
        </row>
        <row r="185">
          <cell r="A185">
            <v>41287</v>
          </cell>
          <cell r="B185">
            <v>0.13189999999999999</v>
          </cell>
          <cell r="C185">
            <v>0.375</v>
          </cell>
          <cell r="D185">
            <v>0.77890000000000004</v>
          </cell>
          <cell r="E185">
            <v>0.94</v>
          </cell>
          <cell r="F185">
            <v>0.44</v>
          </cell>
          <cell r="G185">
            <v>4.25</v>
          </cell>
          <cell r="H185">
            <v>4.6899999999999995</v>
          </cell>
          <cell r="I185">
            <v>1.73</v>
          </cell>
          <cell r="J185">
            <v>1.35</v>
          </cell>
          <cell r="K185">
            <v>1.4</v>
          </cell>
          <cell r="L185">
            <v>1.8677000000000001</v>
          </cell>
          <cell r="M185">
            <v>1.583</v>
          </cell>
          <cell r="N185">
            <v>2.0819999999999999</v>
          </cell>
          <cell r="O185">
            <v>0.82</v>
          </cell>
          <cell r="P185">
            <v>0.75</v>
          </cell>
          <cell r="Q185">
            <v>0.5</v>
          </cell>
          <cell r="R185">
            <v>0.1</v>
          </cell>
          <cell r="S185">
            <v>0.25</v>
          </cell>
          <cell r="T185">
            <v>2586.69</v>
          </cell>
          <cell r="U185">
            <v>873.46</v>
          </cell>
          <cell r="V185">
            <v>4304.07</v>
          </cell>
          <cell r="W185">
            <v>9.7500000000000003E-2</v>
          </cell>
          <cell r="X185">
            <v>1.0900000000000001</v>
          </cell>
          <cell r="Y185">
            <v>1.0069999999999999</v>
          </cell>
          <cell r="Z185">
            <v>0.17</v>
          </cell>
          <cell r="AA185">
            <v>0.625</v>
          </cell>
        </row>
        <row r="186">
          <cell r="A186">
            <v>41286</v>
          </cell>
          <cell r="B186">
            <v>0.13189999999999999</v>
          </cell>
          <cell r="C186">
            <v>0.375</v>
          </cell>
          <cell r="D186">
            <v>0.77890000000000004</v>
          </cell>
          <cell r="E186">
            <v>0.94</v>
          </cell>
          <cell r="F186">
            <v>0.44</v>
          </cell>
          <cell r="G186">
            <v>4.25</v>
          </cell>
          <cell r="H186">
            <v>4.6899999999999995</v>
          </cell>
          <cell r="I186">
            <v>1.73</v>
          </cell>
          <cell r="J186">
            <v>1.35</v>
          </cell>
          <cell r="K186">
            <v>1.4</v>
          </cell>
          <cell r="L186">
            <v>1.8677000000000001</v>
          </cell>
          <cell r="M186">
            <v>1.583</v>
          </cell>
          <cell r="N186">
            <v>2.0819999999999999</v>
          </cell>
          <cell r="O186">
            <v>0.82</v>
          </cell>
          <cell r="P186">
            <v>0.75</v>
          </cell>
          <cell r="Q186">
            <v>0.5</v>
          </cell>
          <cell r="R186">
            <v>0.1</v>
          </cell>
          <cell r="S186">
            <v>0.25</v>
          </cell>
          <cell r="T186">
            <v>2586.69</v>
          </cell>
          <cell r="U186">
            <v>873.46</v>
          </cell>
          <cell r="V186">
            <v>4304.07</v>
          </cell>
          <cell r="W186">
            <v>9.7500000000000003E-2</v>
          </cell>
          <cell r="X186">
            <v>1.0900000000000001</v>
          </cell>
          <cell r="Y186">
            <v>1.0069999999999999</v>
          </cell>
          <cell r="Z186">
            <v>0.17</v>
          </cell>
          <cell r="AA186">
            <v>0.625</v>
          </cell>
        </row>
        <row r="187">
          <cell r="A187">
            <v>41285</v>
          </cell>
          <cell r="B187">
            <v>0.13189999999999999</v>
          </cell>
          <cell r="C187">
            <v>0.375</v>
          </cell>
          <cell r="D187">
            <v>0.77890000000000004</v>
          </cell>
          <cell r="E187">
            <v>0.94</v>
          </cell>
          <cell r="F187">
            <v>0.44</v>
          </cell>
          <cell r="G187">
            <v>4.25</v>
          </cell>
          <cell r="H187">
            <v>4.6899999999999995</v>
          </cell>
          <cell r="I187">
            <v>1.73</v>
          </cell>
          <cell r="J187">
            <v>1.35</v>
          </cell>
          <cell r="K187">
            <v>1.4</v>
          </cell>
          <cell r="L187">
            <v>1.8677000000000001</v>
          </cell>
          <cell r="M187">
            <v>1.583</v>
          </cell>
          <cell r="N187">
            <v>2.0819999999999999</v>
          </cell>
          <cell r="O187">
            <v>0.82</v>
          </cell>
          <cell r="P187">
            <v>0.75</v>
          </cell>
          <cell r="Q187">
            <v>0.5</v>
          </cell>
          <cell r="R187">
            <v>0.1</v>
          </cell>
          <cell r="S187">
            <v>0.25</v>
          </cell>
          <cell r="T187">
            <v>2586.69</v>
          </cell>
          <cell r="U187">
            <v>873.46</v>
          </cell>
          <cell r="V187">
            <v>4304.07</v>
          </cell>
          <cell r="W187">
            <v>9.7500000000000003E-2</v>
          </cell>
          <cell r="X187">
            <v>1.0900000000000001</v>
          </cell>
          <cell r="Y187">
            <v>1.0069999999999999</v>
          </cell>
          <cell r="Z187">
            <v>0.17</v>
          </cell>
          <cell r="AA187">
            <v>0.625</v>
          </cell>
        </row>
        <row r="188">
          <cell r="A188">
            <v>41284</v>
          </cell>
          <cell r="B188">
            <v>0.13189999999999999</v>
          </cell>
          <cell r="C188">
            <v>0.37759999999999999</v>
          </cell>
          <cell r="D188">
            <v>0.79339999999999999</v>
          </cell>
          <cell r="E188">
            <v>0.95</v>
          </cell>
          <cell r="F188">
            <v>0.4</v>
          </cell>
          <cell r="G188">
            <v>4.32</v>
          </cell>
          <cell r="H188">
            <v>4.71</v>
          </cell>
          <cell r="I188">
            <v>1.75</v>
          </cell>
          <cell r="J188">
            <v>1.35</v>
          </cell>
          <cell r="K188">
            <v>1.4</v>
          </cell>
          <cell r="L188">
            <v>1.8957999999999999</v>
          </cell>
          <cell r="M188">
            <v>1.56</v>
          </cell>
          <cell r="N188">
            <v>2.0979999999999999</v>
          </cell>
          <cell r="O188">
            <v>0.82699999999999996</v>
          </cell>
          <cell r="P188">
            <v>0.75</v>
          </cell>
          <cell r="Q188">
            <v>0.5</v>
          </cell>
          <cell r="R188">
            <v>0.1</v>
          </cell>
          <cell r="S188">
            <v>0.25</v>
          </cell>
          <cell r="T188">
            <v>2586.52</v>
          </cell>
          <cell r="U188">
            <v>870.4</v>
          </cell>
          <cell r="V188">
            <v>4289.96</v>
          </cell>
          <cell r="W188">
            <v>9.7500000000000003E-2</v>
          </cell>
          <cell r="X188">
            <v>1.0900000000000001</v>
          </cell>
          <cell r="Y188">
            <v>1.014</v>
          </cell>
          <cell r="Z188">
            <v>0.2</v>
          </cell>
          <cell r="AA188">
            <v>0.60399999999999998</v>
          </cell>
        </row>
        <row r="189">
          <cell r="A189">
            <v>41283</v>
          </cell>
          <cell r="B189">
            <v>0.13189999999999999</v>
          </cell>
          <cell r="C189">
            <v>0.36709999999999998</v>
          </cell>
          <cell r="D189">
            <v>0.76600000000000001</v>
          </cell>
          <cell r="E189">
            <v>0.95</v>
          </cell>
          <cell r="F189">
            <v>0.4</v>
          </cell>
          <cell r="G189">
            <v>4.38</v>
          </cell>
          <cell r="H189">
            <v>4.7699999999999996</v>
          </cell>
          <cell r="I189">
            <v>1.77</v>
          </cell>
          <cell r="J189">
            <v>1.35</v>
          </cell>
          <cell r="K189">
            <v>1.42</v>
          </cell>
          <cell r="L189">
            <v>1.8568</v>
          </cell>
          <cell r="M189">
            <v>1.4769999999999999</v>
          </cell>
          <cell r="N189">
            <v>2.024</v>
          </cell>
          <cell r="O189">
            <v>0.83099999999999996</v>
          </cell>
          <cell r="P189">
            <v>0.75</v>
          </cell>
          <cell r="Q189">
            <v>0.5</v>
          </cell>
          <cell r="R189">
            <v>0.1</v>
          </cell>
          <cell r="S189">
            <v>0.25</v>
          </cell>
          <cell r="T189">
            <v>2567.02</v>
          </cell>
          <cell r="U189">
            <v>869.51</v>
          </cell>
          <cell r="V189">
            <v>4287.95</v>
          </cell>
          <cell r="W189">
            <v>9.2499999999999999E-2</v>
          </cell>
          <cell r="X189">
            <v>1.1000000000000001</v>
          </cell>
          <cell r="Y189">
            <v>0.96799999999999997</v>
          </cell>
          <cell r="Z189">
            <v>0.20699999999999999</v>
          </cell>
          <cell r="AA189">
            <v>0.53</v>
          </cell>
        </row>
        <row r="190">
          <cell r="A190">
            <v>41282</v>
          </cell>
          <cell r="B190">
            <v>0.13189999999999999</v>
          </cell>
          <cell r="C190">
            <v>0.37069999999999997</v>
          </cell>
          <cell r="D190">
            <v>0.7853</v>
          </cell>
          <cell r="E190">
            <v>0.94</v>
          </cell>
          <cell r="F190">
            <v>0.39</v>
          </cell>
          <cell r="G190">
            <v>4.3499999999999996</v>
          </cell>
          <cell r="H190">
            <v>4.8</v>
          </cell>
          <cell r="I190">
            <v>1.78</v>
          </cell>
          <cell r="J190">
            <v>1.34</v>
          </cell>
          <cell r="K190">
            <v>1.42</v>
          </cell>
          <cell r="L190">
            <v>1.8683000000000001</v>
          </cell>
          <cell r="M190">
            <v>1.4910000000000001</v>
          </cell>
          <cell r="N190">
            <v>2.028</v>
          </cell>
          <cell r="O190">
            <v>0.83599999999999997</v>
          </cell>
          <cell r="P190">
            <v>0.75</v>
          </cell>
          <cell r="Q190">
            <v>0.5</v>
          </cell>
          <cell r="R190">
            <v>0.1</v>
          </cell>
          <cell r="S190">
            <v>0.25</v>
          </cell>
          <cell r="T190">
            <v>2560.17</v>
          </cell>
          <cell r="U190">
            <v>864.71</v>
          </cell>
          <cell r="V190">
            <v>4256.13</v>
          </cell>
          <cell r="W190">
            <v>0.1</v>
          </cell>
          <cell r="X190">
            <v>1.1200000000000001</v>
          </cell>
          <cell r="Y190">
            <v>0.98099999999999998</v>
          </cell>
          <cell r="Z190">
            <v>0.20399999999999999</v>
          </cell>
          <cell r="AA190">
            <v>0.48799999999999999</v>
          </cell>
        </row>
        <row r="191">
          <cell r="A191">
            <v>41281</v>
          </cell>
          <cell r="B191">
            <v>0.13189999999999999</v>
          </cell>
          <cell r="C191">
            <v>0.38669999999999999</v>
          </cell>
          <cell r="D191">
            <v>0.80779999999999996</v>
          </cell>
          <cell r="E191">
            <v>0.94</v>
          </cell>
          <cell r="F191">
            <v>0.39</v>
          </cell>
          <cell r="G191">
            <v>4.3600000000000003</v>
          </cell>
          <cell r="H191">
            <v>4.79</v>
          </cell>
          <cell r="I191">
            <v>1.8</v>
          </cell>
          <cell r="J191">
            <v>1.33</v>
          </cell>
          <cell r="K191">
            <v>1.43</v>
          </cell>
          <cell r="L191">
            <v>1.8974</v>
          </cell>
          <cell r="M191">
            <v>1.5150000000000001</v>
          </cell>
          <cell r="N191">
            <v>2.085</v>
          </cell>
          <cell r="O191">
            <v>0.83</v>
          </cell>
          <cell r="P191">
            <v>0.75</v>
          </cell>
          <cell r="Q191">
            <v>0.5</v>
          </cell>
          <cell r="R191">
            <v>0.1</v>
          </cell>
          <cell r="S191">
            <v>0.25</v>
          </cell>
          <cell r="T191">
            <v>2567.63</v>
          </cell>
          <cell r="U191">
            <v>866.03</v>
          </cell>
          <cell r="V191">
            <v>4263.83</v>
          </cell>
          <cell r="W191">
            <v>9.7500000000000003E-2</v>
          </cell>
          <cell r="X191">
            <v>1.1200000000000001</v>
          </cell>
          <cell r="Y191">
            <v>1.0309999999999999</v>
          </cell>
          <cell r="Z191">
            <v>0.19800000000000001</v>
          </cell>
          <cell r="AA191">
            <v>0.50800000000000001</v>
          </cell>
        </row>
        <row r="192">
          <cell r="A192">
            <v>41280</v>
          </cell>
          <cell r="B192">
            <v>0.13700000000000001</v>
          </cell>
          <cell r="C192">
            <v>0.38929999999999998</v>
          </cell>
          <cell r="D192">
            <v>0.80769999999999997</v>
          </cell>
          <cell r="E192">
            <v>0.96</v>
          </cell>
          <cell r="F192">
            <v>0.39</v>
          </cell>
          <cell r="G192">
            <v>4.3600000000000003</v>
          </cell>
          <cell r="H192">
            <v>4.8</v>
          </cell>
          <cell r="I192">
            <v>1.83</v>
          </cell>
          <cell r="J192">
            <v>1.34</v>
          </cell>
          <cell r="K192">
            <v>1.45</v>
          </cell>
          <cell r="L192">
            <v>1.8991</v>
          </cell>
          <cell r="M192">
            <v>1.536</v>
          </cell>
          <cell r="N192">
            <v>2.1189999999999998</v>
          </cell>
          <cell r="O192">
            <v>0.82599999999999996</v>
          </cell>
          <cell r="P192">
            <v>0.75</v>
          </cell>
          <cell r="Q192">
            <v>0.5</v>
          </cell>
          <cell r="R192">
            <v>0.1</v>
          </cell>
          <cell r="S192">
            <v>0.25</v>
          </cell>
          <cell r="T192">
            <v>2575.66</v>
          </cell>
          <cell r="U192">
            <v>870.46</v>
          </cell>
          <cell r="V192">
            <v>4281.59</v>
          </cell>
          <cell r="W192">
            <v>9.5000000000000001E-2</v>
          </cell>
          <cell r="X192">
            <v>1.1299999999999999</v>
          </cell>
          <cell r="Y192">
            <v>1.0589999999999999</v>
          </cell>
          <cell r="Z192">
            <v>0.20499999999999999</v>
          </cell>
          <cell r="AA192">
            <v>0.51500000000000001</v>
          </cell>
        </row>
        <row r="193">
          <cell r="A193">
            <v>41279</v>
          </cell>
          <cell r="B193">
            <v>0.13700000000000001</v>
          </cell>
          <cell r="C193">
            <v>0.38929999999999998</v>
          </cell>
          <cell r="D193">
            <v>0.80769999999999997</v>
          </cell>
          <cell r="E193">
            <v>0.96</v>
          </cell>
          <cell r="F193">
            <v>0.39</v>
          </cell>
          <cell r="G193">
            <v>4.3600000000000003</v>
          </cell>
          <cell r="H193">
            <v>4.8</v>
          </cell>
          <cell r="I193">
            <v>1.83</v>
          </cell>
          <cell r="J193">
            <v>1.34</v>
          </cell>
          <cell r="K193">
            <v>1.45</v>
          </cell>
          <cell r="L193">
            <v>1.8991</v>
          </cell>
          <cell r="M193">
            <v>1.536</v>
          </cell>
          <cell r="N193">
            <v>2.1189999999999998</v>
          </cell>
          <cell r="O193">
            <v>0.82599999999999996</v>
          </cell>
          <cell r="P193">
            <v>0.75</v>
          </cell>
          <cell r="Q193">
            <v>0.5</v>
          </cell>
          <cell r="R193">
            <v>0.1</v>
          </cell>
          <cell r="S193">
            <v>0.25</v>
          </cell>
          <cell r="T193">
            <v>2575.66</v>
          </cell>
          <cell r="U193">
            <v>870.46</v>
          </cell>
          <cell r="V193">
            <v>4281.59</v>
          </cell>
          <cell r="W193">
            <v>9.5000000000000001E-2</v>
          </cell>
          <cell r="X193">
            <v>1.1299999999999999</v>
          </cell>
          <cell r="Y193">
            <v>1.0589999999999999</v>
          </cell>
          <cell r="Z193">
            <v>0.20499999999999999</v>
          </cell>
          <cell r="AA193">
            <v>0.51500000000000001</v>
          </cell>
        </row>
        <row r="194">
          <cell r="A194">
            <v>41278</v>
          </cell>
          <cell r="B194">
            <v>0.13700000000000001</v>
          </cell>
          <cell r="C194">
            <v>0.38929999999999998</v>
          </cell>
          <cell r="D194">
            <v>0.80769999999999997</v>
          </cell>
          <cell r="E194">
            <v>0.96</v>
          </cell>
          <cell r="F194">
            <v>0.39</v>
          </cell>
          <cell r="G194">
            <v>4.3600000000000003</v>
          </cell>
          <cell r="H194">
            <v>4.8</v>
          </cell>
          <cell r="I194">
            <v>1.83</v>
          </cell>
          <cell r="J194">
            <v>1.34</v>
          </cell>
          <cell r="K194">
            <v>1.45</v>
          </cell>
          <cell r="L194">
            <v>1.8991</v>
          </cell>
          <cell r="M194">
            <v>1.536</v>
          </cell>
          <cell r="N194">
            <v>2.1189999999999998</v>
          </cell>
          <cell r="O194">
            <v>0.82599999999999996</v>
          </cell>
          <cell r="P194">
            <v>0.75</v>
          </cell>
          <cell r="Q194">
            <v>0.5</v>
          </cell>
          <cell r="R194">
            <v>0.1</v>
          </cell>
          <cell r="S194">
            <v>0.25</v>
          </cell>
          <cell r="T194">
            <v>2575.66</v>
          </cell>
          <cell r="U194">
            <v>870.46</v>
          </cell>
          <cell r="V194">
            <v>4281.59</v>
          </cell>
          <cell r="W194">
            <v>9.5000000000000001E-2</v>
          </cell>
          <cell r="X194">
            <v>1.1299999999999999</v>
          </cell>
          <cell r="Y194">
            <v>1.0589999999999999</v>
          </cell>
          <cell r="Z194">
            <v>0.20499999999999999</v>
          </cell>
          <cell r="AA194">
            <v>0.51500000000000001</v>
          </cell>
        </row>
        <row r="195">
          <cell r="A195">
            <v>41277</v>
          </cell>
          <cell r="B195">
            <v>0.13700000000000001</v>
          </cell>
          <cell r="C195">
            <v>0.38890000000000002</v>
          </cell>
          <cell r="D195">
            <v>0.82050000000000001</v>
          </cell>
          <cell r="E195">
            <v>0.96</v>
          </cell>
          <cell r="F195">
            <v>0.42</v>
          </cell>
          <cell r="G195">
            <v>4.49</v>
          </cell>
          <cell r="H195">
            <v>4.84</v>
          </cell>
          <cell r="I195">
            <v>1.85</v>
          </cell>
          <cell r="J195">
            <v>1.35</v>
          </cell>
          <cell r="K195">
            <v>1.46</v>
          </cell>
          <cell r="L195">
            <v>1.9121000000000001</v>
          </cell>
          <cell r="M195">
            <v>1.4790000000000001</v>
          </cell>
          <cell r="N195">
            <v>2.073</v>
          </cell>
          <cell r="O195">
            <v>0.79100000000000004</v>
          </cell>
          <cell r="P195">
            <v>0.75</v>
          </cell>
          <cell r="Q195">
            <v>0.5</v>
          </cell>
          <cell r="R195">
            <v>0.1</v>
          </cell>
          <cell r="S195">
            <v>0.25</v>
          </cell>
          <cell r="T195">
            <v>2563.19</v>
          </cell>
          <cell r="U195">
            <v>867.85</v>
          </cell>
          <cell r="V195">
            <v>4251.71</v>
          </cell>
          <cell r="W195">
            <v>9.5000000000000001E-2</v>
          </cell>
          <cell r="X195">
            <v>1.1400000000000001</v>
          </cell>
          <cell r="Y195">
            <v>1.0209999999999999</v>
          </cell>
          <cell r="Z195">
            <v>0.185</v>
          </cell>
          <cell r="AA195">
            <v>0.45500000000000002</v>
          </cell>
        </row>
        <row r="196">
          <cell r="A196">
            <v>41276</v>
          </cell>
          <cell r="B196">
            <v>0.13700000000000001</v>
          </cell>
          <cell r="C196">
            <v>0.36730000000000002</v>
          </cell>
          <cell r="D196">
            <v>0.76439999999999997</v>
          </cell>
          <cell r="E196">
            <v>0.98</v>
          </cell>
          <cell r="F196">
            <v>0.43</v>
          </cell>
          <cell r="G196">
            <v>4.63</v>
          </cell>
          <cell r="H196">
            <v>4.93</v>
          </cell>
          <cell r="I196">
            <v>1.8900000000000001</v>
          </cell>
          <cell r="J196">
            <v>1.38</v>
          </cell>
          <cell r="K196">
            <v>1.49</v>
          </cell>
          <cell r="L196">
            <v>1.8371</v>
          </cell>
          <cell r="M196">
            <v>1.4419999999999999</v>
          </cell>
          <cell r="N196">
            <v>1.988</v>
          </cell>
          <cell r="O196">
            <v>0.79100000000000004</v>
          </cell>
          <cell r="P196">
            <v>0.75</v>
          </cell>
          <cell r="Q196">
            <v>0.5</v>
          </cell>
          <cell r="R196">
            <v>0.1</v>
          </cell>
          <cell r="S196">
            <v>0.25</v>
          </cell>
          <cell r="T196">
            <v>2568.5500000000002</v>
          </cell>
          <cell r="U196">
            <v>870.71</v>
          </cell>
          <cell r="V196">
            <v>4237.67</v>
          </cell>
          <cell r="W196">
            <v>9.5000000000000001E-2</v>
          </cell>
          <cell r="X196">
            <v>1.1499999999999999</v>
          </cell>
          <cell r="Y196">
            <v>0.96499999999999997</v>
          </cell>
          <cell r="Z196">
            <v>0.185</v>
          </cell>
          <cell r="AA196">
            <v>0.40799999999999997</v>
          </cell>
        </row>
        <row r="197">
          <cell r="A197">
            <v>41275</v>
          </cell>
          <cell r="B197">
            <v>0.13700000000000001</v>
          </cell>
          <cell r="C197">
            <v>0.35120000000000001</v>
          </cell>
          <cell r="D197">
            <v>0.72289999999999999</v>
          </cell>
          <cell r="E197">
            <v>0.98</v>
          </cell>
          <cell r="F197">
            <v>0.43</v>
          </cell>
          <cell r="G197">
            <v>4.8</v>
          </cell>
          <cell r="H197">
            <v>5.1100000000000003</v>
          </cell>
          <cell r="I197">
            <v>1.92</v>
          </cell>
          <cell r="J197">
            <v>1.41</v>
          </cell>
          <cell r="K197">
            <v>1.51</v>
          </cell>
          <cell r="L197">
            <v>1.7574000000000001</v>
          </cell>
          <cell r="M197">
            <v>1.3160000000000001</v>
          </cell>
          <cell r="N197">
            <v>1.8279999999999998</v>
          </cell>
          <cell r="O197">
            <v>0.79100000000000004</v>
          </cell>
          <cell r="P197">
            <v>0.75</v>
          </cell>
          <cell r="Q197">
            <v>0.5</v>
          </cell>
          <cell r="R197">
            <v>0.1</v>
          </cell>
          <cell r="S197">
            <v>0.25</v>
          </cell>
          <cell r="T197">
            <v>2504.44</v>
          </cell>
          <cell r="U197">
            <v>846.53</v>
          </cell>
          <cell r="V197">
            <v>4146.3999999999996</v>
          </cell>
          <cell r="W197">
            <v>9.5000000000000001E-2</v>
          </cell>
          <cell r="X197">
            <v>1.17</v>
          </cell>
          <cell r="Y197">
            <v>0.85599999999999998</v>
          </cell>
          <cell r="Z197">
            <v>0.185</v>
          </cell>
          <cell r="AA197">
            <v>0.29699999999999999</v>
          </cell>
        </row>
        <row r="198">
          <cell r="A198">
            <v>41274</v>
          </cell>
          <cell r="B198">
            <v>0.13700000000000001</v>
          </cell>
          <cell r="C198">
            <v>0.35120000000000001</v>
          </cell>
          <cell r="D198">
            <v>0.72289999999999999</v>
          </cell>
          <cell r="E198">
            <v>0.98</v>
          </cell>
          <cell r="F198">
            <v>0.43</v>
          </cell>
          <cell r="G198">
            <v>4.8</v>
          </cell>
          <cell r="H198">
            <v>5.1100000000000003</v>
          </cell>
          <cell r="I198">
            <v>1.92</v>
          </cell>
          <cell r="J198">
            <v>1.41</v>
          </cell>
          <cell r="K198">
            <v>1.51</v>
          </cell>
          <cell r="L198">
            <v>1.7574000000000001</v>
          </cell>
          <cell r="M198">
            <v>1.3160000000000001</v>
          </cell>
          <cell r="N198">
            <v>1.8279999999999998</v>
          </cell>
          <cell r="O198">
            <v>0.79100000000000004</v>
          </cell>
          <cell r="P198">
            <v>0.75</v>
          </cell>
          <cell r="Q198">
            <v>0.5</v>
          </cell>
          <cell r="R198">
            <v>0.1</v>
          </cell>
          <cell r="S198">
            <v>0.25</v>
          </cell>
          <cell r="T198">
            <v>2504.44</v>
          </cell>
          <cell r="U198">
            <v>846.53</v>
          </cell>
          <cell r="V198">
            <v>4146.3999999999996</v>
          </cell>
          <cell r="W198">
            <v>9.5000000000000001E-2</v>
          </cell>
          <cell r="X198">
            <v>1.17</v>
          </cell>
          <cell r="Y198">
            <v>0.85599999999999998</v>
          </cell>
          <cell r="Z198">
            <v>0.185</v>
          </cell>
          <cell r="AA198">
            <v>0.29699999999999999</v>
          </cell>
        </row>
        <row r="199">
          <cell r="A199">
            <v>41273</v>
          </cell>
          <cell r="B199">
            <v>0.13700000000000001</v>
          </cell>
          <cell r="C199">
            <v>0.34839999999999999</v>
          </cell>
          <cell r="D199">
            <v>0.70860000000000001</v>
          </cell>
          <cell r="E199">
            <v>0.95</v>
          </cell>
          <cell r="F199">
            <v>0.44</v>
          </cell>
          <cell r="G199">
            <v>4.7699999999999996</v>
          </cell>
          <cell r="H199">
            <v>5.0999999999999996</v>
          </cell>
          <cell r="I199">
            <v>1.92</v>
          </cell>
          <cell r="J199">
            <v>1.41</v>
          </cell>
          <cell r="K199">
            <v>1.51</v>
          </cell>
          <cell r="L199">
            <v>1.7008999999999999</v>
          </cell>
          <cell r="M199">
            <v>1.31</v>
          </cell>
          <cell r="N199">
            <v>1.8220000000000001</v>
          </cell>
          <cell r="O199">
            <v>0.79100000000000004</v>
          </cell>
          <cell r="P199">
            <v>0.75</v>
          </cell>
          <cell r="Q199">
            <v>0.5</v>
          </cell>
          <cell r="R199">
            <v>0.1</v>
          </cell>
          <cell r="S199">
            <v>0.25</v>
          </cell>
          <cell r="T199">
            <v>2462.71</v>
          </cell>
          <cell r="U199">
            <v>843.61</v>
          </cell>
          <cell r="V199">
            <v>4165.7700000000004</v>
          </cell>
          <cell r="W199">
            <v>9.5000000000000001E-2</v>
          </cell>
          <cell r="X199">
            <v>1.17</v>
          </cell>
          <cell r="Y199">
            <v>0.85399999999999998</v>
          </cell>
          <cell r="Z199">
            <v>0.185</v>
          </cell>
          <cell r="AA199">
            <v>0.29799999999999999</v>
          </cell>
        </row>
        <row r="200">
          <cell r="A200">
            <v>41272</v>
          </cell>
          <cell r="B200">
            <v>0.13700000000000001</v>
          </cell>
          <cell r="C200">
            <v>0.34839999999999999</v>
          </cell>
          <cell r="D200">
            <v>0.70860000000000001</v>
          </cell>
          <cell r="E200">
            <v>0.95</v>
          </cell>
          <cell r="F200">
            <v>0.44</v>
          </cell>
          <cell r="G200">
            <v>4.7699999999999996</v>
          </cell>
          <cell r="H200">
            <v>5.0999999999999996</v>
          </cell>
          <cell r="I200">
            <v>1.92</v>
          </cell>
          <cell r="J200">
            <v>1.41</v>
          </cell>
          <cell r="K200">
            <v>1.51</v>
          </cell>
          <cell r="L200">
            <v>1.7008999999999999</v>
          </cell>
          <cell r="M200">
            <v>1.31</v>
          </cell>
          <cell r="N200">
            <v>1.8220000000000001</v>
          </cell>
          <cell r="O200">
            <v>0.79100000000000004</v>
          </cell>
          <cell r="P200">
            <v>0.75</v>
          </cell>
          <cell r="Q200">
            <v>0.5</v>
          </cell>
          <cell r="R200">
            <v>0.1</v>
          </cell>
          <cell r="S200">
            <v>0.25</v>
          </cell>
          <cell r="T200">
            <v>2462.71</v>
          </cell>
          <cell r="U200">
            <v>843.61</v>
          </cell>
          <cell r="V200">
            <v>4165.7700000000004</v>
          </cell>
          <cell r="W200">
            <v>9.5000000000000001E-2</v>
          </cell>
          <cell r="X200">
            <v>1.17</v>
          </cell>
          <cell r="Y200">
            <v>0.85399999999999998</v>
          </cell>
          <cell r="Z200">
            <v>0.185</v>
          </cell>
          <cell r="AA200">
            <v>0.29799999999999999</v>
          </cell>
        </row>
        <row r="201">
          <cell r="A201">
            <v>41271</v>
          </cell>
          <cell r="B201">
            <v>0.13700000000000001</v>
          </cell>
          <cell r="C201">
            <v>0.34839999999999999</v>
          </cell>
          <cell r="D201">
            <v>0.70860000000000001</v>
          </cell>
          <cell r="E201">
            <v>0.95</v>
          </cell>
          <cell r="F201">
            <v>0.44</v>
          </cell>
          <cell r="G201">
            <v>4.7699999999999996</v>
          </cell>
          <cell r="H201">
            <v>5.0999999999999996</v>
          </cell>
          <cell r="I201">
            <v>1.92</v>
          </cell>
          <cell r="J201">
            <v>1.41</v>
          </cell>
          <cell r="K201">
            <v>1.51</v>
          </cell>
          <cell r="L201">
            <v>1.7008999999999999</v>
          </cell>
          <cell r="M201">
            <v>1.31</v>
          </cell>
          <cell r="N201">
            <v>1.8220000000000001</v>
          </cell>
          <cell r="O201">
            <v>0.79100000000000004</v>
          </cell>
          <cell r="P201">
            <v>0.75</v>
          </cell>
          <cell r="Q201">
            <v>0.5</v>
          </cell>
          <cell r="R201">
            <v>0.1</v>
          </cell>
          <cell r="S201">
            <v>0.25</v>
          </cell>
          <cell r="T201">
            <v>2462.71</v>
          </cell>
          <cell r="U201">
            <v>843.61</v>
          </cell>
          <cell r="V201">
            <v>4165.7700000000004</v>
          </cell>
          <cell r="W201">
            <v>9.5000000000000001E-2</v>
          </cell>
          <cell r="X201">
            <v>1.17</v>
          </cell>
          <cell r="Y201">
            <v>0.85399999999999998</v>
          </cell>
          <cell r="Z201">
            <v>0.185</v>
          </cell>
          <cell r="AA201">
            <v>0.29799999999999999</v>
          </cell>
        </row>
        <row r="202">
          <cell r="A202">
            <v>41270</v>
          </cell>
          <cell r="B202">
            <v>0.1421</v>
          </cell>
          <cell r="C202">
            <v>0.36670000000000003</v>
          </cell>
          <cell r="D202">
            <v>0.73570000000000002</v>
          </cell>
          <cell r="E202">
            <v>0.94</v>
          </cell>
          <cell r="F202">
            <v>0.44</v>
          </cell>
          <cell r="G202">
            <v>4.8</v>
          </cell>
          <cell r="H202">
            <v>5.09</v>
          </cell>
          <cell r="I202">
            <v>1.9300000000000002</v>
          </cell>
          <cell r="J202">
            <v>1.4</v>
          </cell>
          <cell r="K202">
            <v>1.52</v>
          </cell>
          <cell r="L202">
            <v>1.7364000000000002</v>
          </cell>
          <cell r="M202">
            <v>1.3149999999999999</v>
          </cell>
          <cell r="N202">
            <v>1.8090000000000002</v>
          </cell>
          <cell r="O202">
            <v>0.79800000000000004</v>
          </cell>
          <cell r="P202">
            <v>0.75</v>
          </cell>
          <cell r="Q202">
            <v>0.5</v>
          </cell>
          <cell r="R202">
            <v>0.1</v>
          </cell>
          <cell r="S202">
            <v>0.25</v>
          </cell>
          <cell r="T202">
            <v>2489.9699999999998</v>
          </cell>
          <cell r="U202">
            <v>854.24</v>
          </cell>
          <cell r="V202">
            <v>4186.1099999999997</v>
          </cell>
          <cell r="W202">
            <v>9.5000000000000001E-2</v>
          </cell>
          <cell r="X202">
            <v>1.18</v>
          </cell>
          <cell r="Y202">
            <v>0.83099999999999996</v>
          </cell>
          <cell r="Z202">
            <v>0.192</v>
          </cell>
          <cell r="AA202">
            <v>0.311</v>
          </cell>
        </row>
        <row r="203">
          <cell r="A203">
            <v>41269</v>
          </cell>
          <cell r="B203">
            <v>0.1472</v>
          </cell>
          <cell r="C203">
            <v>0.37990000000000002</v>
          </cell>
          <cell r="D203">
            <v>0.75960000000000005</v>
          </cell>
          <cell r="E203">
            <v>0.93</v>
          </cell>
          <cell r="F203">
            <v>0.44</v>
          </cell>
          <cell r="G203">
            <v>4.78</v>
          </cell>
          <cell r="H203">
            <v>5.0599999999999996</v>
          </cell>
          <cell r="I203">
            <v>1.9300000000000002</v>
          </cell>
          <cell r="J203">
            <v>1.4</v>
          </cell>
          <cell r="K203">
            <v>1.51</v>
          </cell>
          <cell r="L203">
            <v>1.7511000000000001</v>
          </cell>
          <cell r="M203">
            <v>1.3759999999999999</v>
          </cell>
          <cell r="N203">
            <v>1.889</v>
          </cell>
          <cell r="O203">
            <v>0.79400000000000004</v>
          </cell>
          <cell r="P203">
            <v>0.75</v>
          </cell>
          <cell r="Q203">
            <v>0.5</v>
          </cell>
          <cell r="R203">
            <v>0.1</v>
          </cell>
          <cell r="S203">
            <v>0.25</v>
          </cell>
          <cell r="T203">
            <v>2492.54</v>
          </cell>
          <cell r="U203">
            <v>850.37</v>
          </cell>
          <cell r="V203">
            <v>4186.03</v>
          </cell>
          <cell r="W203">
            <v>8.7499999999999994E-2</v>
          </cell>
          <cell r="X203">
            <v>1.19</v>
          </cell>
          <cell r="Y203">
            <v>0.89400000000000002</v>
          </cell>
          <cell r="Z203">
            <v>0.185</v>
          </cell>
          <cell r="AA203">
            <v>0.35699999999999998</v>
          </cell>
        </row>
        <row r="204">
          <cell r="A204">
            <v>41268</v>
          </cell>
          <cell r="B204">
            <v>0.13700000000000001</v>
          </cell>
          <cell r="C204">
            <v>0.37709999999999999</v>
          </cell>
          <cell r="D204">
            <v>0.77229999999999999</v>
          </cell>
          <cell r="E204">
            <v>0.93</v>
          </cell>
          <cell r="F204">
            <v>0.44</v>
          </cell>
          <cell r="G204">
            <v>4.78</v>
          </cell>
          <cell r="H204">
            <v>5.07</v>
          </cell>
          <cell r="I204">
            <v>1.9300000000000002</v>
          </cell>
          <cell r="J204">
            <v>1.41</v>
          </cell>
          <cell r="K204">
            <v>1.51</v>
          </cell>
          <cell r="L204">
            <v>1.7737000000000001</v>
          </cell>
          <cell r="M204">
            <v>1.3759999999999999</v>
          </cell>
          <cell r="N204">
            <v>1.889</v>
          </cell>
          <cell r="O204">
            <v>0.77400000000000002</v>
          </cell>
          <cell r="P204">
            <v>0.75</v>
          </cell>
          <cell r="Q204">
            <v>0.5</v>
          </cell>
          <cell r="R204">
            <v>0.1</v>
          </cell>
          <cell r="S204">
            <v>0.25</v>
          </cell>
          <cell r="T204">
            <v>2504.5100000000002</v>
          </cell>
          <cell r="U204">
            <v>850.37</v>
          </cell>
          <cell r="V204">
            <v>4186.03</v>
          </cell>
          <cell r="W204">
            <v>8.7499999999999994E-2</v>
          </cell>
          <cell r="X204">
            <v>1.19</v>
          </cell>
          <cell r="Y204">
            <v>0.89400000000000002</v>
          </cell>
          <cell r="Z204">
            <v>0.182</v>
          </cell>
          <cell r="AA204">
            <v>0.35699999999999998</v>
          </cell>
        </row>
        <row r="205">
          <cell r="A205">
            <v>41267</v>
          </cell>
          <cell r="B205">
            <v>0.13700000000000001</v>
          </cell>
          <cell r="C205">
            <v>0.37709999999999999</v>
          </cell>
          <cell r="D205">
            <v>0.77229999999999999</v>
          </cell>
          <cell r="E205">
            <v>0.93</v>
          </cell>
          <cell r="F205">
            <v>0.44</v>
          </cell>
          <cell r="G205">
            <v>4.78</v>
          </cell>
          <cell r="H205">
            <v>5.07</v>
          </cell>
          <cell r="I205">
            <v>1.9300000000000002</v>
          </cell>
          <cell r="J205">
            <v>1.41</v>
          </cell>
          <cell r="K205">
            <v>1.51</v>
          </cell>
          <cell r="L205">
            <v>1.7737000000000001</v>
          </cell>
          <cell r="M205">
            <v>1.3759999999999999</v>
          </cell>
          <cell r="N205">
            <v>1.889</v>
          </cell>
          <cell r="O205">
            <v>0.76600000000000001</v>
          </cell>
          <cell r="P205">
            <v>0.75</v>
          </cell>
          <cell r="Q205">
            <v>0.5</v>
          </cell>
          <cell r="R205">
            <v>0.1</v>
          </cell>
          <cell r="S205">
            <v>0.25</v>
          </cell>
          <cell r="T205">
            <v>2504.5100000000002</v>
          </cell>
          <cell r="U205">
            <v>850.37</v>
          </cell>
          <cell r="V205">
            <v>4186.03</v>
          </cell>
          <cell r="W205">
            <v>9.5000000000000001E-2</v>
          </cell>
          <cell r="X205">
            <v>1.19</v>
          </cell>
          <cell r="Y205">
            <v>0.89400000000000002</v>
          </cell>
          <cell r="Z205">
            <v>0.17499999999999999</v>
          </cell>
          <cell r="AA205">
            <v>0.35699999999999998</v>
          </cell>
        </row>
        <row r="206">
          <cell r="A206">
            <v>41266</v>
          </cell>
          <cell r="B206">
            <v>0.1421</v>
          </cell>
          <cell r="C206">
            <v>0.37690000000000001</v>
          </cell>
          <cell r="D206">
            <v>0.76119999999999999</v>
          </cell>
          <cell r="E206">
            <v>0.93</v>
          </cell>
          <cell r="F206">
            <v>0.43</v>
          </cell>
          <cell r="G206">
            <v>4.76</v>
          </cell>
          <cell r="H206">
            <v>5.07</v>
          </cell>
          <cell r="I206">
            <v>1.92</v>
          </cell>
          <cell r="J206">
            <v>1.41</v>
          </cell>
          <cell r="K206">
            <v>1.52</v>
          </cell>
          <cell r="L206">
            <v>1.7623</v>
          </cell>
          <cell r="M206">
            <v>1.3759999999999999</v>
          </cell>
          <cell r="N206">
            <v>1.885</v>
          </cell>
          <cell r="O206">
            <v>0.76600000000000001</v>
          </cell>
          <cell r="P206">
            <v>0.75</v>
          </cell>
          <cell r="Q206">
            <v>0.5</v>
          </cell>
          <cell r="R206">
            <v>0.1</v>
          </cell>
          <cell r="S206">
            <v>0.25</v>
          </cell>
          <cell r="T206">
            <v>2510.3200000000002</v>
          </cell>
          <cell r="U206">
            <v>851.2</v>
          </cell>
          <cell r="V206">
            <v>4175.3900000000003</v>
          </cell>
          <cell r="W206">
            <v>8.7499999999999994E-2</v>
          </cell>
          <cell r="X206">
            <v>1.18</v>
          </cell>
          <cell r="Y206">
            <v>0.88700000000000001</v>
          </cell>
          <cell r="Z206">
            <v>0.17499999999999999</v>
          </cell>
          <cell r="AA206">
            <v>0.34799999999999998</v>
          </cell>
        </row>
        <row r="207">
          <cell r="A207">
            <v>41265</v>
          </cell>
          <cell r="B207">
            <v>0.1421</v>
          </cell>
          <cell r="C207">
            <v>0.37690000000000001</v>
          </cell>
          <cell r="D207">
            <v>0.76119999999999999</v>
          </cell>
          <cell r="E207">
            <v>0.93</v>
          </cell>
          <cell r="F207">
            <v>0.43</v>
          </cell>
          <cell r="G207">
            <v>4.76</v>
          </cell>
          <cell r="H207">
            <v>5.07</v>
          </cell>
          <cell r="I207">
            <v>1.92</v>
          </cell>
          <cell r="J207">
            <v>1.41</v>
          </cell>
          <cell r="K207">
            <v>1.52</v>
          </cell>
          <cell r="L207">
            <v>1.7623</v>
          </cell>
          <cell r="M207">
            <v>1.3759999999999999</v>
          </cell>
          <cell r="N207">
            <v>1.885</v>
          </cell>
          <cell r="O207">
            <v>0.76600000000000001</v>
          </cell>
          <cell r="P207">
            <v>0.75</v>
          </cell>
          <cell r="Q207">
            <v>0.5</v>
          </cell>
          <cell r="R207">
            <v>0.1</v>
          </cell>
          <cell r="S207">
            <v>0.25</v>
          </cell>
          <cell r="T207">
            <v>2510.3200000000002</v>
          </cell>
          <cell r="U207">
            <v>851.2</v>
          </cell>
          <cell r="V207">
            <v>4175.3900000000003</v>
          </cell>
          <cell r="W207">
            <v>8.7499999999999994E-2</v>
          </cell>
          <cell r="X207">
            <v>1.18</v>
          </cell>
          <cell r="Y207">
            <v>0.88700000000000001</v>
          </cell>
          <cell r="Z207">
            <v>0.17499999999999999</v>
          </cell>
          <cell r="AA207">
            <v>0.34799999999999998</v>
          </cell>
        </row>
        <row r="208">
          <cell r="A208">
            <v>41264</v>
          </cell>
          <cell r="B208">
            <v>0.1421</v>
          </cell>
          <cell r="C208">
            <v>0.37690000000000001</v>
          </cell>
          <cell r="D208">
            <v>0.76119999999999999</v>
          </cell>
          <cell r="E208">
            <v>0.93</v>
          </cell>
          <cell r="F208">
            <v>0.43</v>
          </cell>
          <cell r="G208">
            <v>4.76</v>
          </cell>
          <cell r="H208">
            <v>5.07</v>
          </cell>
          <cell r="I208">
            <v>1.92</v>
          </cell>
          <cell r="J208">
            <v>1.41</v>
          </cell>
          <cell r="K208">
            <v>1.52</v>
          </cell>
          <cell r="L208">
            <v>1.7623</v>
          </cell>
          <cell r="M208">
            <v>1.3759999999999999</v>
          </cell>
          <cell r="N208">
            <v>1.885</v>
          </cell>
          <cell r="O208">
            <v>0.76600000000000001</v>
          </cell>
          <cell r="P208">
            <v>0.75</v>
          </cell>
          <cell r="Q208">
            <v>0.5</v>
          </cell>
          <cell r="R208">
            <v>0.1</v>
          </cell>
          <cell r="S208">
            <v>0.25</v>
          </cell>
          <cell r="T208">
            <v>2510.3200000000002</v>
          </cell>
          <cell r="U208">
            <v>851.2</v>
          </cell>
          <cell r="V208">
            <v>4175.3900000000003</v>
          </cell>
          <cell r="W208">
            <v>8.7499999999999994E-2</v>
          </cell>
          <cell r="X208">
            <v>1.18</v>
          </cell>
          <cell r="Y208">
            <v>0.88700000000000001</v>
          </cell>
          <cell r="Z208">
            <v>0.17499999999999999</v>
          </cell>
          <cell r="AA208">
            <v>0.34799999999999998</v>
          </cell>
        </row>
        <row r="209">
          <cell r="A209">
            <v>41263</v>
          </cell>
          <cell r="B209">
            <v>0.1421</v>
          </cell>
          <cell r="C209">
            <v>0.38179999999999997</v>
          </cell>
          <cell r="D209">
            <v>0.77390000000000003</v>
          </cell>
          <cell r="E209">
            <v>0.89</v>
          </cell>
          <cell r="F209">
            <v>0.39</v>
          </cell>
          <cell r="G209">
            <v>4.75</v>
          </cell>
          <cell r="H209">
            <v>5.01</v>
          </cell>
          <cell r="I209">
            <v>1.92</v>
          </cell>
          <cell r="J209">
            <v>1.3900000000000001</v>
          </cell>
          <cell r="K209">
            <v>1.52</v>
          </cell>
          <cell r="L209">
            <v>1.7962</v>
          </cell>
          <cell r="M209">
            <v>1.4159999999999999</v>
          </cell>
          <cell r="N209">
            <v>1.948</v>
          </cell>
          <cell r="O209">
            <v>0.77200000000000002</v>
          </cell>
          <cell r="P209">
            <v>0.75</v>
          </cell>
          <cell r="Q209">
            <v>0.5</v>
          </cell>
          <cell r="R209">
            <v>0.1</v>
          </cell>
          <cell r="S209">
            <v>0.25</v>
          </cell>
          <cell r="T209">
            <v>2533.91</v>
          </cell>
          <cell r="U209">
            <v>853.51</v>
          </cell>
          <cell r="V209">
            <v>4188.29</v>
          </cell>
          <cell r="W209">
            <v>0.09</v>
          </cell>
          <cell r="X209">
            <v>1.17</v>
          </cell>
          <cell r="Y209">
            <v>0.93799999999999994</v>
          </cell>
          <cell r="Z209">
            <v>0.18</v>
          </cell>
          <cell r="AA209">
            <v>0.38300000000000001</v>
          </cell>
        </row>
        <row r="210">
          <cell r="A210">
            <v>41262</v>
          </cell>
          <cell r="B210">
            <v>0.1472</v>
          </cell>
          <cell r="C210">
            <v>0.38429999999999997</v>
          </cell>
          <cell r="D210">
            <v>0.76910000000000001</v>
          </cell>
          <cell r="E210">
            <v>0.89</v>
          </cell>
          <cell r="F210">
            <v>0.38</v>
          </cell>
          <cell r="G210">
            <v>4.76</v>
          </cell>
          <cell r="H210">
            <v>5.01</v>
          </cell>
          <cell r="I210">
            <v>1.92</v>
          </cell>
          <cell r="J210">
            <v>1.4</v>
          </cell>
          <cell r="K210">
            <v>1.52</v>
          </cell>
          <cell r="L210">
            <v>1.8014000000000001</v>
          </cell>
          <cell r="M210">
            <v>1.43</v>
          </cell>
          <cell r="N210">
            <v>1.9569999999999999</v>
          </cell>
          <cell r="O210">
            <v>0.77200000000000002</v>
          </cell>
          <cell r="P210">
            <v>0.75</v>
          </cell>
          <cell r="Q210">
            <v>0.5</v>
          </cell>
          <cell r="R210">
            <v>0.1</v>
          </cell>
          <cell r="S210">
            <v>0.25</v>
          </cell>
          <cell r="T210">
            <v>2519.54</v>
          </cell>
          <cell r="U210">
            <v>852.35</v>
          </cell>
          <cell r="V210">
            <v>4190.58</v>
          </cell>
          <cell r="W210">
            <v>8.7499999999999994E-2</v>
          </cell>
          <cell r="X210">
            <v>1.17</v>
          </cell>
          <cell r="Y210">
            <v>0.93400000000000005</v>
          </cell>
          <cell r="Z210">
            <v>0.19600000000000001</v>
          </cell>
          <cell r="AA210">
            <v>0.39</v>
          </cell>
        </row>
        <row r="211">
          <cell r="A211">
            <v>41261</v>
          </cell>
          <cell r="B211">
            <v>0.15229999999999999</v>
          </cell>
          <cell r="C211">
            <v>0.38419999999999999</v>
          </cell>
          <cell r="D211">
            <v>0.76200000000000001</v>
          </cell>
          <cell r="E211">
            <v>0.89</v>
          </cell>
          <cell r="F211">
            <v>0.38</v>
          </cell>
          <cell r="G211">
            <v>4.8</v>
          </cell>
          <cell r="H211">
            <v>5</v>
          </cell>
          <cell r="I211">
            <v>1.9300000000000002</v>
          </cell>
          <cell r="J211">
            <v>1.42</v>
          </cell>
          <cell r="K211">
            <v>1.53</v>
          </cell>
          <cell r="L211">
            <v>1.8169999999999999</v>
          </cell>
          <cell r="M211">
            <v>1.41</v>
          </cell>
          <cell r="N211">
            <v>1.9529999999999998</v>
          </cell>
          <cell r="O211">
            <v>0.75700000000000001</v>
          </cell>
          <cell r="P211">
            <v>0.75</v>
          </cell>
          <cell r="Q211">
            <v>0.5</v>
          </cell>
          <cell r="R211">
            <v>0.1</v>
          </cell>
          <cell r="S211">
            <v>0.25</v>
          </cell>
          <cell r="T211">
            <v>2538.7199999999998</v>
          </cell>
          <cell r="U211">
            <v>848.76</v>
          </cell>
          <cell r="V211">
            <v>4172.21</v>
          </cell>
          <cell r="W211">
            <v>9.5000000000000001E-2</v>
          </cell>
          <cell r="X211">
            <v>1.17</v>
          </cell>
          <cell r="Y211">
            <v>0.92500000000000004</v>
          </cell>
          <cell r="Z211">
            <v>0.19600000000000001</v>
          </cell>
          <cell r="AA211">
            <v>0.38900000000000001</v>
          </cell>
        </row>
        <row r="212">
          <cell r="A212">
            <v>41260</v>
          </cell>
          <cell r="B212">
            <v>0.13189999999999999</v>
          </cell>
          <cell r="C212">
            <v>0.3604</v>
          </cell>
          <cell r="D212">
            <v>0.73280000000000001</v>
          </cell>
          <cell r="E212">
            <v>0.92</v>
          </cell>
          <cell r="F212">
            <v>0.38</v>
          </cell>
          <cell r="G212">
            <v>4.82</v>
          </cell>
          <cell r="H212">
            <v>5.07</v>
          </cell>
          <cell r="I212">
            <v>1.94</v>
          </cell>
          <cell r="J212">
            <v>1.44</v>
          </cell>
          <cell r="K212">
            <v>1.54</v>
          </cell>
          <cell r="L212">
            <v>1.7717000000000001</v>
          </cell>
          <cell r="M212">
            <v>1.3719999999999999</v>
          </cell>
          <cell r="N212">
            <v>1.8900000000000001</v>
          </cell>
          <cell r="O212">
            <v>0.73899999999999999</v>
          </cell>
          <cell r="P212">
            <v>0.75</v>
          </cell>
          <cell r="Q212">
            <v>0.5</v>
          </cell>
          <cell r="R212">
            <v>0.1</v>
          </cell>
          <cell r="S212">
            <v>0.25</v>
          </cell>
          <cell r="T212">
            <v>2509.84</v>
          </cell>
          <cell r="U212">
            <v>843.78</v>
          </cell>
          <cell r="V212">
            <v>4155.51</v>
          </cell>
          <cell r="W212">
            <v>9.5000000000000001E-2</v>
          </cell>
          <cell r="X212">
            <v>1.18</v>
          </cell>
          <cell r="Y212">
            <v>0.88</v>
          </cell>
          <cell r="Z212">
            <v>0.182</v>
          </cell>
          <cell r="AA212">
            <v>0.36299999999999999</v>
          </cell>
        </row>
        <row r="213">
          <cell r="A213">
            <v>41259</v>
          </cell>
          <cell r="B213">
            <v>0.12690000000000001</v>
          </cell>
          <cell r="C213">
            <v>0.33400000000000002</v>
          </cell>
          <cell r="D213">
            <v>0.68769999999999998</v>
          </cell>
          <cell r="E213">
            <v>0.84</v>
          </cell>
          <cell r="F213">
            <v>0.38</v>
          </cell>
          <cell r="G213">
            <v>4.83</v>
          </cell>
          <cell r="H213">
            <v>5.12</v>
          </cell>
          <cell r="I213">
            <v>1.95</v>
          </cell>
          <cell r="J213">
            <v>1.45</v>
          </cell>
          <cell r="K213">
            <v>1.55</v>
          </cell>
          <cell r="L213">
            <v>1.7015</v>
          </cell>
          <cell r="M213">
            <v>1.3479999999999999</v>
          </cell>
          <cell r="N213">
            <v>1.8620000000000001</v>
          </cell>
          <cell r="O213">
            <v>0.73699999999999999</v>
          </cell>
          <cell r="P213">
            <v>0.75</v>
          </cell>
          <cell r="Q213">
            <v>0.5</v>
          </cell>
          <cell r="R213">
            <v>0.1</v>
          </cell>
          <cell r="S213">
            <v>0.25</v>
          </cell>
          <cell r="T213">
            <v>2480.36</v>
          </cell>
          <cell r="U213">
            <v>843.89</v>
          </cell>
          <cell r="V213">
            <v>4162.2700000000004</v>
          </cell>
          <cell r="W213">
            <v>9.5000000000000001E-2</v>
          </cell>
          <cell r="X213">
            <v>1.18</v>
          </cell>
          <cell r="Y213">
            <v>0.85399999999999998</v>
          </cell>
          <cell r="Z213">
            <v>0.18</v>
          </cell>
          <cell r="AA213">
            <v>0.33</v>
          </cell>
        </row>
        <row r="214">
          <cell r="A214">
            <v>41258</v>
          </cell>
          <cell r="B214">
            <v>0.12690000000000001</v>
          </cell>
          <cell r="C214">
            <v>0.33400000000000002</v>
          </cell>
          <cell r="D214">
            <v>0.68769999999999998</v>
          </cell>
          <cell r="E214">
            <v>0.84</v>
          </cell>
          <cell r="F214">
            <v>0.38</v>
          </cell>
          <cell r="G214">
            <v>4.83</v>
          </cell>
          <cell r="H214">
            <v>5.12</v>
          </cell>
          <cell r="I214">
            <v>1.95</v>
          </cell>
          <cell r="J214">
            <v>1.45</v>
          </cell>
          <cell r="K214">
            <v>1.55</v>
          </cell>
          <cell r="L214">
            <v>1.7015</v>
          </cell>
          <cell r="M214">
            <v>1.3479999999999999</v>
          </cell>
          <cell r="N214">
            <v>1.8620000000000001</v>
          </cell>
          <cell r="O214">
            <v>0.73699999999999999</v>
          </cell>
          <cell r="P214">
            <v>0.75</v>
          </cell>
          <cell r="Q214">
            <v>0.5</v>
          </cell>
          <cell r="R214">
            <v>0.1</v>
          </cell>
          <cell r="S214">
            <v>0.25</v>
          </cell>
          <cell r="T214">
            <v>2480.36</v>
          </cell>
          <cell r="U214">
            <v>843.89</v>
          </cell>
          <cell r="V214">
            <v>4162.2700000000004</v>
          </cell>
          <cell r="W214">
            <v>9.5000000000000001E-2</v>
          </cell>
          <cell r="X214">
            <v>1.18</v>
          </cell>
          <cell r="Y214">
            <v>0.85399999999999998</v>
          </cell>
          <cell r="Z214">
            <v>0.18</v>
          </cell>
          <cell r="AA214">
            <v>0.33</v>
          </cell>
        </row>
        <row r="215">
          <cell r="A215">
            <v>41257</v>
          </cell>
          <cell r="B215">
            <v>0.12690000000000001</v>
          </cell>
          <cell r="C215">
            <v>0.33400000000000002</v>
          </cell>
          <cell r="D215">
            <v>0.68769999999999998</v>
          </cell>
          <cell r="E215">
            <v>0.84</v>
          </cell>
          <cell r="F215">
            <v>0.38</v>
          </cell>
          <cell r="G215">
            <v>4.83</v>
          </cell>
          <cell r="H215">
            <v>5.12</v>
          </cell>
          <cell r="I215">
            <v>1.95</v>
          </cell>
          <cell r="J215">
            <v>1.45</v>
          </cell>
          <cell r="K215">
            <v>1.55</v>
          </cell>
          <cell r="L215">
            <v>1.7015</v>
          </cell>
          <cell r="M215">
            <v>1.3479999999999999</v>
          </cell>
          <cell r="N215">
            <v>1.8620000000000001</v>
          </cell>
          <cell r="O215">
            <v>0.73699999999999999</v>
          </cell>
          <cell r="P215">
            <v>0.75</v>
          </cell>
          <cell r="Q215">
            <v>0.5</v>
          </cell>
          <cell r="R215">
            <v>0.1</v>
          </cell>
          <cell r="S215">
            <v>0.25</v>
          </cell>
          <cell r="T215">
            <v>2480.36</v>
          </cell>
          <cell r="U215">
            <v>843.89</v>
          </cell>
          <cell r="V215">
            <v>4162.2700000000004</v>
          </cell>
          <cell r="W215">
            <v>9.5000000000000001E-2</v>
          </cell>
          <cell r="X215">
            <v>1.18</v>
          </cell>
          <cell r="Y215">
            <v>0.85399999999999998</v>
          </cell>
          <cell r="Z215">
            <v>0.18</v>
          </cell>
          <cell r="AA215">
            <v>0.33</v>
          </cell>
        </row>
        <row r="216">
          <cell r="A216">
            <v>41256</v>
          </cell>
          <cell r="B216">
            <v>0.1421</v>
          </cell>
          <cell r="C216">
            <v>0.35239999999999999</v>
          </cell>
          <cell r="D216">
            <v>0.6956</v>
          </cell>
          <cell r="E216">
            <v>0.92</v>
          </cell>
          <cell r="F216">
            <v>0.41</v>
          </cell>
          <cell r="G216">
            <v>4.9399999999999995</v>
          </cell>
          <cell r="H216">
            <v>5.09</v>
          </cell>
          <cell r="I216">
            <v>1.96</v>
          </cell>
          <cell r="J216">
            <v>1.45</v>
          </cell>
          <cell r="K216">
            <v>1.56</v>
          </cell>
          <cell r="L216">
            <v>1.7299</v>
          </cell>
          <cell r="M216">
            <v>1.353</v>
          </cell>
          <cell r="N216">
            <v>1.8599999999999999</v>
          </cell>
          <cell r="O216">
            <v>0.73</v>
          </cell>
          <cell r="P216">
            <v>0.75</v>
          </cell>
          <cell r="Q216">
            <v>0.5</v>
          </cell>
          <cell r="R216">
            <v>0.1</v>
          </cell>
          <cell r="S216">
            <v>0.25</v>
          </cell>
          <cell r="T216">
            <v>2490.56</v>
          </cell>
          <cell r="U216">
            <v>842.97</v>
          </cell>
          <cell r="V216">
            <v>4167.79</v>
          </cell>
          <cell r="W216">
            <v>9.7500000000000003E-2</v>
          </cell>
          <cell r="X216">
            <v>1.18</v>
          </cell>
          <cell r="Y216">
            <v>0.83699999999999997</v>
          </cell>
          <cell r="Z216">
            <v>0.17499999999999999</v>
          </cell>
          <cell r="AA216">
            <v>0.32400000000000001</v>
          </cell>
        </row>
        <row r="217">
          <cell r="A217">
            <v>41255</v>
          </cell>
          <cell r="B217">
            <v>0.15229999999999999</v>
          </cell>
          <cell r="C217">
            <v>0.33129999999999998</v>
          </cell>
          <cell r="D217">
            <v>0.6522</v>
          </cell>
          <cell r="E217">
            <v>0.93</v>
          </cell>
          <cell r="F217">
            <v>0.41</v>
          </cell>
          <cell r="G217">
            <v>5</v>
          </cell>
          <cell r="H217">
            <v>5.12</v>
          </cell>
          <cell r="I217">
            <v>1.97</v>
          </cell>
          <cell r="J217">
            <v>1.45</v>
          </cell>
          <cell r="K217">
            <v>1.5699999999999998</v>
          </cell>
          <cell r="L217">
            <v>1.698</v>
          </cell>
          <cell r="M217">
            <v>1.335</v>
          </cell>
          <cell r="N217">
            <v>1.8220000000000001</v>
          </cell>
          <cell r="O217">
            <v>0.70199999999999996</v>
          </cell>
          <cell r="P217">
            <v>0.75</v>
          </cell>
          <cell r="Q217">
            <v>0.5</v>
          </cell>
          <cell r="R217">
            <v>0.1</v>
          </cell>
          <cell r="S217">
            <v>0.25</v>
          </cell>
          <cell r="T217">
            <v>2505.7600000000002</v>
          </cell>
          <cell r="U217">
            <v>843.83</v>
          </cell>
          <cell r="V217">
            <v>4179.2</v>
          </cell>
          <cell r="W217">
            <v>9.5000000000000001E-2</v>
          </cell>
          <cell r="X217">
            <v>1.19</v>
          </cell>
          <cell r="Y217">
            <v>0.80800000000000005</v>
          </cell>
          <cell r="Z217">
            <v>0.16300000000000001</v>
          </cell>
          <cell r="AA217">
            <v>0.32100000000000001</v>
          </cell>
        </row>
        <row r="218">
          <cell r="A218">
            <v>41254</v>
          </cell>
          <cell r="B218">
            <v>0.1472</v>
          </cell>
          <cell r="C218">
            <v>0.31859999999999999</v>
          </cell>
          <cell r="D218">
            <v>0.63460000000000005</v>
          </cell>
          <cell r="E218">
            <v>0.92</v>
          </cell>
          <cell r="F218">
            <v>0.4</v>
          </cell>
          <cell r="G218">
            <v>5.0599999999999996</v>
          </cell>
          <cell r="H218">
            <v>5.17</v>
          </cell>
          <cell r="I218">
            <v>1.98</v>
          </cell>
          <cell r="J218">
            <v>1.46</v>
          </cell>
          <cell r="K218">
            <v>1.5699999999999998</v>
          </cell>
          <cell r="L218">
            <v>1.6541000000000001</v>
          </cell>
          <cell r="M218">
            <v>1.319</v>
          </cell>
          <cell r="N218">
            <v>1.8</v>
          </cell>
          <cell r="O218">
            <v>0.70599999999999996</v>
          </cell>
          <cell r="P218">
            <v>0.75</v>
          </cell>
          <cell r="Q218">
            <v>0.5</v>
          </cell>
          <cell r="R218">
            <v>0.1</v>
          </cell>
          <cell r="S218">
            <v>0.25</v>
          </cell>
          <cell r="T218">
            <v>2504.08</v>
          </cell>
          <cell r="U218">
            <v>841.8</v>
          </cell>
          <cell r="V218">
            <v>4164.46</v>
          </cell>
          <cell r="W218">
            <v>9.5000000000000001E-2</v>
          </cell>
          <cell r="X218">
            <v>1.2</v>
          </cell>
          <cell r="Y218">
            <v>0.79600000000000004</v>
          </cell>
          <cell r="Z218">
            <v>0.16600000000000001</v>
          </cell>
          <cell r="AA218">
            <v>0.309</v>
          </cell>
        </row>
        <row r="219">
          <cell r="A219">
            <v>41253</v>
          </cell>
          <cell r="B219">
            <v>0.16239999999999999</v>
          </cell>
          <cell r="C219">
            <v>0.31330000000000002</v>
          </cell>
          <cell r="D219">
            <v>0.61699999999999999</v>
          </cell>
          <cell r="E219">
            <v>0.95</v>
          </cell>
          <cell r="F219">
            <v>0.41</v>
          </cell>
          <cell r="G219">
            <v>5.12</v>
          </cell>
          <cell r="H219">
            <v>5.23</v>
          </cell>
          <cell r="I219">
            <v>1.98</v>
          </cell>
          <cell r="J219">
            <v>1.47</v>
          </cell>
          <cell r="K219">
            <v>1.58</v>
          </cell>
          <cell r="L219">
            <v>1.6164000000000001</v>
          </cell>
          <cell r="M219">
            <v>1.306</v>
          </cell>
          <cell r="N219">
            <v>1.7730000000000001</v>
          </cell>
          <cell r="O219">
            <v>0.69899999999999995</v>
          </cell>
          <cell r="P219">
            <v>0.75</v>
          </cell>
          <cell r="Q219">
            <v>0.5</v>
          </cell>
          <cell r="R219">
            <v>0.1</v>
          </cell>
          <cell r="S219">
            <v>0.25</v>
          </cell>
          <cell r="T219">
            <v>2487.7800000000002</v>
          </cell>
          <cell r="U219">
            <v>832.81</v>
          </cell>
          <cell r="V219">
            <v>4162.1099999999997</v>
          </cell>
          <cell r="W219">
            <v>9.7500000000000003E-2</v>
          </cell>
          <cell r="X219">
            <v>1.19</v>
          </cell>
          <cell r="Y219">
            <v>0.77700000000000002</v>
          </cell>
          <cell r="Z219">
            <v>0.156</v>
          </cell>
          <cell r="AA219">
            <v>0.30099999999999999</v>
          </cell>
        </row>
        <row r="220">
          <cell r="A220">
            <v>41252</v>
          </cell>
          <cell r="B220">
            <v>0.16750000000000001</v>
          </cell>
          <cell r="C220">
            <v>0.316</v>
          </cell>
          <cell r="D220">
            <v>0.61860000000000004</v>
          </cell>
          <cell r="E220">
            <v>0.94</v>
          </cell>
          <cell r="F220">
            <v>0.4</v>
          </cell>
          <cell r="G220">
            <v>5.0599999999999996</v>
          </cell>
          <cell r="H220">
            <v>5.24</v>
          </cell>
          <cell r="I220">
            <v>1.98</v>
          </cell>
          <cell r="J220">
            <v>1.47</v>
          </cell>
          <cell r="K220">
            <v>1.56</v>
          </cell>
          <cell r="L220">
            <v>1.6215000000000002</v>
          </cell>
          <cell r="M220">
            <v>1.2949999999999999</v>
          </cell>
          <cell r="N220">
            <v>1.7429999999999999</v>
          </cell>
          <cell r="O220">
            <v>0.70499999999999996</v>
          </cell>
          <cell r="P220">
            <v>0.75</v>
          </cell>
          <cell r="Q220">
            <v>0.5</v>
          </cell>
          <cell r="R220">
            <v>0.1</v>
          </cell>
          <cell r="S220">
            <v>0.25</v>
          </cell>
          <cell r="T220">
            <v>2486.84</v>
          </cell>
          <cell r="U220">
            <v>834.53</v>
          </cell>
          <cell r="V220">
            <v>4157.03</v>
          </cell>
          <cell r="W220">
            <v>9.5000000000000001E-2</v>
          </cell>
          <cell r="X220">
            <v>1.2</v>
          </cell>
          <cell r="Y220">
            <v>0.754</v>
          </cell>
          <cell r="Z220">
            <v>0.16800000000000001</v>
          </cell>
          <cell r="AA220">
            <v>0.28999999999999998</v>
          </cell>
        </row>
        <row r="221">
          <cell r="A221">
            <v>41251</v>
          </cell>
          <cell r="B221">
            <v>0.16750000000000001</v>
          </cell>
          <cell r="C221">
            <v>0.316</v>
          </cell>
          <cell r="D221">
            <v>0.61860000000000004</v>
          </cell>
          <cell r="E221">
            <v>0.94</v>
          </cell>
          <cell r="F221">
            <v>0.4</v>
          </cell>
          <cell r="G221">
            <v>5.0599999999999996</v>
          </cell>
          <cell r="H221">
            <v>5.24</v>
          </cell>
          <cell r="I221">
            <v>1.98</v>
          </cell>
          <cell r="J221">
            <v>1.47</v>
          </cell>
          <cell r="K221">
            <v>1.56</v>
          </cell>
          <cell r="L221">
            <v>1.6215000000000002</v>
          </cell>
          <cell r="M221">
            <v>1.2949999999999999</v>
          </cell>
          <cell r="N221">
            <v>1.7429999999999999</v>
          </cell>
          <cell r="O221">
            <v>0.70499999999999996</v>
          </cell>
          <cell r="P221">
            <v>0.75</v>
          </cell>
          <cell r="Q221">
            <v>0.5</v>
          </cell>
          <cell r="R221">
            <v>0.1</v>
          </cell>
          <cell r="S221">
            <v>0.25</v>
          </cell>
          <cell r="T221">
            <v>2486.84</v>
          </cell>
          <cell r="U221">
            <v>834.53</v>
          </cell>
          <cell r="V221">
            <v>4157.03</v>
          </cell>
          <cell r="W221">
            <v>9.5000000000000001E-2</v>
          </cell>
          <cell r="X221">
            <v>1.2</v>
          </cell>
          <cell r="Y221">
            <v>0.754</v>
          </cell>
          <cell r="Z221">
            <v>0.16800000000000001</v>
          </cell>
          <cell r="AA221">
            <v>0.28999999999999998</v>
          </cell>
        </row>
        <row r="222">
          <cell r="A222">
            <v>41250</v>
          </cell>
          <cell r="B222">
            <v>0.16750000000000001</v>
          </cell>
          <cell r="C222">
            <v>0.316</v>
          </cell>
          <cell r="D222">
            <v>0.61860000000000004</v>
          </cell>
          <cell r="E222">
            <v>0.94</v>
          </cell>
          <cell r="F222">
            <v>0.4</v>
          </cell>
          <cell r="G222">
            <v>5.0599999999999996</v>
          </cell>
          <cell r="H222">
            <v>5.24</v>
          </cell>
          <cell r="I222">
            <v>1.98</v>
          </cell>
          <cell r="J222">
            <v>1.47</v>
          </cell>
          <cell r="K222">
            <v>1.56</v>
          </cell>
          <cell r="L222">
            <v>1.6215000000000002</v>
          </cell>
          <cell r="M222">
            <v>1.2949999999999999</v>
          </cell>
          <cell r="N222">
            <v>1.7429999999999999</v>
          </cell>
          <cell r="O222">
            <v>0.70499999999999996</v>
          </cell>
          <cell r="P222">
            <v>0.75</v>
          </cell>
          <cell r="Q222">
            <v>0.5</v>
          </cell>
          <cell r="R222">
            <v>0.1</v>
          </cell>
          <cell r="S222">
            <v>0.25</v>
          </cell>
          <cell r="T222">
            <v>2486.84</v>
          </cell>
          <cell r="U222">
            <v>834.53</v>
          </cell>
          <cell r="V222">
            <v>4157.03</v>
          </cell>
          <cell r="W222">
            <v>9.5000000000000001E-2</v>
          </cell>
          <cell r="X222">
            <v>1.2</v>
          </cell>
          <cell r="Y222">
            <v>0.754</v>
          </cell>
          <cell r="Z222">
            <v>0.16800000000000001</v>
          </cell>
          <cell r="AA222">
            <v>0.28999999999999998</v>
          </cell>
        </row>
        <row r="223">
          <cell r="A223">
            <v>41249</v>
          </cell>
          <cell r="B223">
            <v>0.16750000000000001</v>
          </cell>
          <cell r="C223">
            <v>0.30819999999999997</v>
          </cell>
          <cell r="D223">
            <v>0.60109999999999997</v>
          </cell>
          <cell r="E223">
            <v>0.95</v>
          </cell>
          <cell r="F223">
            <v>0.41</v>
          </cell>
          <cell r="G223">
            <v>5.08</v>
          </cell>
          <cell r="H223">
            <v>5.29</v>
          </cell>
          <cell r="I223">
            <v>1.97</v>
          </cell>
          <cell r="J223">
            <v>1.47</v>
          </cell>
          <cell r="K223">
            <v>1.56</v>
          </cell>
          <cell r="L223">
            <v>1.5857000000000001</v>
          </cell>
          <cell r="M223">
            <v>1.296</v>
          </cell>
          <cell r="N223">
            <v>1.742</v>
          </cell>
          <cell r="O223">
            <v>0.69499999999999995</v>
          </cell>
          <cell r="P223">
            <v>0.75</v>
          </cell>
          <cell r="Q223">
            <v>0.5</v>
          </cell>
          <cell r="R223">
            <v>0.1</v>
          </cell>
          <cell r="S223">
            <v>0.25</v>
          </cell>
          <cell r="T223">
            <v>2479.4</v>
          </cell>
          <cell r="U223">
            <v>835.19</v>
          </cell>
          <cell r="V223">
            <v>4147.91</v>
          </cell>
          <cell r="W223">
            <v>8.7499999999999994E-2</v>
          </cell>
          <cell r="X223">
            <v>1.19</v>
          </cell>
          <cell r="Y223">
            <v>0.75800000000000001</v>
          </cell>
          <cell r="Z223">
            <v>0.158</v>
          </cell>
          <cell r="AA223">
            <v>0.30499999999999999</v>
          </cell>
        </row>
        <row r="224">
          <cell r="A224">
            <v>41248</v>
          </cell>
          <cell r="B224">
            <v>0.16239999999999999</v>
          </cell>
          <cell r="C224">
            <v>0.30830000000000002</v>
          </cell>
          <cell r="D224">
            <v>0.60270000000000001</v>
          </cell>
          <cell r="E224">
            <v>0.98</v>
          </cell>
          <cell r="F224">
            <v>0.42</v>
          </cell>
          <cell r="G224">
            <v>5.0999999999999996</v>
          </cell>
          <cell r="H224">
            <v>5.31</v>
          </cell>
          <cell r="I224">
            <v>1.98</v>
          </cell>
          <cell r="J224">
            <v>1.46</v>
          </cell>
          <cell r="K224">
            <v>1.58</v>
          </cell>
          <cell r="L224">
            <v>1.5874999999999999</v>
          </cell>
          <cell r="M224">
            <v>1.3479999999999999</v>
          </cell>
          <cell r="N224">
            <v>1.7770000000000001</v>
          </cell>
          <cell r="O224">
            <v>0.69599999999999995</v>
          </cell>
          <cell r="P224">
            <v>0.75</v>
          </cell>
          <cell r="Q224">
            <v>0.5</v>
          </cell>
          <cell r="R224">
            <v>0.1</v>
          </cell>
          <cell r="S224">
            <v>0.25</v>
          </cell>
          <cell r="T224">
            <v>2470.59</v>
          </cell>
          <cell r="U224">
            <v>831.55</v>
          </cell>
          <cell r="V224">
            <v>4141.34</v>
          </cell>
          <cell r="W224">
            <v>9.5000000000000001E-2</v>
          </cell>
          <cell r="X224">
            <v>1.2</v>
          </cell>
          <cell r="Y224">
            <v>0.79600000000000004</v>
          </cell>
          <cell r="Z224">
            <v>0.16600000000000001</v>
          </cell>
          <cell r="AA224">
            <v>0.372</v>
          </cell>
        </row>
        <row r="225">
          <cell r="A225">
            <v>41247</v>
          </cell>
          <cell r="B225">
            <v>0.16750000000000001</v>
          </cell>
          <cell r="C225">
            <v>0.31900000000000001</v>
          </cell>
          <cell r="D225">
            <v>0.62019999999999997</v>
          </cell>
          <cell r="E225">
            <v>1.03</v>
          </cell>
          <cell r="F225">
            <v>0.42</v>
          </cell>
          <cell r="G225">
            <v>5.12</v>
          </cell>
          <cell r="H225">
            <v>5.39</v>
          </cell>
          <cell r="I225">
            <v>1.98</v>
          </cell>
          <cell r="J225">
            <v>1.47</v>
          </cell>
          <cell r="K225">
            <v>1.58</v>
          </cell>
          <cell r="L225">
            <v>1.6028</v>
          </cell>
          <cell r="M225">
            <v>1.3940000000000001</v>
          </cell>
          <cell r="N225">
            <v>1.81</v>
          </cell>
          <cell r="O225">
            <v>0.70699999999999996</v>
          </cell>
          <cell r="P225">
            <v>0.75</v>
          </cell>
          <cell r="Q225">
            <v>0.5</v>
          </cell>
          <cell r="R225">
            <v>0.1</v>
          </cell>
          <cell r="S225">
            <v>0.25</v>
          </cell>
          <cell r="T225">
            <v>2465.9</v>
          </cell>
          <cell r="U225">
            <v>831.15</v>
          </cell>
          <cell r="V225">
            <v>4124.0200000000004</v>
          </cell>
          <cell r="W225">
            <v>9.5000000000000001E-2</v>
          </cell>
          <cell r="X225">
            <v>1.19</v>
          </cell>
          <cell r="Y225">
            <v>0.82899999999999996</v>
          </cell>
          <cell r="Z225">
            <v>0.17100000000000001</v>
          </cell>
          <cell r="AA225">
            <v>0.42</v>
          </cell>
        </row>
        <row r="226">
          <cell r="A226">
            <v>41246</v>
          </cell>
          <cell r="B226">
            <v>0.16750000000000001</v>
          </cell>
          <cell r="C226">
            <v>0.32440000000000002</v>
          </cell>
          <cell r="D226">
            <v>0.62339999999999995</v>
          </cell>
          <cell r="E226">
            <v>1.03</v>
          </cell>
          <cell r="F226">
            <v>0.41</v>
          </cell>
          <cell r="G226">
            <v>5.12</v>
          </cell>
          <cell r="H226">
            <v>5.42</v>
          </cell>
          <cell r="I226">
            <v>1.99</v>
          </cell>
          <cell r="J226">
            <v>1.47</v>
          </cell>
          <cell r="K226">
            <v>1.5899999999999999</v>
          </cell>
          <cell r="L226">
            <v>1.6207</v>
          </cell>
          <cell r="M226">
            <v>1.409</v>
          </cell>
          <cell r="N226">
            <v>1.821</v>
          </cell>
          <cell r="O226">
            <v>0.71</v>
          </cell>
          <cell r="P226">
            <v>0.75</v>
          </cell>
          <cell r="Q226">
            <v>0.5</v>
          </cell>
          <cell r="R226">
            <v>0.1</v>
          </cell>
          <cell r="S226">
            <v>0.25</v>
          </cell>
          <cell r="T226">
            <v>2470.0700000000002</v>
          </cell>
          <cell r="U226">
            <v>828.43</v>
          </cell>
          <cell r="V226">
            <v>4125.57</v>
          </cell>
          <cell r="W226">
            <v>0.1</v>
          </cell>
          <cell r="X226">
            <v>1.19</v>
          </cell>
          <cell r="Y226">
            <v>0.84899999999999998</v>
          </cell>
          <cell r="Z226">
            <v>0.17100000000000001</v>
          </cell>
          <cell r="AA226">
            <v>0.435</v>
          </cell>
        </row>
        <row r="227">
          <cell r="A227">
            <v>41245</v>
          </cell>
          <cell r="B227">
            <v>0.16750000000000001</v>
          </cell>
          <cell r="C227">
            <v>0.32169999999999999</v>
          </cell>
          <cell r="D227">
            <v>0.61699999999999999</v>
          </cell>
          <cell r="E227">
            <v>1.03</v>
          </cell>
          <cell r="F227">
            <v>0.42</v>
          </cell>
          <cell r="G227">
            <v>5.17</v>
          </cell>
          <cell r="H227">
            <v>5.46</v>
          </cell>
          <cell r="I227">
            <v>1.98</v>
          </cell>
          <cell r="J227">
            <v>1.47</v>
          </cell>
          <cell r="K227">
            <v>1.5899999999999999</v>
          </cell>
          <cell r="L227">
            <v>1.6156000000000001</v>
          </cell>
          <cell r="M227">
            <v>1.3860000000000001</v>
          </cell>
          <cell r="N227">
            <v>1.7749999999999999</v>
          </cell>
          <cell r="O227">
            <v>0.71599999999999997</v>
          </cell>
          <cell r="P227">
            <v>0.75</v>
          </cell>
          <cell r="Q227">
            <v>0.5</v>
          </cell>
          <cell r="R227">
            <v>0.1</v>
          </cell>
          <cell r="S227">
            <v>0.25</v>
          </cell>
          <cell r="T227">
            <v>2481.8200000000002</v>
          </cell>
          <cell r="U227">
            <v>826.15</v>
          </cell>
          <cell r="V227">
            <v>4122.47</v>
          </cell>
          <cell r="W227">
            <v>8.7499999999999994E-2</v>
          </cell>
          <cell r="X227">
            <v>1.18</v>
          </cell>
          <cell r="Y227">
            <v>0.82199999999999995</v>
          </cell>
          <cell r="Z227">
            <v>0.17399999999999999</v>
          </cell>
          <cell r="AA227">
            <v>0.40600000000000003</v>
          </cell>
        </row>
        <row r="228">
          <cell r="A228">
            <v>41244</v>
          </cell>
          <cell r="B228">
            <v>0.16750000000000001</v>
          </cell>
          <cell r="C228">
            <v>0.32169999999999999</v>
          </cell>
          <cell r="D228">
            <v>0.61699999999999999</v>
          </cell>
          <cell r="E228">
            <v>1.03</v>
          </cell>
          <cell r="F228">
            <v>0.42</v>
          </cell>
          <cell r="G228">
            <v>5.17</v>
          </cell>
          <cell r="H228">
            <v>5.46</v>
          </cell>
          <cell r="I228">
            <v>1.98</v>
          </cell>
          <cell r="J228">
            <v>1.47</v>
          </cell>
          <cell r="K228">
            <v>1.5899999999999999</v>
          </cell>
          <cell r="L228">
            <v>1.6156000000000001</v>
          </cell>
          <cell r="M228">
            <v>1.3860000000000001</v>
          </cell>
          <cell r="N228">
            <v>1.7749999999999999</v>
          </cell>
          <cell r="O228">
            <v>0.71599999999999997</v>
          </cell>
          <cell r="P228">
            <v>0.75</v>
          </cell>
          <cell r="Q228">
            <v>0.5</v>
          </cell>
          <cell r="R228">
            <v>0.1</v>
          </cell>
          <cell r="S228">
            <v>0.25</v>
          </cell>
          <cell r="T228">
            <v>2481.8200000000002</v>
          </cell>
          <cell r="U228">
            <v>826.15</v>
          </cell>
          <cell r="V228">
            <v>4122.47</v>
          </cell>
          <cell r="W228">
            <v>8.7499999999999994E-2</v>
          </cell>
          <cell r="X228">
            <v>1.18</v>
          </cell>
          <cell r="Y228">
            <v>0.82199999999999995</v>
          </cell>
          <cell r="Z228">
            <v>0.17399999999999999</v>
          </cell>
          <cell r="AA228">
            <v>0.40600000000000003</v>
          </cell>
        </row>
        <row r="229">
          <cell r="A229">
            <v>41243</v>
          </cell>
          <cell r="B229">
            <v>0.16750000000000001</v>
          </cell>
          <cell r="C229">
            <v>0.32169999999999999</v>
          </cell>
          <cell r="D229">
            <v>0.61699999999999999</v>
          </cell>
          <cell r="E229">
            <v>1.03</v>
          </cell>
          <cell r="F229">
            <v>0.42</v>
          </cell>
          <cell r="G229">
            <v>5.17</v>
          </cell>
          <cell r="H229">
            <v>5.46</v>
          </cell>
          <cell r="I229">
            <v>1.98</v>
          </cell>
          <cell r="J229">
            <v>1.47</v>
          </cell>
          <cell r="K229">
            <v>1.5899999999999999</v>
          </cell>
          <cell r="L229">
            <v>1.6156000000000001</v>
          </cell>
          <cell r="M229">
            <v>1.3860000000000001</v>
          </cell>
          <cell r="N229">
            <v>1.7749999999999999</v>
          </cell>
          <cell r="O229">
            <v>0.71599999999999997</v>
          </cell>
          <cell r="P229">
            <v>0.75</v>
          </cell>
          <cell r="Q229">
            <v>0.5</v>
          </cell>
          <cell r="R229">
            <v>0.1</v>
          </cell>
          <cell r="S229">
            <v>0.25</v>
          </cell>
          <cell r="T229">
            <v>2481.8200000000002</v>
          </cell>
          <cell r="U229">
            <v>826.15</v>
          </cell>
          <cell r="V229">
            <v>4122.47</v>
          </cell>
          <cell r="W229">
            <v>8.7499999999999994E-2</v>
          </cell>
          <cell r="X229">
            <v>1.18</v>
          </cell>
          <cell r="Y229">
            <v>0.82199999999999995</v>
          </cell>
          <cell r="Z229">
            <v>0.17399999999999999</v>
          </cell>
          <cell r="AA229">
            <v>0.40600000000000003</v>
          </cell>
        </row>
        <row r="230">
          <cell r="A230">
            <v>41242</v>
          </cell>
          <cell r="B230">
            <v>0.16750000000000001</v>
          </cell>
          <cell r="C230">
            <v>0.33250000000000002</v>
          </cell>
          <cell r="D230">
            <v>0.62660000000000005</v>
          </cell>
          <cell r="E230">
            <v>1.07</v>
          </cell>
          <cell r="F230">
            <v>0.41</v>
          </cell>
          <cell r="G230">
            <v>5.21</v>
          </cell>
          <cell r="H230">
            <v>5.49</v>
          </cell>
          <cell r="I230">
            <v>1.98</v>
          </cell>
          <cell r="J230">
            <v>1.47</v>
          </cell>
          <cell r="K230">
            <v>1.5899999999999999</v>
          </cell>
          <cell r="L230">
            <v>1.6147</v>
          </cell>
          <cell r="M230">
            <v>1.3660000000000001</v>
          </cell>
          <cell r="N230">
            <v>1.7549999999999999</v>
          </cell>
          <cell r="O230">
            <v>0.71599999999999997</v>
          </cell>
          <cell r="P230">
            <v>0.75</v>
          </cell>
          <cell r="Q230">
            <v>0.5</v>
          </cell>
          <cell r="R230">
            <v>0.1</v>
          </cell>
          <cell r="S230">
            <v>0.25</v>
          </cell>
          <cell r="T230">
            <v>2481.42</v>
          </cell>
          <cell r="U230">
            <v>828.22</v>
          </cell>
          <cell r="V230">
            <v>4124.91</v>
          </cell>
          <cell r="W230">
            <v>0.1</v>
          </cell>
          <cell r="X230">
            <v>1.18</v>
          </cell>
          <cell r="Y230">
            <v>0.79200000000000004</v>
          </cell>
          <cell r="Z230">
            <v>0.17499999999999999</v>
          </cell>
          <cell r="AA230">
            <v>0.39700000000000002</v>
          </cell>
        </row>
        <row r="231">
          <cell r="A231">
            <v>41241</v>
          </cell>
          <cell r="B231">
            <v>0.16750000000000001</v>
          </cell>
          <cell r="C231">
            <v>0.33779999999999999</v>
          </cell>
          <cell r="D231">
            <v>0.62880000000000003</v>
          </cell>
          <cell r="E231">
            <v>1.07</v>
          </cell>
          <cell r="F231">
            <v>0.41</v>
          </cell>
          <cell r="G231">
            <v>5.27</v>
          </cell>
          <cell r="H231">
            <v>5.5600000000000005</v>
          </cell>
          <cell r="I231">
            <v>1.97</v>
          </cell>
          <cell r="J231">
            <v>1.48</v>
          </cell>
          <cell r="K231">
            <v>1.6</v>
          </cell>
          <cell r="L231">
            <v>1.6284000000000001</v>
          </cell>
          <cell r="M231">
            <v>1.3679999999999999</v>
          </cell>
          <cell r="N231">
            <v>1.768</v>
          </cell>
          <cell r="O231">
            <v>0.72099999999999997</v>
          </cell>
          <cell r="P231">
            <v>0.75</v>
          </cell>
          <cell r="Q231">
            <v>0.5</v>
          </cell>
          <cell r="R231">
            <v>0.1</v>
          </cell>
          <cell r="S231">
            <v>0.25</v>
          </cell>
          <cell r="T231">
            <v>2470.4699999999998</v>
          </cell>
          <cell r="U231">
            <v>816.88</v>
          </cell>
          <cell r="V231">
            <v>4077.81</v>
          </cell>
          <cell r="W231">
            <v>0.10249999999999999</v>
          </cell>
          <cell r="X231">
            <v>1.18</v>
          </cell>
          <cell r="Y231">
            <v>0.8</v>
          </cell>
          <cell r="Z231">
            <v>0.17</v>
          </cell>
          <cell r="AA231">
            <v>0.38800000000000001</v>
          </cell>
        </row>
        <row r="232">
          <cell r="A232">
            <v>41240</v>
          </cell>
          <cell r="B232">
            <v>0.16750000000000001</v>
          </cell>
          <cell r="C232">
            <v>0.34849999999999998</v>
          </cell>
          <cell r="D232">
            <v>0.64500000000000002</v>
          </cell>
          <cell r="E232">
            <v>1.08</v>
          </cell>
          <cell r="F232">
            <v>0.4</v>
          </cell>
          <cell r="G232">
            <v>5.26</v>
          </cell>
          <cell r="H232">
            <v>5.5600000000000005</v>
          </cell>
          <cell r="I232">
            <v>1.95</v>
          </cell>
          <cell r="J232">
            <v>1.47</v>
          </cell>
          <cell r="K232">
            <v>1.5899999999999999</v>
          </cell>
          <cell r="L232">
            <v>1.6369</v>
          </cell>
          <cell r="M232">
            <v>1.44</v>
          </cell>
          <cell r="N232">
            <v>1.853</v>
          </cell>
          <cell r="O232">
            <v>0.73099999999999998</v>
          </cell>
          <cell r="P232">
            <v>0.75</v>
          </cell>
          <cell r="Q232">
            <v>0.5</v>
          </cell>
          <cell r="R232">
            <v>0.1</v>
          </cell>
          <cell r="S232">
            <v>0.25</v>
          </cell>
          <cell r="T232">
            <v>2450.48</v>
          </cell>
          <cell r="U232">
            <v>815.79</v>
          </cell>
          <cell r="V232">
            <v>4073.56</v>
          </cell>
          <cell r="W232">
            <v>0.1</v>
          </cell>
          <cell r="X232">
            <v>1.17</v>
          </cell>
          <cell r="Y232">
            <v>0.86899999999999999</v>
          </cell>
          <cell r="Z232">
            <v>0.17699999999999999</v>
          </cell>
          <cell r="AA232">
            <v>0.45700000000000002</v>
          </cell>
        </row>
        <row r="233">
          <cell r="A233">
            <v>41239</v>
          </cell>
          <cell r="B233">
            <v>0.16750000000000001</v>
          </cell>
          <cell r="C233">
            <v>0.35639999999999999</v>
          </cell>
          <cell r="D233">
            <v>0.66600000000000004</v>
          </cell>
          <cell r="E233">
            <v>1.07</v>
          </cell>
          <cell r="F233">
            <v>0.4</v>
          </cell>
          <cell r="G233">
            <v>5.32</v>
          </cell>
          <cell r="H233">
            <v>5.58</v>
          </cell>
          <cell r="I233">
            <v>1.95</v>
          </cell>
          <cell r="J233">
            <v>1.47</v>
          </cell>
          <cell r="K233">
            <v>1.6</v>
          </cell>
          <cell r="L233">
            <v>1.6625000000000001</v>
          </cell>
          <cell r="M233">
            <v>1.4139999999999999</v>
          </cell>
          <cell r="N233">
            <v>1.8380000000000001</v>
          </cell>
          <cell r="O233">
            <v>0.73099999999999998</v>
          </cell>
          <cell r="P233">
            <v>0.75</v>
          </cell>
          <cell r="Q233">
            <v>0.5</v>
          </cell>
          <cell r="R233">
            <v>0.1</v>
          </cell>
          <cell r="S233">
            <v>0.25</v>
          </cell>
          <cell r="T233">
            <v>2463.12</v>
          </cell>
          <cell r="U233">
            <v>815.49</v>
          </cell>
          <cell r="V233">
            <v>4064.44</v>
          </cell>
          <cell r="W233">
            <v>0.1</v>
          </cell>
          <cell r="X233">
            <v>1.17</v>
          </cell>
          <cell r="Y233">
            <v>0.85199999999999998</v>
          </cell>
          <cell r="Z233">
            <v>0.183</v>
          </cell>
          <cell r="AA233">
            <v>0.42499999999999999</v>
          </cell>
        </row>
        <row r="234">
          <cell r="A234">
            <v>41238</v>
          </cell>
          <cell r="B234">
            <v>0.1726</v>
          </cell>
          <cell r="C234">
            <v>0.36709999999999998</v>
          </cell>
          <cell r="D234">
            <v>0.68700000000000006</v>
          </cell>
          <cell r="E234">
            <v>1.07</v>
          </cell>
          <cell r="F234">
            <v>0.41</v>
          </cell>
          <cell r="G234">
            <v>5.34</v>
          </cell>
          <cell r="H234">
            <v>5.6</v>
          </cell>
          <cell r="I234">
            <v>1.96</v>
          </cell>
          <cell r="J234">
            <v>1.47</v>
          </cell>
          <cell r="K234">
            <v>1.6099999999999999</v>
          </cell>
          <cell r="L234">
            <v>1.6899</v>
          </cell>
          <cell r="M234">
            <v>1.4359999999999999</v>
          </cell>
          <cell r="N234">
            <v>1.843</v>
          </cell>
          <cell r="O234">
            <v>0.74099999999999999</v>
          </cell>
          <cell r="P234">
            <v>0.75</v>
          </cell>
          <cell r="Q234">
            <v>0.5</v>
          </cell>
          <cell r="R234">
            <v>0.1</v>
          </cell>
          <cell r="S234">
            <v>0.25</v>
          </cell>
          <cell r="T234">
            <v>2468.06</v>
          </cell>
          <cell r="U234">
            <v>820.15</v>
          </cell>
          <cell r="V234">
            <v>4087.21</v>
          </cell>
          <cell r="W234">
            <v>0.1</v>
          </cell>
          <cell r="X234">
            <v>1.17</v>
          </cell>
          <cell r="Y234">
            <v>0.85</v>
          </cell>
          <cell r="Z234">
            <v>0.188</v>
          </cell>
          <cell r="AA234">
            <v>0.439</v>
          </cell>
        </row>
        <row r="235">
          <cell r="A235">
            <v>41237</v>
          </cell>
          <cell r="B235">
            <v>0.1726</v>
          </cell>
          <cell r="C235">
            <v>0.36709999999999998</v>
          </cell>
          <cell r="D235">
            <v>0.68700000000000006</v>
          </cell>
          <cell r="E235">
            <v>1.07</v>
          </cell>
          <cell r="F235">
            <v>0.41</v>
          </cell>
          <cell r="G235">
            <v>5.34</v>
          </cell>
          <cell r="H235">
            <v>5.6</v>
          </cell>
          <cell r="I235">
            <v>1.96</v>
          </cell>
          <cell r="J235">
            <v>1.47</v>
          </cell>
          <cell r="K235">
            <v>1.6099999999999999</v>
          </cell>
          <cell r="L235">
            <v>1.6899</v>
          </cell>
          <cell r="M235">
            <v>1.4359999999999999</v>
          </cell>
          <cell r="N235">
            <v>1.843</v>
          </cell>
          <cell r="O235">
            <v>0.74099999999999999</v>
          </cell>
          <cell r="P235">
            <v>0.75</v>
          </cell>
          <cell r="Q235">
            <v>0.5</v>
          </cell>
          <cell r="R235">
            <v>0.1</v>
          </cell>
          <cell r="S235">
            <v>0.25</v>
          </cell>
          <cell r="T235">
            <v>2468.06</v>
          </cell>
          <cell r="U235">
            <v>820.15</v>
          </cell>
          <cell r="V235">
            <v>4087.21</v>
          </cell>
          <cell r="W235">
            <v>0.1</v>
          </cell>
          <cell r="X235">
            <v>1.17</v>
          </cell>
          <cell r="Y235">
            <v>0.85</v>
          </cell>
          <cell r="Z235">
            <v>0.188</v>
          </cell>
          <cell r="AA235">
            <v>0.439</v>
          </cell>
        </row>
        <row r="236">
          <cell r="A236">
            <v>41236</v>
          </cell>
          <cell r="B236">
            <v>0.1726</v>
          </cell>
          <cell r="C236">
            <v>0.36709999999999998</v>
          </cell>
          <cell r="D236">
            <v>0.68700000000000006</v>
          </cell>
          <cell r="E236">
            <v>1.07</v>
          </cell>
          <cell r="F236">
            <v>0.41</v>
          </cell>
          <cell r="G236">
            <v>5.34</v>
          </cell>
          <cell r="H236">
            <v>5.6</v>
          </cell>
          <cell r="I236">
            <v>1.96</v>
          </cell>
          <cell r="J236">
            <v>1.47</v>
          </cell>
          <cell r="K236">
            <v>1.6099999999999999</v>
          </cell>
          <cell r="L236">
            <v>1.6899</v>
          </cell>
          <cell r="M236">
            <v>1.4359999999999999</v>
          </cell>
          <cell r="N236">
            <v>1.843</v>
          </cell>
          <cell r="O236">
            <v>0.74099999999999999</v>
          </cell>
          <cell r="P236">
            <v>0.75</v>
          </cell>
          <cell r="Q236">
            <v>0.5</v>
          </cell>
          <cell r="R236">
            <v>0.1</v>
          </cell>
          <cell r="S236">
            <v>0.25</v>
          </cell>
          <cell r="T236">
            <v>2468.06</v>
          </cell>
          <cell r="U236">
            <v>820.15</v>
          </cell>
          <cell r="V236">
            <v>4087.21</v>
          </cell>
          <cell r="W236">
            <v>0.1</v>
          </cell>
          <cell r="X236">
            <v>1.17</v>
          </cell>
          <cell r="Y236">
            <v>0.85</v>
          </cell>
          <cell r="Z236">
            <v>0.188</v>
          </cell>
          <cell r="AA236">
            <v>0.439</v>
          </cell>
        </row>
        <row r="237">
          <cell r="A237">
            <v>41235</v>
          </cell>
          <cell r="B237">
            <v>0.1726</v>
          </cell>
          <cell r="C237">
            <v>0.36180000000000001</v>
          </cell>
          <cell r="D237">
            <v>0.67910000000000004</v>
          </cell>
          <cell r="E237">
            <v>1.07</v>
          </cell>
          <cell r="F237">
            <v>0.41</v>
          </cell>
          <cell r="G237">
            <v>5.38</v>
          </cell>
          <cell r="H237">
            <v>5.62</v>
          </cell>
          <cell r="I237">
            <v>1.97</v>
          </cell>
          <cell r="J237">
            <v>1.48</v>
          </cell>
          <cell r="K237">
            <v>1.6099999999999999</v>
          </cell>
          <cell r="L237">
            <v>1.6796</v>
          </cell>
          <cell r="M237">
            <v>1.431</v>
          </cell>
          <cell r="N237">
            <v>1.8460000000000001</v>
          </cell>
          <cell r="O237">
            <v>0.74099999999999999</v>
          </cell>
          <cell r="P237">
            <v>0.75</v>
          </cell>
          <cell r="Q237">
            <v>0.5</v>
          </cell>
          <cell r="R237">
            <v>0.1</v>
          </cell>
          <cell r="S237">
            <v>0.25</v>
          </cell>
          <cell r="T237">
            <v>2435.9699999999998</v>
          </cell>
          <cell r="U237">
            <v>813.11</v>
          </cell>
          <cell r="V237">
            <v>4067.46</v>
          </cell>
          <cell r="W237">
            <v>0.1</v>
          </cell>
          <cell r="X237">
            <v>1.18</v>
          </cell>
          <cell r="Y237">
            <v>0.85299999999999998</v>
          </cell>
          <cell r="Z237">
            <v>0.188</v>
          </cell>
          <cell r="AA237">
            <v>0.438</v>
          </cell>
        </row>
        <row r="238">
          <cell r="A238">
            <v>41234</v>
          </cell>
          <cell r="B238">
            <v>0.1726</v>
          </cell>
          <cell r="C238">
            <v>0.36180000000000001</v>
          </cell>
          <cell r="D238">
            <v>0.67910000000000004</v>
          </cell>
          <cell r="E238">
            <v>1.07</v>
          </cell>
          <cell r="F238">
            <v>0.41</v>
          </cell>
          <cell r="G238">
            <v>5.43</v>
          </cell>
          <cell r="H238">
            <v>5.62</v>
          </cell>
          <cell r="I238">
            <v>1.97</v>
          </cell>
          <cell r="J238">
            <v>1.48</v>
          </cell>
          <cell r="K238">
            <v>1.62</v>
          </cell>
          <cell r="L238">
            <v>1.6796</v>
          </cell>
          <cell r="M238">
            <v>1.431</v>
          </cell>
          <cell r="N238">
            <v>1.853</v>
          </cell>
          <cell r="O238">
            <v>0.74</v>
          </cell>
          <cell r="P238">
            <v>0.75</v>
          </cell>
          <cell r="Q238">
            <v>0.5</v>
          </cell>
          <cell r="R238">
            <v>0.1</v>
          </cell>
          <cell r="S238">
            <v>0.25</v>
          </cell>
          <cell r="T238">
            <v>2435.9699999999998</v>
          </cell>
          <cell r="U238">
            <v>808.17</v>
          </cell>
          <cell r="V238">
            <v>4040.08</v>
          </cell>
          <cell r="W238">
            <v>9.7500000000000003E-2</v>
          </cell>
          <cell r="X238">
            <v>1.18</v>
          </cell>
          <cell r="Y238">
            <v>0.84599999999999997</v>
          </cell>
          <cell r="Z238">
            <v>0.188</v>
          </cell>
          <cell r="AA238">
            <v>0.44</v>
          </cell>
        </row>
        <row r="239">
          <cell r="A239">
            <v>41233</v>
          </cell>
          <cell r="B239">
            <v>0.16750000000000001</v>
          </cell>
          <cell r="C239">
            <v>0.34599999999999997</v>
          </cell>
          <cell r="D239">
            <v>0.66310000000000002</v>
          </cell>
          <cell r="E239">
            <v>1.07</v>
          </cell>
          <cell r="F239">
            <v>0.41</v>
          </cell>
          <cell r="G239">
            <v>5.49</v>
          </cell>
          <cell r="H239">
            <v>5.67</v>
          </cell>
          <cell r="I239">
            <v>1.98</v>
          </cell>
          <cell r="J239">
            <v>1.48</v>
          </cell>
          <cell r="K239">
            <v>1.63</v>
          </cell>
          <cell r="L239">
            <v>1.6659000000000002</v>
          </cell>
          <cell r="M239">
            <v>1.417</v>
          </cell>
          <cell r="N239">
            <v>1.8460000000000001</v>
          </cell>
          <cell r="O239">
            <v>0.73599999999999999</v>
          </cell>
          <cell r="P239">
            <v>0.75</v>
          </cell>
          <cell r="Q239">
            <v>0.5</v>
          </cell>
          <cell r="R239">
            <v>0.1</v>
          </cell>
          <cell r="S239">
            <v>0.25</v>
          </cell>
          <cell r="T239">
            <v>2430.29</v>
          </cell>
          <cell r="U239">
            <v>804.94</v>
          </cell>
          <cell r="V239">
            <v>4032.4</v>
          </cell>
          <cell r="W239">
            <v>0.10249999999999999</v>
          </cell>
          <cell r="X239">
            <v>1.17</v>
          </cell>
          <cell r="Y239">
            <v>0.84199999999999997</v>
          </cell>
          <cell r="Z239">
            <v>0.183</v>
          </cell>
          <cell r="AA239">
            <v>0.42099999999999999</v>
          </cell>
        </row>
        <row r="240">
          <cell r="A240">
            <v>41232</v>
          </cell>
          <cell r="B240">
            <v>0.16750000000000001</v>
          </cell>
          <cell r="C240">
            <v>0.33029999999999998</v>
          </cell>
          <cell r="D240">
            <v>0.63109999999999999</v>
          </cell>
          <cell r="E240">
            <v>1.1000000000000001</v>
          </cell>
          <cell r="F240">
            <v>0.42</v>
          </cell>
          <cell r="G240">
            <v>5.54</v>
          </cell>
          <cell r="H240">
            <v>5.73</v>
          </cell>
          <cell r="I240">
            <v>1.98</v>
          </cell>
          <cell r="J240">
            <v>1.49</v>
          </cell>
          <cell r="K240">
            <v>1.6400000000000001</v>
          </cell>
          <cell r="L240">
            <v>1.6131</v>
          </cell>
          <cell r="M240">
            <v>1.355</v>
          </cell>
          <cell r="N240">
            <v>1.7730000000000001</v>
          </cell>
          <cell r="O240">
            <v>0.73599999999999999</v>
          </cell>
          <cell r="P240">
            <v>0.75</v>
          </cell>
          <cell r="Q240">
            <v>0.5</v>
          </cell>
          <cell r="R240">
            <v>0.1</v>
          </cell>
          <cell r="S240">
            <v>0.25</v>
          </cell>
          <cell r="T240">
            <v>2428.4699999999998</v>
          </cell>
          <cell r="U240">
            <v>800.32</v>
          </cell>
          <cell r="V240">
            <v>4025.08</v>
          </cell>
          <cell r="W240">
            <v>9.7500000000000003E-2</v>
          </cell>
          <cell r="X240">
            <v>1.18</v>
          </cell>
          <cell r="Y240">
            <v>0.78600000000000003</v>
          </cell>
          <cell r="Z240">
            <v>0.184</v>
          </cell>
          <cell r="AA240">
            <v>0.36899999999999999</v>
          </cell>
        </row>
        <row r="241">
          <cell r="A241">
            <v>41231</v>
          </cell>
          <cell r="B241">
            <v>0.16750000000000001</v>
          </cell>
          <cell r="C241">
            <v>0.31979999999999997</v>
          </cell>
          <cell r="D241">
            <v>0.60550000000000004</v>
          </cell>
          <cell r="E241">
            <v>1.1400000000000001</v>
          </cell>
          <cell r="F241">
            <v>0.43</v>
          </cell>
          <cell r="G241">
            <v>5.5600000000000005</v>
          </cell>
          <cell r="H241">
            <v>5.84</v>
          </cell>
          <cell r="I241">
            <v>1.98</v>
          </cell>
          <cell r="J241">
            <v>1.5</v>
          </cell>
          <cell r="K241">
            <v>1.6400000000000001</v>
          </cell>
          <cell r="L241">
            <v>1.58</v>
          </cell>
          <cell r="M241">
            <v>1.331</v>
          </cell>
          <cell r="N241">
            <v>1.732</v>
          </cell>
          <cell r="O241">
            <v>0.73</v>
          </cell>
          <cell r="P241">
            <v>0.75</v>
          </cell>
          <cell r="Q241">
            <v>0.5</v>
          </cell>
          <cell r="R241">
            <v>0.1</v>
          </cell>
          <cell r="S241">
            <v>0.25</v>
          </cell>
          <cell r="T241">
            <v>2381.02</v>
          </cell>
          <cell r="U241">
            <v>778.47</v>
          </cell>
          <cell r="V241">
            <v>3932.43</v>
          </cell>
          <cell r="W241">
            <v>9.7500000000000003E-2</v>
          </cell>
          <cell r="X241">
            <v>1.18</v>
          </cell>
          <cell r="Y241">
            <v>0.751</v>
          </cell>
          <cell r="Z241">
            <v>0.18099999999999999</v>
          </cell>
          <cell r="AA241">
            <v>0.35</v>
          </cell>
        </row>
        <row r="242">
          <cell r="A242">
            <v>41230</v>
          </cell>
          <cell r="B242">
            <v>0.16750000000000001</v>
          </cell>
          <cell r="C242">
            <v>0.31979999999999997</v>
          </cell>
          <cell r="D242">
            <v>0.60550000000000004</v>
          </cell>
          <cell r="E242">
            <v>1.1400000000000001</v>
          </cell>
          <cell r="F242">
            <v>0.43</v>
          </cell>
          <cell r="G242">
            <v>5.5600000000000005</v>
          </cell>
          <cell r="H242">
            <v>5.84</v>
          </cell>
          <cell r="I242">
            <v>1.98</v>
          </cell>
          <cell r="J242">
            <v>1.5</v>
          </cell>
          <cell r="K242">
            <v>1.6400000000000001</v>
          </cell>
          <cell r="L242">
            <v>1.58</v>
          </cell>
          <cell r="M242">
            <v>1.331</v>
          </cell>
          <cell r="N242">
            <v>1.732</v>
          </cell>
          <cell r="O242">
            <v>0.73</v>
          </cell>
          <cell r="P242">
            <v>0.75</v>
          </cell>
          <cell r="Q242">
            <v>0.5</v>
          </cell>
          <cell r="R242">
            <v>0.1</v>
          </cell>
          <cell r="S242">
            <v>0.25</v>
          </cell>
          <cell r="T242">
            <v>2381.02</v>
          </cell>
          <cell r="U242">
            <v>778.47</v>
          </cell>
          <cell r="V242">
            <v>3932.43</v>
          </cell>
          <cell r="W242">
            <v>9.7500000000000003E-2</v>
          </cell>
          <cell r="X242">
            <v>1.18</v>
          </cell>
          <cell r="Y242">
            <v>0.751</v>
          </cell>
          <cell r="Z242">
            <v>0.18099999999999999</v>
          </cell>
          <cell r="AA242">
            <v>0.35</v>
          </cell>
        </row>
        <row r="243">
          <cell r="A243">
            <v>41229</v>
          </cell>
          <cell r="B243">
            <v>0.16750000000000001</v>
          </cell>
          <cell r="C243">
            <v>0.31979999999999997</v>
          </cell>
          <cell r="D243">
            <v>0.60550000000000004</v>
          </cell>
          <cell r="E243">
            <v>1.1400000000000001</v>
          </cell>
          <cell r="F243">
            <v>0.43</v>
          </cell>
          <cell r="G243">
            <v>5.5600000000000005</v>
          </cell>
          <cell r="H243">
            <v>5.84</v>
          </cell>
          <cell r="I243">
            <v>1.98</v>
          </cell>
          <cell r="J243">
            <v>1.5</v>
          </cell>
          <cell r="K243">
            <v>1.6400000000000001</v>
          </cell>
          <cell r="L243">
            <v>1.58</v>
          </cell>
          <cell r="M243">
            <v>1.331</v>
          </cell>
          <cell r="N243">
            <v>1.732</v>
          </cell>
          <cell r="O243">
            <v>0.73</v>
          </cell>
          <cell r="P243">
            <v>0.75</v>
          </cell>
          <cell r="Q243">
            <v>0.5</v>
          </cell>
          <cell r="R243">
            <v>0.1</v>
          </cell>
          <cell r="S243">
            <v>0.25</v>
          </cell>
          <cell r="T243">
            <v>2381.02</v>
          </cell>
          <cell r="U243">
            <v>778.47</v>
          </cell>
          <cell r="V243">
            <v>3932.43</v>
          </cell>
          <cell r="W243">
            <v>9.7500000000000003E-2</v>
          </cell>
          <cell r="X243">
            <v>1.18</v>
          </cell>
          <cell r="Y243">
            <v>0.751</v>
          </cell>
          <cell r="Z243">
            <v>0.18099999999999999</v>
          </cell>
          <cell r="AA243">
            <v>0.35</v>
          </cell>
        </row>
        <row r="244">
          <cell r="A244">
            <v>41228</v>
          </cell>
          <cell r="B244">
            <v>0.1726</v>
          </cell>
          <cell r="C244">
            <v>0.32779999999999998</v>
          </cell>
          <cell r="D244">
            <v>0.62170000000000003</v>
          </cell>
          <cell r="E244">
            <v>1.1000000000000001</v>
          </cell>
          <cell r="F244">
            <v>0.43</v>
          </cell>
          <cell r="G244">
            <v>5.52</v>
          </cell>
          <cell r="H244">
            <v>5.79</v>
          </cell>
          <cell r="I244">
            <v>1.98</v>
          </cell>
          <cell r="J244">
            <v>1.48</v>
          </cell>
          <cell r="K244">
            <v>1.63</v>
          </cell>
          <cell r="L244">
            <v>1.5928</v>
          </cell>
          <cell r="M244">
            <v>1.3380000000000001</v>
          </cell>
          <cell r="N244">
            <v>1.7330000000000001</v>
          </cell>
          <cell r="O244">
            <v>0.73899999999999999</v>
          </cell>
          <cell r="P244">
            <v>0.75</v>
          </cell>
          <cell r="Q244">
            <v>0.5</v>
          </cell>
          <cell r="R244">
            <v>0.1</v>
          </cell>
          <cell r="S244">
            <v>0.25</v>
          </cell>
          <cell r="T244">
            <v>2369.3200000000002</v>
          </cell>
          <cell r="U244">
            <v>789.52</v>
          </cell>
          <cell r="V244">
            <v>3983.05</v>
          </cell>
          <cell r="W244">
            <v>0.09</v>
          </cell>
          <cell r="X244">
            <v>1.18</v>
          </cell>
          <cell r="Y244">
            <v>0.73899999999999999</v>
          </cell>
          <cell r="Z244">
            <v>0.185</v>
          </cell>
          <cell r="AA244">
            <v>0.35799999999999998</v>
          </cell>
        </row>
        <row r="245">
          <cell r="A245">
            <v>41227</v>
          </cell>
          <cell r="B245">
            <v>0.16750000000000001</v>
          </cell>
          <cell r="C245">
            <v>0.33050000000000002</v>
          </cell>
          <cell r="D245">
            <v>0.62180000000000002</v>
          </cell>
          <cell r="E245">
            <v>1.05</v>
          </cell>
          <cell r="F245">
            <v>0.42</v>
          </cell>
          <cell r="G245">
            <v>5.48</v>
          </cell>
          <cell r="H245">
            <v>5.67</v>
          </cell>
          <cell r="I245">
            <v>1.98</v>
          </cell>
          <cell r="J245">
            <v>1.45</v>
          </cell>
          <cell r="K245">
            <v>1.63</v>
          </cell>
          <cell r="L245">
            <v>1.5911</v>
          </cell>
          <cell r="M245">
            <v>1.341</v>
          </cell>
          <cell r="N245">
            <v>1.752</v>
          </cell>
          <cell r="O245">
            <v>0.748</v>
          </cell>
          <cell r="P245">
            <v>0.75</v>
          </cell>
          <cell r="Q245">
            <v>0.5</v>
          </cell>
          <cell r="R245">
            <v>0.1</v>
          </cell>
          <cell r="S245">
            <v>0.25</v>
          </cell>
          <cell r="T245">
            <v>2372.94</v>
          </cell>
          <cell r="U245">
            <v>793.07</v>
          </cell>
          <cell r="V245">
            <v>4014.1</v>
          </cell>
          <cell r="W245">
            <v>9.7500000000000003E-2</v>
          </cell>
          <cell r="X245">
            <v>1.19</v>
          </cell>
          <cell r="Y245">
            <v>0.74099999999999999</v>
          </cell>
          <cell r="Z245">
            <v>0.19900000000000001</v>
          </cell>
          <cell r="AA245">
            <v>0.36899999999999999</v>
          </cell>
        </row>
        <row r="246">
          <cell r="A246">
            <v>41226</v>
          </cell>
          <cell r="B246">
            <v>0.1726</v>
          </cell>
          <cell r="C246">
            <v>0.33310000000000001</v>
          </cell>
          <cell r="D246">
            <v>0.62350000000000005</v>
          </cell>
          <cell r="E246">
            <v>1.05</v>
          </cell>
          <cell r="F246">
            <v>0.42</v>
          </cell>
          <cell r="G246">
            <v>5.47</v>
          </cell>
          <cell r="H246">
            <v>5.64</v>
          </cell>
          <cell r="I246">
            <v>1.99</v>
          </cell>
          <cell r="J246">
            <v>1.45</v>
          </cell>
          <cell r="K246">
            <v>1.6400000000000001</v>
          </cell>
          <cell r="L246">
            <v>1.5945</v>
          </cell>
          <cell r="M246">
            <v>1.3380000000000001</v>
          </cell>
          <cell r="N246">
            <v>1.71</v>
          </cell>
          <cell r="O246">
            <v>0.74</v>
          </cell>
          <cell r="P246">
            <v>0.75</v>
          </cell>
          <cell r="Q246">
            <v>0.5</v>
          </cell>
          <cell r="R246">
            <v>0.1</v>
          </cell>
          <cell r="S246">
            <v>0.25</v>
          </cell>
          <cell r="T246">
            <v>2405.38</v>
          </cell>
          <cell r="U246">
            <v>799.58</v>
          </cell>
          <cell r="V246">
            <v>4052.1</v>
          </cell>
          <cell r="W246">
            <v>9.2499999999999999E-2</v>
          </cell>
          <cell r="X246">
            <v>1.2</v>
          </cell>
          <cell r="Y246">
            <v>0.72499999999999998</v>
          </cell>
          <cell r="Z246">
            <v>0.19400000000000001</v>
          </cell>
          <cell r="AA246">
            <v>0.36499999999999999</v>
          </cell>
        </row>
        <row r="247">
          <cell r="A247">
            <v>41225</v>
          </cell>
          <cell r="B247">
            <v>0.1726</v>
          </cell>
          <cell r="C247">
            <v>0.34620000000000001</v>
          </cell>
          <cell r="D247">
            <v>0.63949999999999996</v>
          </cell>
          <cell r="E247">
            <v>1.04</v>
          </cell>
          <cell r="F247">
            <v>0.41</v>
          </cell>
          <cell r="G247">
            <v>5.43</v>
          </cell>
          <cell r="H247">
            <v>5.59</v>
          </cell>
          <cell r="I247">
            <v>1.99</v>
          </cell>
          <cell r="J247">
            <v>1.45</v>
          </cell>
          <cell r="K247">
            <v>1.63</v>
          </cell>
          <cell r="L247">
            <v>1.6063000000000001</v>
          </cell>
          <cell r="M247">
            <v>1.3439999999999999</v>
          </cell>
          <cell r="N247">
            <v>1.718</v>
          </cell>
          <cell r="O247">
            <v>0.73499999999999999</v>
          </cell>
          <cell r="P247">
            <v>0.75</v>
          </cell>
          <cell r="Q247">
            <v>0.5</v>
          </cell>
          <cell r="R247">
            <v>0.1</v>
          </cell>
          <cell r="S247">
            <v>0.25</v>
          </cell>
          <cell r="T247">
            <v>2414.2399999999998</v>
          </cell>
          <cell r="U247">
            <v>793.29</v>
          </cell>
          <cell r="V247">
            <v>4038.8</v>
          </cell>
          <cell r="W247">
            <v>9.7500000000000003E-2</v>
          </cell>
          <cell r="X247">
            <v>1.2</v>
          </cell>
          <cell r="Y247">
            <v>0.71</v>
          </cell>
          <cell r="Z247">
            <v>0.19700000000000001</v>
          </cell>
          <cell r="AA247">
            <v>0.36299999999999999</v>
          </cell>
        </row>
        <row r="248">
          <cell r="A248">
            <v>41224</v>
          </cell>
          <cell r="B248">
            <v>0.1726</v>
          </cell>
          <cell r="C248">
            <v>0.34620000000000001</v>
          </cell>
          <cell r="D248">
            <v>0.63949999999999996</v>
          </cell>
          <cell r="E248">
            <v>1.04</v>
          </cell>
          <cell r="F248">
            <v>0.41</v>
          </cell>
          <cell r="G248">
            <v>5.44</v>
          </cell>
          <cell r="H248">
            <v>5.59</v>
          </cell>
          <cell r="I248">
            <v>1.99</v>
          </cell>
          <cell r="J248">
            <v>1.45</v>
          </cell>
          <cell r="K248">
            <v>1.6400000000000001</v>
          </cell>
          <cell r="L248">
            <v>1.6063000000000001</v>
          </cell>
          <cell r="M248">
            <v>1.3479999999999999</v>
          </cell>
          <cell r="N248">
            <v>1.7349999999999999</v>
          </cell>
          <cell r="O248">
            <v>0.73799999999999999</v>
          </cell>
          <cell r="P248">
            <v>0.75</v>
          </cell>
          <cell r="Q248">
            <v>0.5</v>
          </cell>
          <cell r="R248">
            <v>0.1</v>
          </cell>
          <cell r="S248">
            <v>0.25</v>
          </cell>
          <cell r="T248">
            <v>2413.92</v>
          </cell>
          <cell r="U248">
            <v>795.16</v>
          </cell>
          <cell r="V248">
            <v>4040.49</v>
          </cell>
          <cell r="W248">
            <v>0.10249999999999999</v>
          </cell>
          <cell r="X248">
            <v>1.2</v>
          </cell>
          <cell r="Y248">
            <v>0.72199999999999998</v>
          </cell>
          <cell r="Z248">
            <v>0.19</v>
          </cell>
          <cell r="AA248">
            <v>0.36399999999999999</v>
          </cell>
        </row>
        <row r="249">
          <cell r="A249">
            <v>41223</v>
          </cell>
          <cell r="B249">
            <v>0.1726</v>
          </cell>
          <cell r="C249">
            <v>0.34620000000000001</v>
          </cell>
          <cell r="D249">
            <v>0.63949999999999996</v>
          </cell>
          <cell r="E249">
            <v>1.04</v>
          </cell>
          <cell r="F249">
            <v>0.41</v>
          </cell>
          <cell r="G249">
            <v>5.44</v>
          </cell>
          <cell r="H249">
            <v>5.59</v>
          </cell>
          <cell r="I249">
            <v>1.99</v>
          </cell>
          <cell r="J249">
            <v>1.45</v>
          </cell>
          <cell r="K249">
            <v>1.6400000000000001</v>
          </cell>
          <cell r="L249">
            <v>1.6063000000000001</v>
          </cell>
          <cell r="M249">
            <v>1.3479999999999999</v>
          </cell>
          <cell r="N249">
            <v>1.7349999999999999</v>
          </cell>
          <cell r="O249">
            <v>0.73799999999999999</v>
          </cell>
          <cell r="P249">
            <v>0.75</v>
          </cell>
          <cell r="Q249">
            <v>0.5</v>
          </cell>
          <cell r="R249">
            <v>0.1</v>
          </cell>
          <cell r="S249">
            <v>0.25</v>
          </cell>
          <cell r="T249">
            <v>2413.92</v>
          </cell>
          <cell r="U249">
            <v>795.16</v>
          </cell>
          <cell r="V249">
            <v>4040.49</v>
          </cell>
          <cell r="W249">
            <v>0.10249999999999999</v>
          </cell>
          <cell r="X249">
            <v>1.2</v>
          </cell>
          <cell r="Y249">
            <v>0.72199999999999998</v>
          </cell>
          <cell r="Z249">
            <v>0.19</v>
          </cell>
          <cell r="AA249">
            <v>0.36399999999999999</v>
          </cell>
        </row>
        <row r="250">
          <cell r="A250">
            <v>41222</v>
          </cell>
          <cell r="B250">
            <v>0.1726</v>
          </cell>
          <cell r="C250">
            <v>0.34620000000000001</v>
          </cell>
          <cell r="D250">
            <v>0.63949999999999996</v>
          </cell>
          <cell r="E250">
            <v>1.04</v>
          </cell>
          <cell r="F250">
            <v>0.41</v>
          </cell>
          <cell r="G250">
            <v>5.44</v>
          </cell>
          <cell r="H250">
            <v>5.59</v>
          </cell>
          <cell r="I250">
            <v>1.99</v>
          </cell>
          <cell r="J250">
            <v>1.45</v>
          </cell>
          <cell r="K250">
            <v>1.6400000000000001</v>
          </cell>
          <cell r="L250">
            <v>1.6063000000000001</v>
          </cell>
          <cell r="M250">
            <v>1.3479999999999999</v>
          </cell>
          <cell r="N250">
            <v>1.7349999999999999</v>
          </cell>
          <cell r="O250">
            <v>0.73799999999999999</v>
          </cell>
          <cell r="P250">
            <v>0.75</v>
          </cell>
          <cell r="Q250">
            <v>0.5</v>
          </cell>
          <cell r="R250">
            <v>0.1</v>
          </cell>
          <cell r="S250">
            <v>0.25</v>
          </cell>
          <cell r="T250">
            <v>2413.92</v>
          </cell>
          <cell r="U250">
            <v>795.16</v>
          </cell>
          <cell r="V250">
            <v>4040.49</v>
          </cell>
          <cell r="W250">
            <v>0.10249999999999999</v>
          </cell>
          <cell r="X250">
            <v>1.2</v>
          </cell>
          <cell r="Y250">
            <v>0.72199999999999998</v>
          </cell>
          <cell r="Z250">
            <v>0.19</v>
          </cell>
          <cell r="AA250">
            <v>0.36399999999999999</v>
          </cell>
        </row>
        <row r="251">
          <cell r="A251">
            <v>41221</v>
          </cell>
          <cell r="B251">
            <v>0.16750000000000001</v>
          </cell>
          <cell r="C251">
            <v>0.34360000000000002</v>
          </cell>
          <cell r="D251">
            <v>0.63660000000000005</v>
          </cell>
          <cell r="E251">
            <v>1.04</v>
          </cell>
          <cell r="F251">
            <v>0.41</v>
          </cell>
          <cell r="G251">
            <v>5.41</v>
          </cell>
          <cell r="H251">
            <v>5.48</v>
          </cell>
          <cell r="I251">
            <v>1.99</v>
          </cell>
          <cell r="J251">
            <v>1.42</v>
          </cell>
          <cell r="K251">
            <v>1.63</v>
          </cell>
          <cell r="L251">
            <v>1.6148</v>
          </cell>
          <cell r="M251">
            <v>1.3639999999999999</v>
          </cell>
          <cell r="N251">
            <v>1.7730000000000001</v>
          </cell>
          <cell r="O251">
            <v>0.75</v>
          </cell>
          <cell r="P251">
            <v>0.75</v>
          </cell>
          <cell r="Q251">
            <v>0.5</v>
          </cell>
          <cell r="R251">
            <v>0.1</v>
          </cell>
          <cell r="S251">
            <v>0.25</v>
          </cell>
          <cell r="T251">
            <v>2409.7199999999998</v>
          </cell>
          <cell r="U251">
            <v>794.94</v>
          </cell>
          <cell r="V251">
            <v>4044.95</v>
          </cell>
          <cell r="W251">
            <v>0.10249999999999999</v>
          </cell>
          <cell r="X251">
            <v>1.21</v>
          </cell>
          <cell r="Y251">
            <v>0.73799999999999999</v>
          </cell>
          <cell r="Z251">
            <v>0.192</v>
          </cell>
          <cell r="AA251">
            <v>0.36799999999999999</v>
          </cell>
        </row>
        <row r="252">
          <cell r="A252">
            <v>41220</v>
          </cell>
          <cell r="B252">
            <v>0.16750000000000001</v>
          </cell>
          <cell r="C252">
            <v>0.36449999999999999</v>
          </cell>
          <cell r="D252">
            <v>0.67649999999999999</v>
          </cell>
          <cell r="E252">
            <v>1.03</v>
          </cell>
          <cell r="F252">
            <v>0.4</v>
          </cell>
          <cell r="G252">
            <v>5.41</v>
          </cell>
          <cell r="H252">
            <v>5.45</v>
          </cell>
          <cell r="I252">
            <v>1.99</v>
          </cell>
          <cell r="J252">
            <v>1.4</v>
          </cell>
          <cell r="K252">
            <v>1.62</v>
          </cell>
          <cell r="L252">
            <v>1.6465999999999998</v>
          </cell>
          <cell r="M252">
            <v>1.38</v>
          </cell>
          <cell r="N252">
            <v>1.7589999999999999</v>
          </cell>
          <cell r="O252">
            <v>0.76400000000000001</v>
          </cell>
          <cell r="P252">
            <v>0.75</v>
          </cell>
          <cell r="Q252">
            <v>0.5</v>
          </cell>
          <cell r="R252">
            <v>0.1</v>
          </cell>
          <cell r="S252">
            <v>0.25</v>
          </cell>
          <cell r="T252">
            <v>2439.48</v>
          </cell>
          <cell r="U252">
            <v>794.93</v>
          </cell>
          <cell r="V252">
            <v>4055.86</v>
          </cell>
          <cell r="W252">
            <v>0.10249999999999999</v>
          </cell>
          <cell r="X252">
            <v>1.21</v>
          </cell>
          <cell r="Y252">
            <v>0.72399999999999998</v>
          </cell>
          <cell r="Z252">
            <v>0.19900000000000001</v>
          </cell>
          <cell r="AA252">
            <v>0.38100000000000001</v>
          </cell>
        </row>
        <row r="253">
          <cell r="A253">
            <v>41219</v>
          </cell>
          <cell r="B253">
            <v>0.1777</v>
          </cell>
          <cell r="C253">
            <v>0.40539999999999998</v>
          </cell>
          <cell r="D253">
            <v>0.75480000000000003</v>
          </cell>
          <cell r="E253">
            <v>1</v>
          </cell>
          <cell r="F253">
            <v>0.39</v>
          </cell>
          <cell r="G253">
            <v>5.43</v>
          </cell>
          <cell r="H253">
            <v>5.32</v>
          </cell>
          <cell r="I253">
            <v>2.02</v>
          </cell>
          <cell r="J253">
            <v>1.4</v>
          </cell>
          <cell r="K253">
            <v>1.6400000000000001</v>
          </cell>
          <cell r="L253">
            <v>1.7507000000000001</v>
          </cell>
          <cell r="M253">
            <v>1.4390000000000001</v>
          </cell>
          <cell r="N253">
            <v>1.8159999999999998</v>
          </cell>
          <cell r="O253">
            <v>0.76400000000000001</v>
          </cell>
          <cell r="P253">
            <v>0.75</v>
          </cell>
          <cell r="Q253">
            <v>0.5</v>
          </cell>
          <cell r="R253">
            <v>0.1</v>
          </cell>
          <cell r="S253">
            <v>0.25</v>
          </cell>
          <cell r="T253">
            <v>2496.46</v>
          </cell>
          <cell r="U253">
            <v>812.95</v>
          </cell>
          <cell r="V253">
            <v>4117.05</v>
          </cell>
          <cell r="W253">
            <v>9.7500000000000003E-2</v>
          </cell>
          <cell r="X253">
            <v>1.21</v>
          </cell>
          <cell r="Y253">
            <v>0.76800000000000002</v>
          </cell>
          <cell r="Z253">
            <v>0.192</v>
          </cell>
          <cell r="AA253">
            <v>0.44600000000000001</v>
          </cell>
        </row>
        <row r="254">
          <cell r="A254">
            <v>41218</v>
          </cell>
          <cell r="B254">
            <v>0.1726</v>
          </cell>
          <cell r="C254">
            <v>0.37040000000000001</v>
          </cell>
          <cell r="D254">
            <v>0.70050000000000001</v>
          </cell>
          <cell r="E254">
            <v>1</v>
          </cell>
          <cell r="F254">
            <v>0.39</v>
          </cell>
          <cell r="G254">
            <v>5.45</v>
          </cell>
          <cell r="H254">
            <v>5.39</v>
          </cell>
          <cell r="I254">
            <v>2.02</v>
          </cell>
          <cell r="J254">
            <v>1.3900000000000001</v>
          </cell>
          <cell r="K254">
            <v>1.65</v>
          </cell>
          <cell r="L254">
            <v>1.6840999999999999</v>
          </cell>
          <cell r="M254">
            <v>1.4279999999999999</v>
          </cell>
          <cell r="N254">
            <v>1.8159999999999998</v>
          </cell>
          <cell r="O254">
            <v>0.77400000000000002</v>
          </cell>
          <cell r="P254">
            <v>0.75</v>
          </cell>
          <cell r="Q254">
            <v>0.5</v>
          </cell>
          <cell r="R254">
            <v>0.1</v>
          </cell>
          <cell r="S254">
            <v>0.25</v>
          </cell>
          <cell r="T254">
            <v>2476.94</v>
          </cell>
          <cell r="U254">
            <v>807.09</v>
          </cell>
          <cell r="V254">
            <v>4084.98</v>
          </cell>
          <cell r="W254">
            <v>9.7500000000000003E-2</v>
          </cell>
          <cell r="X254">
            <v>1.22</v>
          </cell>
          <cell r="Y254">
            <v>0.77100000000000002</v>
          </cell>
          <cell r="Z254">
            <v>0.19800000000000001</v>
          </cell>
          <cell r="AA254">
            <v>0.442</v>
          </cell>
        </row>
        <row r="255">
          <cell r="A255">
            <v>41217</v>
          </cell>
          <cell r="B255">
            <v>0.1726</v>
          </cell>
          <cell r="C255">
            <v>0.37830000000000003</v>
          </cell>
          <cell r="D255">
            <v>0.71799999999999997</v>
          </cell>
          <cell r="E255">
            <v>1</v>
          </cell>
          <cell r="F255">
            <v>0.39</v>
          </cell>
          <cell r="G255">
            <v>5.44</v>
          </cell>
          <cell r="H255">
            <v>5.37</v>
          </cell>
          <cell r="I255">
            <v>2.0299999999999998</v>
          </cell>
          <cell r="J255">
            <v>1.37</v>
          </cell>
          <cell r="K255">
            <v>1.65</v>
          </cell>
          <cell r="L255">
            <v>1.7147000000000001</v>
          </cell>
          <cell r="M255">
            <v>1.45</v>
          </cell>
          <cell r="N255">
            <v>1.855</v>
          </cell>
          <cell r="O255">
            <v>0.78400000000000003</v>
          </cell>
          <cell r="P255">
            <v>0.75</v>
          </cell>
          <cell r="Q255">
            <v>0.5</v>
          </cell>
          <cell r="R255">
            <v>0.1</v>
          </cell>
          <cell r="S255">
            <v>0.25</v>
          </cell>
          <cell r="T255">
            <v>2471.3000000000002</v>
          </cell>
          <cell r="U255">
            <v>816.54</v>
          </cell>
          <cell r="V255">
            <v>4105.6099999999997</v>
          </cell>
          <cell r="W255">
            <v>9.7500000000000003E-2</v>
          </cell>
          <cell r="X255">
            <v>1.22</v>
          </cell>
          <cell r="Y255">
            <v>0.81299999999999994</v>
          </cell>
          <cell r="Z255">
            <v>0.20399999999999999</v>
          </cell>
          <cell r="AA255">
            <v>0.46100000000000002</v>
          </cell>
        </row>
        <row r="256">
          <cell r="A256">
            <v>41216</v>
          </cell>
          <cell r="B256">
            <v>0.1726</v>
          </cell>
          <cell r="C256">
            <v>0.37830000000000003</v>
          </cell>
          <cell r="D256">
            <v>0.71799999999999997</v>
          </cell>
          <cell r="E256">
            <v>1</v>
          </cell>
          <cell r="F256">
            <v>0.39</v>
          </cell>
          <cell r="G256">
            <v>5.44</v>
          </cell>
          <cell r="H256">
            <v>5.37</v>
          </cell>
          <cell r="I256">
            <v>2.0299999999999998</v>
          </cell>
          <cell r="J256">
            <v>1.37</v>
          </cell>
          <cell r="K256">
            <v>1.65</v>
          </cell>
          <cell r="L256">
            <v>1.7147000000000001</v>
          </cell>
          <cell r="M256">
            <v>1.45</v>
          </cell>
          <cell r="N256">
            <v>1.855</v>
          </cell>
          <cell r="O256">
            <v>0.78400000000000003</v>
          </cell>
          <cell r="P256">
            <v>0.75</v>
          </cell>
          <cell r="Q256">
            <v>0.5</v>
          </cell>
          <cell r="R256">
            <v>0.1</v>
          </cell>
          <cell r="S256">
            <v>0.25</v>
          </cell>
          <cell r="T256">
            <v>2471.3000000000002</v>
          </cell>
          <cell r="U256">
            <v>816.54</v>
          </cell>
          <cell r="V256">
            <v>4105.6099999999997</v>
          </cell>
          <cell r="W256">
            <v>9.7500000000000003E-2</v>
          </cell>
          <cell r="X256">
            <v>1.22</v>
          </cell>
          <cell r="Y256">
            <v>0.81299999999999994</v>
          </cell>
          <cell r="Z256">
            <v>0.20399999999999999</v>
          </cell>
          <cell r="AA256">
            <v>0.46100000000000002</v>
          </cell>
        </row>
        <row r="257">
          <cell r="A257">
            <v>41215</v>
          </cell>
          <cell r="B257">
            <v>0.1726</v>
          </cell>
          <cell r="C257">
            <v>0.37830000000000003</v>
          </cell>
          <cell r="D257">
            <v>0.71799999999999997</v>
          </cell>
          <cell r="E257">
            <v>1</v>
          </cell>
          <cell r="F257">
            <v>0.39</v>
          </cell>
          <cell r="G257">
            <v>5.44</v>
          </cell>
          <cell r="H257">
            <v>5.37</v>
          </cell>
          <cell r="I257">
            <v>2.0299999999999998</v>
          </cell>
          <cell r="J257">
            <v>1.37</v>
          </cell>
          <cell r="K257">
            <v>1.65</v>
          </cell>
          <cell r="L257">
            <v>1.7147000000000001</v>
          </cell>
          <cell r="M257">
            <v>1.45</v>
          </cell>
          <cell r="N257">
            <v>1.855</v>
          </cell>
          <cell r="O257">
            <v>0.78400000000000003</v>
          </cell>
          <cell r="P257">
            <v>0.75</v>
          </cell>
          <cell r="Q257">
            <v>0.5</v>
          </cell>
          <cell r="R257">
            <v>0.1</v>
          </cell>
          <cell r="S257">
            <v>0.25</v>
          </cell>
          <cell r="T257">
            <v>2471.3000000000002</v>
          </cell>
          <cell r="U257">
            <v>816.54</v>
          </cell>
          <cell r="V257">
            <v>4105.6099999999997</v>
          </cell>
          <cell r="W257">
            <v>9.7500000000000003E-2</v>
          </cell>
          <cell r="X257">
            <v>1.22</v>
          </cell>
          <cell r="Y257">
            <v>0.81299999999999994</v>
          </cell>
          <cell r="Z257">
            <v>0.20399999999999999</v>
          </cell>
          <cell r="AA257">
            <v>0.46100000000000002</v>
          </cell>
        </row>
        <row r="258">
          <cell r="A258">
            <v>41214</v>
          </cell>
          <cell r="B258">
            <v>0.16750000000000001</v>
          </cell>
          <cell r="C258">
            <v>0.38329999999999997</v>
          </cell>
          <cell r="D258">
            <v>0.73719999999999997</v>
          </cell>
          <cell r="E258">
            <v>0.98</v>
          </cell>
          <cell r="F258">
            <v>0.41</v>
          </cell>
          <cell r="G258">
            <v>5.44</v>
          </cell>
          <cell r="H258">
            <v>5.39</v>
          </cell>
          <cell r="I258">
            <v>2.0299999999999998</v>
          </cell>
          <cell r="J258">
            <v>1.37</v>
          </cell>
          <cell r="K258">
            <v>1.67</v>
          </cell>
          <cell r="L258">
            <v>1.7242</v>
          </cell>
          <cell r="M258">
            <v>1.4550000000000001</v>
          </cell>
          <cell r="N258">
            <v>1.867</v>
          </cell>
          <cell r="O258">
            <v>0.78300000000000003</v>
          </cell>
          <cell r="P258">
            <v>0.75</v>
          </cell>
          <cell r="Q258">
            <v>0.5</v>
          </cell>
          <cell r="R258">
            <v>0.1</v>
          </cell>
          <cell r="S258">
            <v>0.25</v>
          </cell>
          <cell r="T258">
            <v>2494.67</v>
          </cell>
          <cell r="U258">
            <v>812.2</v>
          </cell>
          <cell r="V258">
            <v>4100.97</v>
          </cell>
          <cell r="W258">
            <v>9.5000000000000001E-2</v>
          </cell>
          <cell r="X258">
            <v>1.22</v>
          </cell>
          <cell r="Y258">
            <v>0.82699999999999996</v>
          </cell>
          <cell r="Z258">
            <v>0.20300000000000001</v>
          </cell>
          <cell r="AA258">
            <v>0.47799999999999998</v>
          </cell>
        </row>
        <row r="259">
          <cell r="A259">
            <v>41213</v>
          </cell>
          <cell r="B259">
            <v>0.16750000000000001</v>
          </cell>
          <cell r="C259">
            <v>0.3805</v>
          </cell>
          <cell r="D259">
            <v>0.72130000000000005</v>
          </cell>
          <cell r="E259">
            <v>0.98</v>
          </cell>
          <cell r="F259">
            <v>0.41</v>
          </cell>
          <cell r="G259">
            <v>5.45</v>
          </cell>
          <cell r="H259">
            <v>5.43</v>
          </cell>
          <cell r="I259">
            <v>2.04</v>
          </cell>
          <cell r="J259">
            <v>1.37</v>
          </cell>
          <cell r="K259">
            <v>1.6800000000000002</v>
          </cell>
          <cell r="L259">
            <v>1.6901000000000002</v>
          </cell>
          <cell r="M259">
            <v>1.462</v>
          </cell>
          <cell r="N259">
            <v>1.8519999999999999</v>
          </cell>
          <cell r="O259">
            <v>0.77500000000000002</v>
          </cell>
          <cell r="P259">
            <v>0.75</v>
          </cell>
          <cell r="Q259">
            <v>0.5</v>
          </cell>
          <cell r="R259">
            <v>0.1</v>
          </cell>
          <cell r="S259">
            <v>0.25</v>
          </cell>
          <cell r="T259">
            <v>2467.5100000000002</v>
          </cell>
          <cell r="U259">
            <v>802.51</v>
          </cell>
          <cell r="V259">
            <v>4045.55</v>
          </cell>
          <cell r="W259">
            <v>9.5000000000000001E-2</v>
          </cell>
          <cell r="X259">
            <v>1.23</v>
          </cell>
          <cell r="Y259">
            <v>0.81899999999999995</v>
          </cell>
          <cell r="Z259">
            <v>0.19900000000000001</v>
          </cell>
          <cell r="AA259">
            <v>0.49199999999999999</v>
          </cell>
        </row>
        <row r="260">
          <cell r="A260">
            <v>41212</v>
          </cell>
          <cell r="B260">
            <v>0.16750000000000001</v>
          </cell>
          <cell r="C260">
            <v>0.3962</v>
          </cell>
          <cell r="D260">
            <v>0.73880000000000001</v>
          </cell>
          <cell r="E260">
            <v>0.98</v>
          </cell>
          <cell r="F260">
            <v>0.39</v>
          </cell>
          <cell r="G260">
            <v>5.47</v>
          </cell>
          <cell r="H260">
            <v>5.4</v>
          </cell>
          <cell r="I260">
            <v>2.0499999999999998</v>
          </cell>
          <cell r="J260">
            <v>1.38</v>
          </cell>
          <cell r="K260">
            <v>1.69</v>
          </cell>
          <cell r="L260">
            <v>1.7189000000000001</v>
          </cell>
          <cell r="M260">
            <v>1.478</v>
          </cell>
          <cell r="N260">
            <v>1.827</v>
          </cell>
          <cell r="O260">
            <v>0.76100000000000001</v>
          </cell>
          <cell r="P260">
            <v>0.75</v>
          </cell>
          <cell r="Q260">
            <v>0.5</v>
          </cell>
          <cell r="R260">
            <v>0.1</v>
          </cell>
          <cell r="S260">
            <v>0.25</v>
          </cell>
          <cell r="T260">
            <v>2466.8000000000002</v>
          </cell>
          <cell r="U260">
            <v>806.47</v>
          </cell>
          <cell r="V260">
            <v>4092.43</v>
          </cell>
          <cell r="W260">
            <v>9.5000000000000001E-2</v>
          </cell>
          <cell r="X260">
            <v>1.23</v>
          </cell>
          <cell r="Y260">
            <v>0.80300000000000005</v>
          </cell>
          <cell r="Z260">
            <v>0.184</v>
          </cell>
          <cell r="AA260">
            <v>0.502</v>
          </cell>
        </row>
        <row r="261">
          <cell r="A261">
            <v>41211</v>
          </cell>
          <cell r="B261">
            <v>0.16750000000000001</v>
          </cell>
          <cell r="C261">
            <v>0.3962</v>
          </cell>
          <cell r="D261">
            <v>0.73880000000000001</v>
          </cell>
          <cell r="E261">
            <v>0.98</v>
          </cell>
          <cell r="F261">
            <v>0.39</v>
          </cell>
          <cell r="G261">
            <v>5.49</v>
          </cell>
          <cell r="H261">
            <v>5.4</v>
          </cell>
          <cell r="I261">
            <v>2.0499999999999998</v>
          </cell>
          <cell r="J261">
            <v>1.38</v>
          </cell>
          <cell r="K261">
            <v>1.7</v>
          </cell>
          <cell r="L261">
            <v>1.7189000000000001</v>
          </cell>
          <cell r="M261">
            <v>1.458</v>
          </cell>
          <cell r="N261">
            <v>1.7989999999999999</v>
          </cell>
          <cell r="O261">
            <v>0.77500000000000002</v>
          </cell>
          <cell r="P261">
            <v>0.75</v>
          </cell>
          <cell r="Q261">
            <v>0.5</v>
          </cell>
          <cell r="R261">
            <v>0.1</v>
          </cell>
          <cell r="S261">
            <v>0.25</v>
          </cell>
          <cell r="T261">
            <v>2466.8000000000002</v>
          </cell>
          <cell r="U261">
            <v>794.56</v>
          </cell>
          <cell r="V261">
            <v>4054.09</v>
          </cell>
          <cell r="W261">
            <v>9.7500000000000003E-2</v>
          </cell>
          <cell r="X261">
            <v>1.24</v>
          </cell>
          <cell r="Y261">
            <v>0.77600000000000002</v>
          </cell>
          <cell r="Z261">
            <v>0.192</v>
          </cell>
          <cell r="AA261">
            <v>0.48499999999999999</v>
          </cell>
        </row>
        <row r="262">
          <cell r="A262">
            <v>41210</v>
          </cell>
          <cell r="B262">
            <v>0.1726</v>
          </cell>
          <cell r="C262">
            <v>0.40410000000000001</v>
          </cell>
          <cell r="D262">
            <v>0.75960000000000005</v>
          </cell>
          <cell r="E262">
            <v>0.98</v>
          </cell>
          <cell r="F262">
            <v>0.39</v>
          </cell>
          <cell r="G262">
            <v>5.42</v>
          </cell>
          <cell r="H262">
            <v>5.33</v>
          </cell>
          <cell r="I262">
            <v>2.0299999999999998</v>
          </cell>
          <cell r="J262">
            <v>1.3599999999999999</v>
          </cell>
          <cell r="K262">
            <v>1.69</v>
          </cell>
          <cell r="L262">
            <v>1.7450999999999999</v>
          </cell>
          <cell r="M262">
            <v>1.5369999999999999</v>
          </cell>
          <cell r="N262">
            <v>1.8679999999999999</v>
          </cell>
          <cell r="O262">
            <v>0.76700000000000002</v>
          </cell>
          <cell r="P262">
            <v>0.75</v>
          </cell>
          <cell r="Q262">
            <v>0.5</v>
          </cell>
          <cell r="R262">
            <v>0.1</v>
          </cell>
          <cell r="S262">
            <v>0.25</v>
          </cell>
          <cell r="T262">
            <v>2466.8000000000002</v>
          </cell>
          <cell r="U262">
            <v>800.09</v>
          </cell>
          <cell r="V262">
            <v>4062.21</v>
          </cell>
          <cell r="W262">
            <v>9.5000000000000001E-2</v>
          </cell>
          <cell r="X262">
            <v>1.23</v>
          </cell>
          <cell r="Y262">
            <v>0.82899999999999996</v>
          </cell>
          <cell r="Z262">
            <v>0.187</v>
          </cell>
          <cell r="AA262">
            <v>0.53300000000000003</v>
          </cell>
        </row>
        <row r="263">
          <cell r="A263">
            <v>41209</v>
          </cell>
          <cell r="B263">
            <v>0.1726</v>
          </cell>
          <cell r="C263">
            <v>0.40410000000000001</v>
          </cell>
          <cell r="D263">
            <v>0.75960000000000005</v>
          </cell>
          <cell r="E263">
            <v>0.98</v>
          </cell>
          <cell r="F263">
            <v>0.39</v>
          </cell>
          <cell r="G263">
            <v>5.42</v>
          </cell>
          <cell r="H263">
            <v>5.33</v>
          </cell>
          <cell r="I263">
            <v>2.0299999999999998</v>
          </cell>
          <cell r="J263">
            <v>1.3599999999999999</v>
          </cell>
          <cell r="K263">
            <v>1.69</v>
          </cell>
          <cell r="L263">
            <v>1.7450999999999999</v>
          </cell>
          <cell r="M263">
            <v>1.5369999999999999</v>
          </cell>
          <cell r="N263">
            <v>1.8679999999999999</v>
          </cell>
          <cell r="O263">
            <v>0.76700000000000002</v>
          </cell>
          <cell r="P263">
            <v>0.75</v>
          </cell>
          <cell r="Q263">
            <v>0.5</v>
          </cell>
          <cell r="R263">
            <v>0.1</v>
          </cell>
          <cell r="S263">
            <v>0.25</v>
          </cell>
          <cell r="T263">
            <v>2466.8000000000002</v>
          </cell>
          <cell r="U263">
            <v>800.09</v>
          </cell>
          <cell r="V263">
            <v>4062.21</v>
          </cell>
          <cell r="W263">
            <v>9.5000000000000001E-2</v>
          </cell>
          <cell r="X263">
            <v>1.23</v>
          </cell>
          <cell r="Y263">
            <v>0.82899999999999996</v>
          </cell>
          <cell r="Z263">
            <v>0.187</v>
          </cell>
          <cell r="AA263">
            <v>0.53300000000000003</v>
          </cell>
        </row>
        <row r="264">
          <cell r="A264">
            <v>41208</v>
          </cell>
          <cell r="B264">
            <v>0.1726</v>
          </cell>
          <cell r="C264">
            <v>0.40410000000000001</v>
          </cell>
          <cell r="D264">
            <v>0.75960000000000005</v>
          </cell>
          <cell r="E264">
            <v>0.98</v>
          </cell>
          <cell r="F264">
            <v>0.39</v>
          </cell>
          <cell r="G264">
            <v>5.42</v>
          </cell>
          <cell r="H264">
            <v>5.33</v>
          </cell>
          <cell r="I264">
            <v>2.0299999999999998</v>
          </cell>
          <cell r="J264">
            <v>1.3599999999999999</v>
          </cell>
          <cell r="K264">
            <v>1.69</v>
          </cell>
          <cell r="L264">
            <v>1.7450999999999999</v>
          </cell>
          <cell r="M264">
            <v>1.5369999999999999</v>
          </cell>
          <cell r="N264">
            <v>1.8679999999999999</v>
          </cell>
          <cell r="O264">
            <v>0.76700000000000002</v>
          </cell>
          <cell r="P264">
            <v>0.75</v>
          </cell>
          <cell r="Q264">
            <v>0.5</v>
          </cell>
          <cell r="R264">
            <v>0.1</v>
          </cell>
          <cell r="S264">
            <v>0.25</v>
          </cell>
          <cell r="T264">
            <v>2466.8000000000002</v>
          </cell>
          <cell r="U264">
            <v>800.09</v>
          </cell>
          <cell r="V264">
            <v>4062.21</v>
          </cell>
          <cell r="W264">
            <v>9.5000000000000001E-2</v>
          </cell>
          <cell r="X264">
            <v>1.23</v>
          </cell>
          <cell r="Y264">
            <v>0.82899999999999996</v>
          </cell>
          <cell r="Z264">
            <v>0.187</v>
          </cell>
          <cell r="AA264">
            <v>0.53300000000000003</v>
          </cell>
        </row>
        <row r="265">
          <cell r="A265">
            <v>41207</v>
          </cell>
          <cell r="B265">
            <v>0.1777</v>
          </cell>
          <cell r="C265">
            <v>0.4355</v>
          </cell>
          <cell r="D265">
            <v>0.82350000000000001</v>
          </cell>
          <cell r="E265">
            <v>0.97</v>
          </cell>
          <cell r="F265">
            <v>0.38</v>
          </cell>
          <cell r="G265">
            <v>5.36</v>
          </cell>
          <cell r="H265">
            <v>5.26</v>
          </cell>
          <cell r="I265">
            <v>2.0099999999999998</v>
          </cell>
          <cell r="J265">
            <v>1.3599999999999999</v>
          </cell>
          <cell r="K265">
            <v>1.67</v>
          </cell>
          <cell r="L265">
            <v>1.8233000000000001</v>
          </cell>
          <cell r="M265">
            <v>1.583</v>
          </cell>
          <cell r="N265">
            <v>1.9140000000000001</v>
          </cell>
          <cell r="O265">
            <v>0.78100000000000003</v>
          </cell>
          <cell r="P265">
            <v>0.75</v>
          </cell>
          <cell r="Q265">
            <v>0.5</v>
          </cell>
          <cell r="R265">
            <v>0.1</v>
          </cell>
          <cell r="S265">
            <v>0.25</v>
          </cell>
          <cell r="T265">
            <v>2468.6</v>
          </cell>
          <cell r="U265">
            <v>796.03</v>
          </cell>
          <cell r="V265">
            <v>4061.05</v>
          </cell>
          <cell r="W265">
            <v>0.11749999999999999</v>
          </cell>
          <cell r="X265">
            <v>1.22</v>
          </cell>
          <cell r="Y265">
            <v>0.86299999999999999</v>
          </cell>
          <cell r="Z265">
            <v>0.20499999999999999</v>
          </cell>
          <cell r="AA265">
            <v>0.58699999999999997</v>
          </cell>
        </row>
        <row r="266">
          <cell r="A266">
            <v>41206</v>
          </cell>
          <cell r="B266">
            <v>0.1777</v>
          </cell>
          <cell r="C266">
            <v>0.40089999999999998</v>
          </cell>
          <cell r="D266">
            <v>0.75760000000000005</v>
          </cell>
          <cell r="E266">
            <v>0.95</v>
          </cell>
          <cell r="F266">
            <v>0.38</v>
          </cell>
          <cell r="G266">
            <v>5.36</v>
          </cell>
          <cell r="H266">
            <v>5.28</v>
          </cell>
          <cell r="I266">
            <v>2.0099999999999998</v>
          </cell>
          <cell r="J266">
            <v>1.3599999999999999</v>
          </cell>
          <cell r="K266">
            <v>1.67</v>
          </cell>
          <cell r="L266">
            <v>1.7888999999999999</v>
          </cell>
          <cell r="M266">
            <v>1.556</v>
          </cell>
          <cell r="N266">
            <v>1.85</v>
          </cell>
          <cell r="O266">
            <v>0.77700000000000002</v>
          </cell>
          <cell r="P266">
            <v>0.75</v>
          </cell>
          <cell r="Q266">
            <v>0.5</v>
          </cell>
          <cell r="R266">
            <v>0.1</v>
          </cell>
          <cell r="S266">
            <v>0.25</v>
          </cell>
          <cell r="T266">
            <v>2461.1799999999998</v>
          </cell>
          <cell r="U266">
            <v>798.32</v>
          </cell>
          <cell r="V266">
            <v>4060.86</v>
          </cell>
          <cell r="W266">
            <v>0.1</v>
          </cell>
          <cell r="X266">
            <v>1.22</v>
          </cell>
          <cell r="Y266">
            <v>0.80900000000000005</v>
          </cell>
          <cell r="Z266">
            <v>0.19500000000000001</v>
          </cell>
          <cell r="AA266">
            <v>0.56899999999999995</v>
          </cell>
        </row>
        <row r="267">
          <cell r="A267">
            <v>41205</v>
          </cell>
          <cell r="B267">
            <v>0.1777</v>
          </cell>
          <cell r="C267">
            <v>0.4007</v>
          </cell>
          <cell r="D267">
            <v>0.75429999999999997</v>
          </cell>
          <cell r="E267">
            <v>0.98</v>
          </cell>
          <cell r="F267">
            <v>0.39</v>
          </cell>
          <cell r="G267">
            <v>5.34</v>
          </cell>
          <cell r="H267">
            <v>5.31</v>
          </cell>
          <cell r="I267">
            <v>2</v>
          </cell>
          <cell r="J267">
            <v>1.37</v>
          </cell>
          <cell r="K267">
            <v>1.65</v>
          </cell>
          <cell r="L267">
            <v>1.7572000000000001</v>
          </cell>
          <cell r="M267">
            <v>1.5720000000000001</v>
          </cell>
          <cell r="N267">
            <v>1.825</v>
          </cell>
          <cell r="O267">
            <v>0.78500000000000003</v>
          </cell>
          <cell r="P267">
            <v>0.75</v>
          </cell>
          <cell r="Q267">
            <v>0.5</v>
          </cell>
          <cell r="R267">
            <v>0.1</v>
          </cell>
          <cell r="S267">
            <v>0.25</v>
          </cell>
          <cell r="T267">
            <v>2468.7800000000002</v>
          </cell>
          <cell r="U267">
            <v>794.26</v>
          </cell>
          <cell r="V267">
            <v>4052.21</v>
          </cell>
          <cell r="W267">
            <v>0.1</v>
          </cell>
          <cell r="X267">
            <v>1.22</v>
          </cell>
          <cell r="Y267">
            <v>0.79500000000000004</v>
          </cell>
          <cell r="Z267">
            <v>0.20699999999999999</v>
          </cell>
          <cell r="AA267">
            <v>0.6</v>
          </cell>
        </row>
        <row r="268">
          <cell r="A268">
            <v>41204</v>
          </cell>
          <cell r="B268">
            <v>0.1777</v>
          </cell>
          <cell r="C268">
            <v>0.42180000000000001</v>
          </cell>
          <cell r="D268">
            <v>0.7883</v>
          </cell>
          <cell r="E268">
            <v>0.99</v>
          </cell>
          <cell r="F268">
            <v>0.38</v>
          </cell>
          <cell r="G268">
            <v>5.28</v>
          </cell>
          <cell r="H268">
            <v>5.17</v>
          </cell>
          <cell r="I268">
            <v>2</v>
          </cell>
          <cell r="J268">
            <v>1.33</v>
          </cell>
          <cell r="K268">
            <v>1.6400000000000001</v>
          </cell>
          <cell r="L268">
            <v>1.8134000000000001</v>
          </cell>
          <cell r="M268">
            <v>1.6179999999999999</v>
          </cell>
          <cell r="N268">
            <v>1.903</v>
          </cell>
          <cell r="O268">
            <v>0.78100000000000003</v>
          </cell>
          <cell r="P268">
            <v>0.75</v>
          </cell>
          <cell r="Q268">
            <v>0.5</v>
          </cell>
          <cell r="R268">
            <v>0.1</v>
          </cell>
          <cell r="S268">
            <v>0.25</v>
          </cell>
          <cell r="T268">
            <v>2504.96</v>
          </cell>
          <cell r="U268">
            <v>811.31</v>
          </cell>
          <cell r="V268">
            <v>4111.62</v>
          </cell>
          <cell r="W268">
            <v>9.7500000000000003E-2</v>
          </cell>
          <cell r="X268">
            <v>1.22</v>
          </cell>
          <cell r="Y268">
            <v>0.85399999999999998</v>
          </cell>
          <cell r="Z268">
            <v>0.20100000000000001</v>
          </cell>
          <cell r="AA268">
            <v>0.64</v>
          </cell>
        </row>
        <row r="269">
          <cell r="A269">
            <v>41203</v>
          </cell>
          <cell r="B269">
            <v>0.1726</v>
          </cell>
          <cell r="C269">
            <v>0.40310000000000001</v>
          </cell>
          <cell r="D269">
            <v>0.74760000000000004</v>
          </cell>
          <cell r="E269">
            <v>1</v>
          </cell>
          <cell r="F269">
            <v>0.38</v>
          </cell>
          <cell r="G269">
            <v>5.28</v>
          </cell>
          <cell r="H269">
            <v>5.19</v>
          </cell>
          <cell r="I269">
            <v>2.0099999999999998</v>
          </cell>
          <cell r="J269">
            <v>1.31</v>
          </cell>
          <cell r="K269">
            <v>1.6400000000000001</v>
          </cell>
          <cell r="L269">
            <v>1.7633000000000001</v>
          </cell>
          <cell r="M269">
            <v>1.5939999999999999</v>
          </cell>
          <cell r="N269">
            <v>1.88</v>
          </cell>
          <cell r="O269">
            <v>0.78500000000000003</v>
          </cell>
          <cell r="P269">
            <v>0.75</v>
          </cell>
          <cell r="Q269">
            <v>0.5</v>
          </cell>
          <cell r="R269">
            <v>0.1</v>
          </cell>
          <cell r="S269">
            <v>0.25</v>
          </cell>
          <cell r="T269">
            <v>2503.8000000000002</v>
          </cell>
          <cell r="U269">
            <v>814.88</v>
          </cell>
          <cell r="V269">
            <v>4120.88</v>
          </cell>
          <cell r="W269">
            <v>8.7499999999999994E-2</v>
          </cell>
          <cell r="X269">
            <v>1.22</v>
          </cell>
          <cell r="Y269">
            <v>0.83299999999999996</v>
          </cell>
          <cell r="Z269">
            <v>0.20499999999999999</v>
          </cell>
          <cell r="AA269">
            <v>0.621</v>
          </cell>
        </row>
        <row r="270">
          <cell r="A270">
            <v>41202</v>
          </cell>
          <cell r="B270">
            <v>0.1726</v>
          </cell>
          <cell r="C270">
            <v>0.40310000000000001</v>
          </cell>
          <cell r="D270">
            <v>0.74760000000000004</v>
          </cell>
          <cell r="E270">
            <v>1</v>
          </cell>
          <cell r="F270">
            <v>0.38</v>
          </cell>
          <cell r="G270">
            <v>5.28</v>
          </cell>
          <cell r="H270">
            <v>5.19</v>
          </cell>
          <cell r="I270">
            <v>2.0099999999999998</v>
          </cell>
          <cell r="J270">
            <v>1.31</v>
          </cell>
          <cell r="K270">
            <v>1.6400000000000001</v>
          </cell>
          <cell r="L270">
            <v>1.7633000000000001</v>
          </cell>
          <cell r="M270">
            <v>1.5939999999999999</v>
          </cell>
          <cell r="N270">
            <v>1.88</v>
          </cell>
          <cell r="O270">
            <v>0.78500000000000003</v>
          </cell>
          <cell r="P270">
            <v>0.75</v>
          </cell>
          <cell r="Q270">
            <v>0.5</v>
          </cell>
          <cell r="R270">
            <v>0.1</v>
          </cell>
          <cell r="S270">
            <v>0.25</v>
          </cell>
          <cell r="T270">
            <v>2503.8000000000002</v>
          </cell>
          <cell r="U270">
            <v>814.88</v>
          </cell>
          <cell r="V270">
            <v>4120.88</v>
          </cell>
          <cell r="W270">
            <v>8.7499999999999994E-2</v>
          </cell>
          <cell r="X270">
            <v>1.22</v>
          </cell>
          <cell r="Y270">
            <v>0.83299999999999996</v>
          </cell>
          <cell r="Z270">
            <v>0.20499999999999999</v>
          </cell>
          <cell r="AA270">
            <v>0.621</v>
          </cell>
        </row>
        <row r="271">
          <cell r="A271">
            <v>41201</v>
          </cell>
          <cell r="B271">
            <v>0.1726</v>
          </cell>
          <cell r="C271">
            <v>0.40310000000000001</v>
          </cell>
          <cell r="D271">
            <v>0.74760000000000004</v>
          </cell>
          <cell r="E271">
            <v>1</v>
          </cell>
          <cell r="F271">
            <v>0.38</v>
          </cell>
          <cell r="G271">
            <v>5.28</v>
          </cell>
          <cell r="H271">
            <v>5.19</v>
          </cell>
          <cell r="I271">
            <v>2.0099999999999998</v>
          </cell>
          <cell r="J271">
            <v>1.31</v>
          </cell>
          <cell r="K271">
            <v>1.6400000000000001</v>
          </cell>
          <cell r="L271">
            <v>1.7633000000000001</v>
          </cell>
          <cell r="M271">
            <v>1.5939999999999999</v>
          </cell>
          <cell r="N271">
            <v>1.88</v>
          </cell>
          <cell r="O271">
            <v>0.78500000000000003</v>
          </cell>
          <cell r="P271">
            <v>0.75</v>
          </cell>
          <cell r="Q271">
            <v>0.5</v>
          </cell>
          <cell r="R271">
            <v>0.1</v>
          </cell>
          <cell r="S271">
            <v>0.25</v>
          </cell>
          <cell r="T271">
            <v>2503.8000000000002</v>
          </cell>
          <cell r="U271">
            <v>814.88</v>
          </cell>
          <cell r="V271">
            <v>4120.88</v>
          </cell>
          <cell r="W271">
            <v>8.7499999999999994E-2</v>
          </cell>
          <cell r="X271">
            <v>1.22</v>
          </cell>
          <cell r="Y271">
            <v>0.83299999999999996</v>
          </cell>
          <cell r="Z271">
            <v>0.20499999999999999</v>
          </cell>
          <cell r="AA271">
            <v>0.621</v>
          </cell>
        </row>
        <row r="272">
          <cell r="A272">
            <v>41200</v>
          </cell>
          <cell r="B272">
            <v>0.1777</v>
          </cell>
          <cell r="C272">
            <v>0.41060000000000002</v>
          </cell>
          <cell r="D272">
            <v>0.7863</v>
          </cell>
          <cell r="E272">
            <v>0.99</v>
          </cell>
          <cell r="F272">
            <v>0.37</v>
          </cell>
          <cell r="G272">
            <v>5.31</v>
          </cell>
          <cell r="H272">
            <v>5.13</v>
          </cell>
          <cell r="I272">
            <v>2.02</v>
          </cell>
          <cell r="J272">
            <v>1.31</v>
          </cell>
          <cell r="K272">
            <v>1.6400000000000001</v>
          </cell>
          <cell r="L272">
            <v>1.8344</v>
          </cell>
          <cell r="M272">
            <v>1.633</v>
          </cell>
          <cell r="N272">
            <v>1.913</v>
          </cell>
          <cell r="O272">
            <v>0.79400000000000004</v>
          </cell>
          <cell r="P272">
            <v>0.75</v>
          </cell>
          <cell r="Q272">
            <v>0.5</v>
          </cell>
          <cell r="R272">
            <v>0.1</v>
          </cell>
          <cell r="S272">
            <v>0.25</v>
          </cell>
          <cell r="T272">
            <v>2545.9499999999998</v>
          </cell>
          <cell r="U272">
            <v>825.12</v>
          </cell>
          <cell r="V272">
            <v>4135.49</v>
          </cell>
          <cell r="W272">
            <v>0.1</v>
          </cell>
          <cell r="X272">
            <v>1.23</v>
          </cell>
          <cell r="Y272">
            <v>0.86799999999999999</v>
          </cell>
          <cell r="Z272">
            <v>0.21299999999999999</v>
          </cell>
          <cell r="AA272">
            <v>0.64300000000000002</v>
          </cell>
        </row>
        <row r="273">
          <cell r="A273">
            <v>41199</v>
          </cell>
          <cell r="B273">
            <v>0.1827</v>
          </cell>
          <cell r="C273">
            <v>0.4078</v>
          </cell>
          <cell r="D273">
            <v>0.77649999999999997</v>
          </cell>
          <cell r="E273">
            <v>1.01</v>
          </cell>
          <cell r="F273">
            <v>0.37</v>
          </cell>
          <cell r="G273">
            <v>5.3</v>
          </cell>
          <cell r="H273">
            <v>5.16</v>
          </cell>
          <cell r="I273">
            <v>2.04</v>
          </cell>
          <cell r="J273">
            <v>1.33</v>
          </cell>
          <cell r="K273">
            <v>1.65</v>
          </cell>
          <cell r="L273">
            <v>1.8185</v>
          </cell>
          <cell r="M273">
            <v>1.6339999999999999</v>
          </cell>
          <cell r="N273">
            <v>1.9159999999999999</v>
          </cell>
          <cell r="O273">
            <v>0.77100000000000002</v>
          </cell>
          <cell r="P273">
            <v>0.75</v>
          </cell>
          <cell r="Q273">
            <v>0.5</v>
          </cell>
          <cell r="R273">
            <v>0.1</v>
          </cell>
          <cell r="S273">
            <v>0.25</v>
          </cell>
          <cell r="T273">
            <v>2552.0500000000002</v>
          </cell>
          <cell r="U273">
            <v>823.73</v>
          </cell>
          <cell r="V273">
            <v>4131.1899999999996</v>
          </cell>
          <cell r="W273">
            <v>9.7500000000000003E-2</v>
          </cell>
          <cell r="X273">
            <v>1.24</v>
          </cell>
          <cell r="Y273">
            <v>0.86699999999999999</v>
          </cell>
          <cell r="Z273">
            <v>0.20499999999999999</v>
          </cell>
          <cell r="AA273">
            <v>0.63800000000000001</v>
          </cell>
        </row>
        <row r="274">
          <cell r="A274">
            <v>41198</v>
          </cell>
          <cell r="B274">
            <v>0.16750000000000001</v>
          </cell>
          <cell r="C274">
            <v>0.36030000000000001</v>
          </cell>
          <cell r="D274">
            <v>0.69089999999999996</v>
          </cell>
          <cell r="E274">
            <v>1.03</v>
          </cell>
          <cell r="F274">
            <v>0.38</v>
          </cell>
          <cell r="G274">
            <v>5.46</v>
          </cell>
          <cell r="H274">
            <v>5.29</v>
          </cell>
          <cell r="I274">
            <v>2.08</v>
          </cell>
          <cell r="J274">
            <v>1.38</v>
          </cell>
          <cell r="K274">
            <v>1.72</v>
          </cell>
          <cell r="L274">
            <v>1.7185999999999999</v>
          </cell>
          <cell r="M274">
            <v>1.5430000000000001</v>
          </cell>
          <cell r="N274">
            <v>1.8199999999999998</v>
          </cell>
          <cell r="O274">
            <v>0.76300000000000001</v>
          </cell>
          <cell r="P274">
            <v>0.75</v>
          </cell>
          <cell r="Q274">
            <v>0.5</v>
          </cell>
          <cell r="R274">
            <v>0.1</v>
          </cell>
          <cell r="S274">
            <v>0.25</v>
          </cell>
          <cell r="T274">
            <v>2541.2800000000002</v>
          </cell>
          <cell r="U274">
            <v>815.9</v>
          </cell>
          <cell r="V274">
            <v>4102.2</v>
          </cell>
          <cell r="W274">
            <v>9.5000000000000001E-2</v>
          </cell>
          <cell r="X274">
            <v>1.27</v>
          </cell>
          <cell r="Y274">
            <v>0.78</v>
          </cell>
          <cell r="Z274">
            <v>0.20200000000000001</v>
          </cell>
          <cell r="AA274">
            <v>0.57099999999999995</v>
          </cell>
        </row>
        <row r="275">
          <cell r="A275">
            <v>41197</v>
          </cell>
          <cell r="B275">
            <v>0.16750000000000001</v>
          </cell>
          <cell r="C275">
            <v>0.34439999999999998</v>
          </cell>
          <cell r="D275">
            <v>0.65869999999999995</v>
          </cell>
          <cell r="E275">
            <v>1.06</v>
          </cell>
          <cell r="F275">
            <v>0.4</v>
          </cell>
          <cell r="G275">
            <v>5.57</v>
          </cell>
          <cell r="H275">
            <v>5.37</v>
          </cell>
          <cell r="I275">
            <v>2.12</v>
          </cell>
          <cell r="J275">
            <v>1.41</v>
          </cell>
          <cell r="K275">
            <v>1.74</v>
          </cell>
          <cell r="L275">
            <v>1.663</v>
          </cell>
          <cell r="M275">
            <v>1.472</v>
          </cell>
          <cell r="N275">
            <v>1.7589999999999999</v>
          </cell>
          <cell r="O275">
            <v>0.75800000000000001</v>
          </cell>
          <cell r="P275">
            <v>0.75</v>
          </cell>
          <cell r="Q275">
            <v>0.5</v>
          </cell>
          <cell r="R275">
            <v>0.1</v>
          </cell>
          <cell r="S275">
            <v>0.25</v>
          </cell>
          <cell r="T275">
            <v>2515.44</v>
          </cell>
          <cell r="U275">
            <v>795.79</v>
          </cell>
          <cell r="V275">
            <v>4056.83</v>
          </cell>
          <cell r="W275">
            <v>9.7500000000000003E-2</v>
          </cell>
          <cell r="X275">
            <v>1.29</v>
          </cell>
          <cell r="Y275">
            <v>0.72699999999999998</v>
          </cell>
          <cell r="Z275">
            <v>0.19600000000000001</v>
          </cell>
          <cell r="AA275">
            <v>0.51600000000000001</v>
          </cell>
        </row>
        <row r="276">
          <cell r="A276">
            <v>41196</v>
          </cell>
          <cell r="B276">
            <v>0.1726</v>
          </cell>
          <cell r="C276">
            <v>0.34689999999999999</v>
          </cell>
          <cell r="D276">
            <v>0.65869999999999995</v>
          </cell>
          <cell r="E276">
            <v>1.08</v>
          </cell>
          <cell r="F276">
            <v>0.41</v>
          </cell>
          <cell r="G276">
            <v>5.64</v>
          </cell>
          <cell r="H276">
            <v>5.41</v>
          </cell>
          <cell r="I276">
            <v>2.13</v>
          </cell>
          <cell r="J276">
            <v>1.43</v>
          </cell>
          <cell r="K276">
            <v>1.76</v>
          </cell>
          <cell r="L276">
            <v>1.6560000000000001</v>
          </cell>
          <cell r="M276">
            <v>1.4450000000000001</v>
          </cell>
          <cell r="N276">
            <v>1.7210000000000001</v>
          </cell>
          <cell r="O276">
            <v>0.76600000000000001</v>
          </cell>
          <cell r="P276">
            <v>0.75</v>
          </cell>
          <cell r="Q276">
            <v>0.5</v>
          </cell>
          <cell r="R276">
            <v>0.1</v>
          </cell>
          <cell r="S276">
            <v>0.25</v>
          </cell>
          <cell r="T276">
            <v>2495.2800000000002</v>
          </cell>
          <cell r="U276">
            <v>790.66</v>
          </cell>
          <cell r="V276">
            <v>4048.25</v>
          </cell>
          <cell r="W276">
            <v>9.7500000000000003E-2</v>
          </cell>
          <cell r="X276">
            <v>1.3</v>
          </cell>
          <cell r="Y276">
            <v>0.69599999999999995</v>
          </cell>
          <cell r="Z276">
            <v>0.19900000000000001</v>
          </cell>
          <cell r="AA276">
            <v>0.49299999999999999</v>
          </cell>
        </row>
        <row r="277">
          <cell r="A277">
            <v>41195</v>
          </cell>
          <cell r="B277">
            <v>0.1726</v>
          </cell>
          <cell r="C277">
            <v>0.34689999999999999</v>
          </cell>
          <cell r="D277">
            <v>0.65869999999999995</v>
          </cell>
          <cell r="E277">
            <v>1.08</v>
          </cell>
          <cell r="F277">
            <v>0.41</v>
          </cell>
          <cell r="G277">
            <v>5.64</v>
          </cell>
          <cell r="H277">
            <v>5.41</v>
          </cell>
          <cell r="I277">
            <v>2.13</v>
          </cell>
          <cell r="J277">
            <v>1.43</v>
          </cell>
          <cell r="K277">
            <v>1.76</v>
          </cell>
          <cell r="L277">
            <v>1.6560000000000001</v>
          </cell>
          <cell r="M277">
            <v>1.4450000000000001</v>
          </cell>
          <cell r="N277">
            <v>1.7210000000000001</v>
          </cell>
          <cell r="O277">
            <v>0.76600000000000001</v>
          </cell>
          <cell r="P277">
            <v>0.75</v>
          </cell>
          <cell r="Q277">
            <v>0.5</v>
          </cell>
          <cell r="R277">
            <v>0.1</v>
          </cell>
          <cell r="S277">
            <v>0.25</v>
          </cell>
          <cell r="T277">
            <v>2495.2800000000002</v>
          </cell>
          <cell r="U277">
            <v>790.66</v>
          </cell>
          <cell r="V277">
            <v>4048.25</v>
          </cell>
          <cell r="W277">
            <v>9.7500000000000003E-2</v>
          </cell>
          <cell r="X277">
            <v>1.3</v>
          </cell>
          <cell r="Y277">
            <v>0.69599999999999995</v>
          </cell>
          <cell r="Z277">
            <v>0.19900000000000001</v>
          </cell>
          <cell r="AA277">
            <v>0.49299999999999999</v>
          </cell>
        </row>
        <row r="278">
          <cell r="A278">
            <v>41194</v>
          </cell>
          <cell r="B278">
            <v>0.1726</v>
          </cell>
          <cell r="C278">
            <v>0.34689999999999999</v>
          </cell>
          <cell r="D278">
            <v>0.65869999999999995</v>
          </cell>
          <cell r="E278">
            <v>1.08</v>
          </cell>
          <cell r="F278">
            <v>0.41</v>
          </cell>
          <cell r="G278">
            <v>5.64</v>
          </cell>
          <cell r="H278">
            <v>5.41</v>
          </cell>
          <cell r="I278">
            <v>2.13</v>
          </cell>
          <cell r="J278">
            <v>1.43</v>
          </cell>
          <cell r="K278">
            <v>1.76</v>
          </cell>
          <cell r="L278">
            <v>1.6560000000000001</v>
          </cell>
          <cell r="M278">
            <v>1.4450000000000001</v>
          </cell>
          <cell r="N278">
            <v>1.7210000000000001</v>
          </cell>
          <cell r="O278">
            <v>0.76600000000000001</v>
          </cell>
          <cell r="P278">
            <v>0.75</v>
          </cell>
          <cell r="Q278">
            <v>0.5</v>
          </cell>
          <cell r="R278">
            <v>0.1</v>
          </cell>
          <cell r="S278">
            <v>0.25</v>
          </cell>
          <cell r="T278">
            <v>2495.2800000000002</v>
          </cell>
          <cell r="U278">
            <v>790.66</v>
          </cell>
          <cell r="V278">
            <v>4048.25</v>
          </cell>
          <cell r="W278">
            <v>9.7500000000000003E-2</v>
          </cell>
          <cell r="X278">
            <v>1.3</v>
          </cell>
          <cell r="Y278">
            <v>0.69599999999999995</v>
          </cell>
          <cell r="Z278">
            <v>0.19900000000000001</v>
          </cell>
          <cell r="AA278">
            <v>0.49299999999999999</v>
          </cell>
        </row>
        <row r="279">
          <cell r="A279">
            <v>41193</v>
          </cell>
          <cell r="B279">
            <v>0.1726</v>
          </cell>
          <cell r="C279">
            <v>0.34689999999999999</v>
          </cell>
          <cell r="D279">
            <v>0.65859999999999996</v>
          </cell>
          <cell r="E279">
            <v>1.08</v>
          </cell>
          <cell r="F279">
            <v>0.41</v>
          </cell>
          <cell r="G279">
            <v>5.65</v>
          </cell>
          <cell r="H279">
            <v>5.41</v>
          </cell>
          <cell r="I279">
            <v>2.15</v>
          </cell>
          <cell r="J279">
            <v>1.45</v>
          </cell>
          <cell r="K279">
            <v>1.77</v>
          </cell>
          <cell r="L279">
            <v>1.6699000000000002</v>
          </cell>
          <cell r="M279">
            <v>1.502</v>
          </cell>
          <cell r="N279">
            <v>1.7829999999999999</v>
          </cell>
          <cell r="O279">
            <v>0.75700000000000001</v>
          </cell>
          <cell r="P279">
            <v>0.75</v>
          </cell>
          <cell r="Q279">
            <v>0.5</v>
          </cell>
          <cell r="R279">
            <v>0.1</v>
          </cell>
          <cell r="S279">
            <v>0.25</v>
          </cell>
          <cell r="T279">
            <v>2502.66</v>
          </cell>
          <cell r="U279">
            <v>796.42</v>
          </cell>
          <cell r="V279">
            <v>4073.7</v>
          </cell>
          <cell r="W279">
            <v>9.5000000000000001E-2</v>
          </cell>
          <cell r="X279">
            <v>1.31</v>
          </cell>
          <cell r="Y279">
            <v>0.746</v>
          </cell>
          <cell r="Z279">
            <v>0.183</v>
          </cell>
          <cell r="AA279">
            <v>0.53600000000000003</v>
          </cell>
        </row>
        <row r="280">
          <cell r="A280">
            <v>41192</v>
          </cell>
          <cell r="B280">
            <v>0.16750000000000001</v>
          </cell>
          <cell r="C280">
            <v>0.34429999999999999</v>
          </cell>
          <cell r="D280">
            <v>0.64900000000000002</v>
          </cell>
          <cell r="E280">
            <v>1.0900000000000001</v>
          </cell>
          <cell r="F280">
            <v>0.41</v>
          </cell>
          <cell r="G280">
            <v>5.67</v>
          </cell>
          <cell r="H280">
            <v>5.45</v>
          </cell>
          <cell r="I280">
            <v>2.15</v>
          </cell>
          <cell r="J280">
            <v>1.47</v>
          </cell>
          <cell r="K280">
            <v>1.76</v>
          </cell>
          <cell r="L280">
            <v>1.6741999999999999</v>
          </cell>
          <cell r="M280">
            <v>1.4889999999999999</v>
          </cell>
          <cell r="N280">
            <v>1.766</v>
          </cell>
          <cell r="O280">
            <v>0.77200000000000002</v>
          </cell>
          <cell r="P280">
            <v>0.75</v>
          </cell>
          <cell r="Q280">
            <v>0.5</v>
          </cell>
          <cell r="R280">
            <v>0.1</v>
          </cell>
          <cell r="S280">
            <v>0.25</v>
          </cell>
          <cell r="T280">
            <v>2501.75</v>
          </cell>
          <cell r="U280">
            <v>786.64</v>
          </cell>
          <cell r="V280">
            <v>4036.64</v>
          </cell>
          <cell r="W280">
            <v>9.5000000000000001E-2</v>
          </cell>
          <cell r="X280">
            <v>1.3</v>
          </cell>
          <cell r="Y280">
            <v>0.73099999999999998</v>
          </cell>
          <cell r="Z280">
            <v>0.193</v>
          </cell>
          <cell r="AA280">
            <v>0.53100000000000003</v>
          </cell>
        </row>
        <row r="281">
          <cell r="A281">
            <v>41191</v>
          </cell>
          <cell r="B281">
            <v>0.16239999999999999</v>
          </cell>
          <cell r="C281">
            <v>0.3412</v>
          </cell>
          <cell r="D281">
            <v>0.66020000000000001</v>
          </cell>
          <cell r="E281">
            <v>1.08</v>
          </cell>
          <cell r="F281">
            <v>0.42</v>
          </cell>
          <cell r="G281">
            <v>5.62</v>
          </cell>
          <cell r="H281">
            <v>5.41</v>
          </cell>
          <cell r="I281">
            <v>2.16</v>
          </cell>
          <cell r="J281">
            <v>1.46</v>
          </cell>
          <cell r="K281">
            <v>1.75</v>
          </cell>
          <cell r="L281">
            <v>1.7132000000000001</v>
          </cell>
          <cell r="M281">
            <v>1.474</v>
          </cell>
          <cell r="N281">
            <v>1.7269999999999999</v>
          </cell>
          <cell r="O281">
            <v>0.77300000000000002</v>
          </cell>
          <cell r="P281">
            <v>0.75</v>
          </cell>
          <cell r="Q281">
            <v>0.5</v>
          </cell>
          <cell r="R281">
            <v>0.1</v>
          </cell>
          <cell r="S281">
            <v>0.25</v>
          </cell>
          <cell r="T281">
            <v>2517.14</v>
          </cell>
          <cell r="U281">
            <v>791.67</v>
          </cell>
          <cell r="V281">
            <v>4058.07</v>
          </cell>
          <cell r="W281">
            <v>9.7500000000000003E-2</v>
          </cell>
          <cell r="X281">
            <v>1.31</v>
          </cell>
          <cell r="Y281">
            <v>0.69199999999999995</v>
          </cell>
          <cell r="Z281">
            <v>0.19700000000000001</v>
          </cell>
          <cell r="AA281">
            <v>0.53100000000000003</v>
          </cell>
        </row>
        <row r="282">
          <cell r="A282">
            <v>41190</v>
          </cell>
          <cell r="B282">
            <v>0.16239999999999999</v>
          </cell>
          <cell r="C282">
            <v>0.34110000000000001</v>
          </cell>
          <cell r="D282">
            <v>0.67459999999999998</v>
          </cell>
          <cell r="E282">
            <v>1.08</v>
          </cell>
          <cell r="F282">
            <v>0.42</v>
          </cell>
          <cell r="G282">
            <v>5.63</v>
          </cell>
          <cell r="H282">
            <v>5.36</v>
          </cell>
          <cell r="I282">
            <v>2.1800000000000002</v>
          </cell>
          <cell r="J282">
            <v>1.48</v>
          </cell>
          <cell r="K282">
            <v>1.75</v>
          </cell>
          <cell r="L282">
            <v>1.7427999999999999</v>
          </cell>
          <cell r="M282">
            <v>1.4750000000000001</v>
          </cell>
          <cell r="N282">
            <v>1.7309999999999999</v>
          </cell>
          <cell r="O282">
            <v>0.77600000000000002</v>
          </cell>
          <cell r="P282">
            <v>0.75</v>
          </cell>
          <cell r="Q282">
            <v>0.5</v>
          </cell>
          <cell r="R282">
            <v>0.1</v>
          </cell>
          <cell r="S282">
            <v>0.25</v>
          </cell>
          <cell r="T282">
            <v>2542.21</v>
          </cell>
          <cell r="U282">
            <v>799.31</v>
          </cell>
          <cell r="V282">
            <v>4080.06</v>
          </cell>
          <cell r="W282">
            <v>0.1</v>
          </cell>
          <cell r="X282">
            <v>1.33</v>
          </cell>
          <cell r="Y282">
            <v>0.69199999999999995</v>
          </cell>
          <cell r="Z282">
            <v>0.20200000000000001</v>
          </cell>
          <cell r="AA282">
            <v>0.53900000000000003</v>
          </cell>
        </row>
        <row r="283">
          <cell r="A283">
            <v>41189</v>
          </cell>
          <cell r="B283">
            <v>0.16239999999999999</v>
          </cell>
          <cell r="C283">
            <v>0.34110000000000001</v>
          </cell>
          <cell r="D283">
            <v>0.67459999999999998</v>
          </cell>
          <cell r="E283">
            <v>1.08</v>
          </cell>
          <cell r="F283">
            <v>0.42</v>
          </cell>
          <cell r="G283">
            <v>5.6</v>
          </cell>
          <cell r="H283">
            <v>5.36</v>
          </cell>
          <cell r="I283">
            <v>2.19</v>
          </cell>
          <cell r="J283">
            <v>1.48</v>
          </cell>
          <cell r="K283">
            <v>1.75</v>
          </cell>
          <cell r="L283">
            <v>1.7427999999999999</v>
          </cell>
          <cell r="M283">
            <v>1.52</v>
          </cell>
          <cell r="N283">
            <v>1.77</v>
          </cell>
          <cell r="O283">
            <v>0.77600000000000002</v>
          </cell>
          <cell r="P283">
            <v>0.75</v>
          </cell>
          <cell r="Q283">
            <v>0.5</v>
          </cell>
          <cell r="R283">
            <v>0.1</v>
          </cell>
          <cell r="S283">
            <v>0.25</v>
          </cell>
          <cell r="T283">
            <v>2551.0300000000002</v>
          </cell>
          <cell r="U283">
            <v>810.55</v>
          </cell>
          <cell r="V283">
            <v>4100.5200000000004</v>
          </cell>
          <cell r="W283">
            <v>0.09</v>
          </cell>
          <cell r="X283">
            <v>1.33</v>
          </cell>
          <cell r="Y283">
            <v>0.72699999999999998</v>
          </cell>
          <cell r="Z283">
            <v>0.20200000000000001</v>
          </cell>
          <cell r="AA283">
            <v>0.56499999999999995</v>
          </cell>
        </row>
        <row r="284">
          <cell r="A284">
            <v>41188</v>
          </cell>
          <cell r="B284">
            <v>0.16239999999999999</v>
          </cell>
          <cell r="C284">
            <v>0.34110000000000001</v>
          </cell>
          <cell r="D284">
            <v>0.67459999999999998</v>
          </cell>
          <cell r="E284">
            <v>1.08</v>
          </cell>
          <cell r="F284">
            <v>0.42</v>
          </cell>
          <cell r="G284">
            <v>5.6</v>
          </cell>
          <cell r="H284">
            <v>5.36</v>
          </cell>
          <cell r="I284">
            <v>2.19</v>
          </cell>
          <cell r="J284">
            <v>1.48</v>
          </cell>
          <cell r="K284">
            <v>1.75</v>
          </cell>
          <cell r="L284">
            <v>1.7427999999999999</v>
          </cell>
          <cell r="M284">
            <v>1.52</v>
          </cell>
          <cell r="N284">
            <v>1.77</v>
          </cell>
          <cell r="O284">
            <v>0.77600000000000002</v>
          </cell>
          <cell r="P284">
            <v>0.75</v>
          </cell>
          <cell r="Q284">
            <v>0.5</v>
          </cell>
          <cell r="R284">
            <v>0.1</v>
          </cell>
          <cell r="S284">
            <v>0.25</v>
          </cell>
          <cell r="T284">
            <v>2551.0300000000002</v>
          </cell>
          <cell r="U284">
            <v>810.55</v>
          </cell>
          <cell r="V284">
            <v>4100.5200000000004</v>
          </cell>
          <cell r="W284">
            <v>0.09</v>
          </cell>
          <cell r="X284">
            <v>1.33</v>
          </cell>
          <cell r="Y284">
            <v>0.72699999999999998</v>
          </cell>
          <cell r="Z284">
            <v>0.20200000000000001</v>
          </cell>
          <cell r="AA284">
            <v>0.56499999999999995</v>
          </cell>
        </row>
        <row r="285">
          <cell r="A285">
            <v>41187</v>
          </cell>
          <cell r="B285">
            <v>0.16239999999999999</v>
          </cell>
          <cell r="C285">
            <v>0.34110000000000001</v>
          </cell>
          <cell r="D285">
            <v>0.67459999999999998</v>
          </cell>
          <cell r="E285">
            <v>1.08</v>
          </cell>
          <cell r="F285">
            <v>0.42</v>
          </cell>
          <cell r="G285">
            <v>5.6</v>
          </cell>
          <cell r="H285">
            <v>5.36</v>
          </cell>
          <cell r="I285">
            <v>2.19</v>
          </cell>
          <cell r="J285">
            <v>1.48</v>
          </cell>
          <cell r="K285">
            <v>1.75</v>
          </cell>
          <cell r="L285">
            <v>1.7427999999999999</v>
          </cell>
          <cell r="M285">
            <v>1.52</v>
          </cell>
          <cell r="N285">
            <v>1.77</v>
          </cell>
          <cell r="O285">
            <v>0.77600000000000002</v>
          </cell>
          <cell r="P285">
            <v>0.75</v>
          </cell>
          <cell r="Q285">
            <v>0.5</v>
          </cell>
          <cell r="R285">
            <v>0.1</v>
          </cell>
          <cell r="S285">
            <v>0.25</v>
          </cell>
          <cell r="T285">
            <v>2551.0300000000002</v>
          </cell>
          <cell r="U285">
            <v>810.55</v>
          </cell>
          <cell r="V285">
            <v>4100.5200000000004</v>
          </cell>
          <cell r="W285">
            <v>0.09</v>
          </cell>
          <cell r="X285">
            <v>1.33</v>
          </cell>
          <cell r="Y285">
            <v>0.72699999999999998</v>
          </cell>
          <cell r="Z285">
            <v>0.20200000000000001</v>
          </cell>
          <cell r="AA285">
            <v>0.56499999999999995</v>
          </cell>
        </row>
        <row r="286">
          <cell r="A286">
            <v>41186</v>
          </cell>
          <cell r="B286">
            <v>0.1573</v>
          </cell>
          <cell r="C286">
            <v>0.31669999999999998</v>
          </cell>
          <cell r="D286">
            <v>0.63139999999999996</v>
          </cell>
          <cell r="E286">
            <v>1.1000000000000001</v>
          </cell>
          <cell r="F286">
            <v>0.43</v>
          </cell>
          <cell r="G286">
            <v>5.67</v>
          </cell>
          <cell r="H286">
            <v>5.45</v>
          </cell>
          <cell r="I286">
            <v>2.21</v>
          </cell>
          <cell r="J286">
            <v>1.51</v>
          </cell>
          <cell r="K286">
            <v>1.78</v>
          </cell>
          <cell r="L286">
            <v>1.6732</v>
          </cell>
          <cell r="M286">
            <v>1.446</v>
          </cell>
          <cell r="N286">
            <v>1.7029999999999998</v>
          </cell>
          <cell r="O286">
            <v>0.77300000000000002</v>
          </cell>
          <cell r="P286">
            <v>0.75</v>
          </cell>
          <cell r="Q286">
            <v>0.5</v>
          </cell>
          <cell r="R286">
            <v>0.1</v>
          </cell>
          <cell r="S286">
            <v>0.25</v>
          </cell>
          <cell r="T286">
            <v>2550.98</v>
          </cell>
          <cell r="U286">
            <v>796</v>
          </cell>
          <cell r="V286">
            <v>4070.32</v>
          </cell>
          <cell r="W286">
            <v>0.10249999999999999</v>
          </cell>
          <cell r="X286">
            <v>1.34</v>
          </cell>
          <cell r="Y286">
            <v>0.67900000000000005</v>
          </cell>
          <cell r="Z286">
            <v>0.20200000000000001</v>
          </cell>
          <cell r="AA286">
            <v>0.51400000000000001</v>
          </cell>
        </row>
        <row r="287">
          <cell r="A287">
            <v>41185</v>
          </cell>
          <cell r="B287">
            <v>0.15229999999999999</v>
          </cell>
          <cell r="C287">
            <v>0.30059999999999998</v>
          </cell>
          <cell r="D287">
            <v>0.59950000000000003</v>
          </cell>
          <cell r="E287">
            <v>1.1100000000000001</v>
          </cell>
          <cell r="F287">
            <v>0.43</v>
          </cell>
          <cell r="G287">
            <v>5.7</v>
          </cell>
          <cell r="H287">
            <v>5.51</v>
          </cell>
          <cell r="I287">
            <v>2.23</v>
          </cell>
          <cell r="J287">
            <v>1.53</v>
          </cell>
          <cell r="K287">
            <v>1.8</v>
          </cell>
          <cell r="L287">
            <v>1.6146</v>
          </cell>
          <cell r="M287">
            <v>1.446</v>
          </cell>
          <cell r="N287">
            <v>1.6870000000000001</v>
          </cell>
          <cell r="O287">
            <v>0.76700000000000002</v>
          </cell>
          <cell r="P287">
            <v>0.75</v>
          </cell>
          <cell r="Q287">
            <v>0.5</v>
          </cell>
          <cell r="R287">
            <v>0.1</v>
          </cell>
          <cell r="S287">
            <v>0.25</v>
          </cell>
          <cell r="T287">
            <v>2532.79</v>
          </cell>
          <cell r="U287">
            <v>798.15</v>
          </cell>
          <cell r="V287">
            <v>4068.94</v>
          </cell>
          <cell r="W287">
            <v>9.7500000000000003E-2</v>
          </cell>
          <cell r="X287">
            <v>1.35</v>
          </cell>
          <cell r="Y287">
            <v>0.67</v>
          </cell>
          <cell r="Z287">
            <v>0.19500000000000001</v>
          </cell>
          <cell r="AA287">
            <v>0.51400000000000001</v>
          </cell>
        </row>
        <row r="288">
          <cell r="A288">
            <v>41184</v>
          </cell>
          <cell r="B288">
            <v>0.15229999999999999</v>
          </cell>
          <cell r="C288">
            <v>0.30590000000000001</v>
          </cell>
          <cell r="D288">
            <v>0.6139</v>
          </cell>
          <cell r="E288">
            <v>1.1200000000000001</v>
          </cell>
          <cell r="F288">
            <v>0.44</v>
          </cell>
          <cell r="G288">
            <v>5.75</v>
          </cell>
          <cell r="H288">
            <v>5.52</v>
          </cell>
          <cell r="I288">
            <v>2.23</v>
          </cell>
          <cell r="J288">
            <v>1.54</v>
          </cell>
          <cell r="K288">
            <v>1.83</v>
          </cell>
          <cell r="L288">
            <v>1.6198000000000001</v>
          </cell>
          <cell r="M288">
            <v>1.456</v>
          </cell>
          <cell r="N288">
            <v>1.7090000000000001</v>
          </cell>
          <cell r="O288">
            <v>0.76300000000000001</v>
          </cell>
          <cell r="P288">
            <v>0.75</v>
          </cell>
          <cell r="Q288">
            <v>0.5</v>
          </cell>
          <cell r="R288">
            <v>0.1</v>
          </cell>
          <cell r="S288">
            <v>0.25</v>
          </cell>
          <cell r="T288">
            <v>2523.08</v>
          </cell>
          <cell r="U288">
            <v>798.51</v>
          </cell>
          <cell r="V288">
            <v>4057.31</v>
          </cell>
          <cell r="W288">
            <v>9.7500000000000003E-2</v>
          </cell>
          <cell r="X288">
            <v>1.35</v>
          </cell>
          <cell r="Y288">
            <v>0.69599999999999995</v>
          </cell>
          <cell r="Z288">
            <v>0.19500000000000001</v>
          </cell>
          <cell r="AA288">
            <v>0.53100000000000003</v>
          </cell>
        </row>
        <row r="289">
          <cell r="A289">
            <v>41183</v>
          </cell>
          <cell r="B289">
            <v>0.15229999999999999</v>
          </cell>
          <cell r="C289">
            <v>0.30580000000000002</v>
          </cell>
          <cell r="D289">
            <v>0.62019999999999997</v>
          </cell>
          <cell r="E289">
            <v>1.1299999999999999</v>
          </cell>
          <cell r="F289">
            <v>0.44</v>
          </cell>
          <cell r="G289">
            <v>5.8</v>
          </cell>
          <cell r="H289">
            <v>5.52</v>
          </cell>
          <cell r="I289">
            <v>2.2400000000000002</v>
          </cell>
          <cell r="J289">
            <v>1.55</v>
          </cell>
          <cell r="K289">
            <v>1.8599999999999999</v>
          </cell>
          <cell r="L289">
            <v>1.6249</v>
          </cell>
          <cell r="M289">
            <v>1.45</v>
          </cell>
          <cell r="N289">
            <v>1.7370000000000001</v>
          </cell>
          <cell r="O289">
            <v>0.76500000000000001</v>
          </cell>
          <cell r="P289">
            <v>0.75</v>
          </cell>
          <cell r="Q289">
            <v>0.5</v>
          </cell>
          <cell r="R289">
            <v>0.1</v>
          </cell>
          <cell r="S289">
            <v>0.25</v>
          </cell>
          <cell r="T289">
            <v>2520.71</v>
          </cell>
          <cell r="U289">
            <v>800.18</v>
          </cell>
          <cell r="V289">
            <v>4064.99</v>
          </cell>
          <cell r="W289">
            <v>0.09</v>
          </cell>
          <cell r="X289">
            <v>1.3599999999999999</v>
          </cell>
          <cell r="Y289">
            <v>0.72899999999999998</v>
          </cell>
          <cell r="Z289">
            <v>0.19500000000000001</v>
          </cell>
          <cell r="AA289">
            <v>0.53500000000000003</v>
          </cell>
        </row>
        <row r="290">
          <cell r="A290">
            <v>41182</v>
          </cell>
          <cell r="B290">
            <v>0.15229999999999999</v>
          </cell>
          <cell r="C290">
            <v>0.30580000000000002</v>
          </cell>
          <cell r="D290">
            <v>0.625</v>
          </cell>
          <cell r="E290">
            <v>1.1299999999999999</v>
          </cell>
          <cell r="F290">
            <v>0.44</v>
          </cell>
          <cell r="G290">
            <v>5.8100000000000005</v>
          </cell>
          <cell r="H290">
            <v>5.51</v>
          </cell>
          <cell r="I290">
            <v>2.2400000000000002</v>
          </cell>
          <cell r="J290">
            <v>1.56</v>
          </cell>
          <cell r="K290">
            <v>1.8599999999999999</v>
          </cell>
          <cell r="L290">
            <v>1.6335</v>
          </cell>
          <cell r="M290">
            <v>1.4419999999999999</v>
          </cell>
          <cell r="N290">
            <v>1.7269999999999999</v>
          </cell>
          <cell r="O290">
            <v>0.77800000000000002</v>
          </cell>
          <cell r="P290">
            <v>0.75</v>
          </cell>
          <cell r="Q290">
            <v>0.5</v>
          </cell>
          <cell r="R290">
            <v>0.1</v>
          </cell>
          <cell r="S290">
            <v>0.25</v>
          </cell>
          <cell r="T290">
            <v>2513.9299999999998</v>
          </cell>
          <cell r="U290">
            <v>785.63</v>
          </cell>
          <cell r="V290">
            <v>4010.25</v>
          </cell>
          <cell r="W290">
            <v>0.1</v>
          </cell>
          <cell r="X290">
            <v>1.35</v>
          </cell>
          <cell r="Y290">
            <v>0.72399999999999998</v>
          </cell>
          <cell r="Z290">
            <v>0.19700000000000001</v>
          </cell>
          <cell r="AA290">
            <v>0.51</v>
          </cell>
        </row>
        <row r="291">
          <cell r="A291">
            <v>41181</v>
          </cell>
          <cell r="B291">
            <v>0.15229999999999999</v>
          </cell>
          <cell r="C291">
            <v>0.30580000000000002</v>
          </cell>
          <cell r="D291">
            <v>0.625</v>
          </cell>
          <cell r="E291">
            <v>1.1299999999999999</v>
          </cell>
          <cell r="F291">
            <v>0.44</v>
          </cell>
          <cell r="G291">
            <v>5.8100000000000005</v>
          </cell>
          <cell r="H291">
            <v>5.51</v>
          </cell>
          <cell r="I291">
            <v>2.2400000000000002</v>
          </cell>
          <cell r="J291">
            <v>1.56</v>
          </cell>
          <cell r="K291">
            <v>1.8599999999999999</v>
          </cell>
          <cell r="L291">
            <v>1.6335</v>
          </cell>
          <cell r="M291">
            <v>1.4419999999999999</v>
          </cell>
          <cell r="N291">
            <v>1.7269999999999999</v>
          </cell>
          <cell r="O291">
            <v>0.77800000000000002</v>
          </cell>
          <cell r="P291">
            <v>0.75</v>
          </cell>
          <cell r="Q291">
            <v>0.5</v>
          </cell>
          <cell r="R291">
            <v>0.1</v>
          </cell>
          <cell r="S291">
            <v>0.25</v>
          </cell>
          <cell r="T291">
            <v>2513.9299999999998</v>
          </cell>
          <cell r="U291">
            <v>785.63</v>
          </cell>
          <cell r="V291">
            <v>4010.25</v>
          </cell>
          <cell r="W291">
            <v>0.1</v>
          </cell>
          <cell r="X291">
            <v>1.35</v>
          </cell>
          <cell r="Y291">
            <v>0.72399999999999998</v>
          </cell>
          <cell r="Z291">
            <v>0.19700000000000001</v>
          </cell>
          <cell r="AA291">
            <v>0.51</v>
          </cell>
        </row>
        <row r="292">
          <cell r="A292">
            <v>41180</v>
          </cell>
          <cell r="B292">
            <v>0.15229999999999999</v>
          </cell>
          <cell r="C292">
            <v>0.30580000000000002</v>
          </cell>
          <cell r="D292">
            <v>0.625</v>
          </cell>
          <cell r="E292">
            <v>1.1299999999999999</v>
          </cell>
          <cell r="F292">
            <v>0.44</v>
          </cell>
          <cell r="G292">
            <v>5.8100000000000005</v>
          </cell>
          <cell r="H292">
            <v>5.51</v>
          </cell>
          <cell r="I292">
            <v>2.2400000000000002</v>
          </cell>
          <cell r="J292">
            <v>1.56</v>
          </cell>
          <cell r="K292">
            <v>1.8599999999999999</v>
          </cell>
          <cell r="L292">
            <v>1.6335</v>
          </cell>
          <cell r="M292">
            <v>1.4419999999999999</v>
          </cell>
          <cell r="N292">
            <v>1.7269999999999999</v>
          </cell>
          <cell r="O292">
            <v>0.77800000000000002</v>
          </cell>
          <cell r="P292">
            <v>0.75</v>
          </cell>
          <cell r="Q292">
            <v>0.5</v>
          </cell>
          <cell r="R292">
            <v>0.1</v>
          </cell>
          <cell r="S292">
            <v>0.25</v>
          </cell>
          <cell r="T292">
            <v>2513.9299999999998</v>
          </cell>
          <cell r="U292">
            <v>785.63</v>
          </cell>
          <cell r="V292">
            <v>4010.25</v>
          </cell>
          <cell r="W292">
            <v>0.1</v>
          </cell>
          <cell r="X292">
            <v>1.35</v>
          </cell>
          <cell r="Y292">
            <v>0.72399999999999998</v>
          </cell>
          <cell r="Z292">
            <v>0.19700000000000001</v>
          </cell>
          <cell r="AA292">
            <v>0.51</v>
          </cell>
        </row>
        <row r="293">
          <cell r="A293">
            <v>41179</v>
          </cell>
          <cell r="B293">
            <v>0.1573</v>
          </cell>
          <cell r="C293">
            <v>0.32950000000000002</v>
          </cell>
          <cell r="D293">
            <v>0.64410000000000001</v>
          </cell>
          <cell r="E293">
            <v>1.1200000000000001</v>
          </cell>
          <cell r="F293">
            <v>0.44</v>
          </cell>
          <cell r="G293">
            <v>5.85</v>
          </cell>
          <cell r="H293">
            <v>5.5600000000000005</v>
          </cell>
          <cell r="I293">
            <v>2.25</v>
          </cell>
          <cell r="J293">
            <v>1.5699999999999998</v>
          </cell>
          <cell r="K293">
            <v>1.87</v>
          </cell>
          <cell r="L293">
            <v>1.6541999999999999</v>
          </cell>
          <cell r="M293">
            <v>1.4570000000000001</v>
          </cell>
          <cell r="N293">
            <v>1.7309999999999999</v>
          </cell>
          <cell r="O293">
            <v>0.77900000000000003</v>
          </cell>
          <cell r="P293">
            <v>0.75</v>
          </cell>
          <cell r="Q293">
            <v>0.5</v>
          </cell>
          <cell r="R293">
            <v>0.1</v>
          </cell>
          <cell r="S293">
            <v>0.25</v>
          </cell>
          <cell r="T293">
            <v>2525.23</v>
          </cell>
          <cell r="U293">
            <v>802.21</v>
          </cell>
          <cell r="V293">
            <v>4036.33</v>
          </cell>
          <cell r="W293">
            <v>9.7500000000000003E-2</v>
          </cell>
          <cell r="X293">
            <v>1.3599999999999999</v>
          </cell>
          <cell r="Y293">
            <v>0.74099999999999999</v>
          </cell>
          <cell r="Z293">
            <v>0.20399999999999999</v>
          </cell>
          <cell r="AA293">
            <v>0.53300000000000003</v>
          </cell>
        </row>
        <row r="294">
          <cell r="A294">
            <v>41178</v>
          </cell>
          <cell r="B294">
            <v>0.16239999999999999</v>
          </cell>
          <cell r="C294">
            <v>0.33210000000000001</v>
          </cell>
          <cell r="D294">
            <v>0.60560000000000003</v>
          </cell>
          <cell r="E294">
            <v>1.1400000000000001</v>
          </cell>
          <cell r="F294">
            <v>0.43</v>
          </cell>
          <cell r="G294">
            <v>5.85</v>
          </cell>
          <cell r="H294">
            <v>5.62</v>
          </cell>
          <cell r="I294">
            <v>2.2400000000000002</v>
          </cell>
          <cell r="J294">
            <v>1.5899999999999999</v>
          </cell>
          <cell r="K294">
            <v>1.87</v>
          </cell>
          <cell r="L294">
            <v>1.6095000000000002</v>
          </cell>
          <cell r="M294">
            <v>1.456</v>
          </cell>
          <cell r="N294">
            <v>1.6930000000000001</v>
          </cell>
          <cell r="O294">
            <v>0.78400000000000003</v>
          </cell>
          <cell r="P294">
            <v>0.75</v>
          </cell>
          <cell r="Q294">
            <v>0.5</v>
          </cell>
          <cell r="R294">
            <v>0.1</v>
          </cell>
          <cell r="S294">
            <v>0.25</v>
          </cell>
          <cell r="T294">
            <v>2500.92</v>
          </cell>
          <cell r="U294">
            <v>799.79</v>
          </cell>
          <cell r="V294">
            <v>4028.42</v>
          </cell>
          <cell r="W294">
            <v>9.5000000000000001E-2</v>
          </cell>
          <cell r="X294">
            <v>1.3599999999999999</v>
          </cell>
          <cell r="Y294">
            <v>0.71299999999999997</v>
          </cell>
          <cell r="Z294">
            <v>0.19800000000000001</v>
          </cell>
          <cell r="AA294">
            <v>0.51900000000000002</v>
          </cell>
        </row>
        <row r="295">
          <cell r="A295">
            <v>41177</v>
          </cell>
          <cell r="B295">
            <v>0.16750000000000001</v>
          </cell>
          <cell r="C295">
            <v>0.34</v>
          </cell>
          <cell r="D295">
            <v>0.64270000000000005</v>
          </cell>
          <cell r="E295">
            <v>1.1200000000000001</v>
          </cell>
          <cell r="F295">
            <v>0.48</v>
          </cell>
          <cell r="G295">
            <v>5.65</v>
          </cell>
          <cell r="H295">
            <v>5.39</v>
          </cell>
          <cell r="I295">
            <v>2.21</v>
          </cell>
          <cell r="J295">
            <v>1.56</v>
          </cell>
          <cell r="K295">
            <v>1.8199999999999998</v>
          </cell>
          <cell r="L295">
            <v>1.6661999999999999</v>
          </cell>
          <cell r="M295">
            <v>1.5840000000000001</v>
          </cell>
          <cell r="N295">
            <v>1.819</v>
          </cell>
          <cell r="O295">
            <v>0.79500000000000004</v>
          </cell>
          <cell r="P295">
            <v>0.75</v>
          </cell>
          <cell r="Q295">
            <v>0.5</v>
          </cell>
          <cell r="R295">
            <v>0.1</v>
          </cell>
          <cell r="S295">
            <v>0.25</v>
          </cell>
          <cell r="T295">
            <v>2514.83</v>
          </cell>
          <cell r="U295">
            <v>822.19</v>
          </cell>
          <cell r="V295">
            <v>4091.21</v>
          </cell>
          <cell r="W295">
            <v>9.5000000000000001E-2</v>
          </cell>
          <cell r="X295">
            <v>1.35</v>
          </cell>
          <cell r="Y295">
            <v>0.79700000000000004</v>
          </cell>
          <cell r="Z295">
            <v>0.20599999999999999</v>
          </cell>
          <cell r="AA295">
            <v>0.60499999999999998</v>
          </cell>
        </row>
        <row r="296">
          <cell r="A296">
            <v>41176</v>
          </cell>
          <cell r="B296">
            <v>0.16750000000000001</v>
          </cell>
          <cell r="C296">
            <v>0.33989999999999998</v>
          </cell>
          <cell r="D296">
            <v>0.65080000000000005</v>
          </cell>
          <cell r="E296">
            <v>1.1200000000000001</v>
          </cell>
          <cell r="F296">
            <v>0.48</v>
          </cell>
          <cell r="G296">
            <v>5.68</v>
          </cell>
          <cell r="H296">
            <v>5.33</v>
          </cell>
          <cell r="I296">
            <v>2.21</v>
          </cell>
          <cell r="J296">
            <v>1.56</v>
          </cell>
          <cell r="K296">
            <v>1.8199999999999998</v>
          </cell>
          <cell r="L296">
            <v>1.7094</v>
          </cell>
          <cell r="M296">
            <v>1.5590000000000002</v>
          </cell>
          <cell r="N296">
            <v>1.8140000000000001</v>
          </cell>
          <cell r="O296">
            <v>0.79100000000000004</v>
          </cell>
          <cell r="P296">
            <v>0.75</v>
          </cell>
          <cell r="Q296">
            <v>0.5</v>
          </cell>
          <cell r="R296">
            <v>0.1</v>
          </cell>
          <cell r="S296">
            <v>0.25</v>
          </cell>
          <cell r="T296">
            <v>2541.23</v>
          </cell>
          <cell r="U296">
            <v>818.19</v>
          </cell>
          <cell r="V296">
            <v>4076.63</v>
          </cell>
          <cell r="W296">
            <v>9.8500000000000004E-2</v>
          </cell>
          <cell r="X296">
            <v>1.3599999999999999</v>
          </cell>
          <cell r="Y296">
            <v>0.80400000000000005</v>
          </cell>
          <cell r="Z296">
            <v>0.2</v>
          </cell>
          <cell r="AA296">
            <v>0.56899999999999995</v>
          </cell>
        </row>
        <row r="297">
          <cell r="A297">
            <v>41175</v>
          </cell>
          <cell r="B297">
            <v>0.1726</v>
          </cell>
          <cell r="C297">
            <v>0.34510000000000002</v>
          </cell>
          <cell r="D297">
            <v>0.67010000000000003</v>
          </cell>
          <cell r="E297">
            <v>1.1200000000000001</v>
          </cell>
          <cell r="F297">
            <v>0.39</v>
          </cell>
          <cell r="G297">
            <v>5.65</v>
          </cell>
          <cell r="H297">
            <v>5.25</v>
          </cell>
          <cell r="I297">
            <v>2.2200000000000002</v>
          </cell>
          <cell r="J297">
            <v>1.55</v>
          </cell>
          <cell r="K297">
            <v>1.8199999999999998</v>
          </cell>
          <cell r="L297">
            <v>1.7528000000000001</v>
          </cell>
          <cell r="M297">
            <v>1.5960000000000001</v>
          </cell>
          <cell r="N297">
            <v>1.8340000000000001</v>
          </cell>
          <cell r="O297">
            <v>0.80200000000000005</v>
          </cell>
          <cell r="P297">
            <v>0.75</v>
          </cell>
          <cell r="Q297">
            <v>0.5</v>
          </cell>
          <cell r="R297">
            <v>0.1</v>
          </cell>
          <cell r="S297">
            <v>0.25</v>
          </cell>
          <cell r="T297">
            <v>2546.92</v>
          </cell>
          <cell r="U297">
            <v>822.87</v>
          </cell>
          <cell r="V297">
            <v>4086.25</v>
          </cell>
          <cell r="W297">
            <v>9.6000000000000002E-2</v>
          </cell>
          <cell r="X297">
            <v>1.35</v>
          </cell>
          <cell r="Y297">
            <v>0.81399999999999995</v>
          </cell>
          <cell r="Z297">
            <v>0.21</v>
          </cell>
          <cell r="AA297">
            <v>0.59299999999999997</v>
          </cell>
        </row>
        <row r="298">
          <cell r="A298">
            <v>41174</v>
          </cell>
          <cell r="B298">
            <v>0.1726</v>
          </cell>
          <cell r="C298">
            <v>0.34510000000000002</v>
          </cell>
          <cell r="D298">
            <v>0.67010000000000003</v>
          </cell>
          <cell r="E298">
            <v>1.1200000000000001</v>
          </cell>
          <cell r="F298">
            <v>0.39</v>
          </cell>
          <cell r="G298">
            <v>5.65</v>
          </cell>
          <cell r="H298">
            <v>5.25</v>
          </cell>
          <cell r="I298">
            <v>2.2200000000000002</v>
          </cell>
          <cell r="J298">
            <v>1.55</v>
          </cell>
          <cell r="K298">
            <v>1.8199999999999998</v>
          </cell>
          <cell r="L298">
            <v>1.7528000000000001</v>
          </cell>
          <cell r="M298">
            <v>1.5960000000000001</v>
          </cell>
          <cell r="N298">
            <v>1.8340000000000001</v>
          </cell>
          <cell r="O298">
            <v>0.80200000000000005</v>
          </cell>
          <cell r="P298">
            <v>0.75</v>
          </cell>
          <cell r="Q298">
            <v>0.5</v>
          </cell>
          <cell r="R298">
            <v>0.1</v>
          </cell>
          <cell r="S298">
            <v>0.25</v>
          </cell>
          <cell r="T298">
            <v>2546.92</v>
          </cell>
          <cell r="U298">
            <v>822.87</v>
          </cell>
          <cell r="V298">
            <v>4086.25</v>
          </cell>
          <cell r="W298">
            <v>9.6000000000000002E-2</v>
          </cell>
          <cell r="X298">
            <v>1.35</v>
          </cell>
          <cell r="Y298">
            <v>0.81399999999999995</v>
          </cell>
          <cell r="Z298">
            <v>0.21</v>
          </cell>
          <cell r="AA298">
            <v>0.59299999999999997</v>
          </cell>
        </row>
        <row r="299">
          <cell r="A299">
            <v>41173</v>
          </cell>
          <cell r="B299">
            <v>0.1726</v>
          </cell>
          <cell r="C299">
            <v>0.34510000000000002</v>
          </cell>
          <cell r="D299">
            <v>0.67010000000000003</v>
          </cell>
          <cell r="E299">
            <v>1.1200000000000001</v>
          </cell>
          <cell r="F299">
            <v>0.39</v>
          </cell>
          <cell r="G299">
            <v>5.65</v>
          </cell>
          <cell r="H299">
            <v>5.25</v>
          </cell>
          <cell r="I299">
            <v>2.2200000000000002</v>
          </cell>
          <cell r="J299">
            <v>1.55</v>
          </cell>
          <cell r="K299">
            <v>1.8199999999999998</v>
          </cell>
          <cell r="L299">
            <v>1.7528000000000001</v>
          </cell>
          <cell r="M299">
            <v>1.5960000000000001</v>
          </cell>
          <cell r="N299">
            <v>1.8340000000000001</v>
          </cell>
          <cell r="O299">
            <v>0.80200000000000005</v>
          </cell>
          <cell r="P299">
            <v>0.75</v>
          </cell>
          <cell r="Q299">
            <v>0.5</v>
          </cell>
          <cell r="R299">
            <v>0.1</v>
          </cell>
          <cell r="S299">
            <v>0.25</v>
          </cell>
          <cell r="T299">
            <v>2546.92</v>
          </cell>
          <cell r="U299">
            <v>822.87</v>
          </cell>
          <cell r="V299">
            <v>4086.25</v>
          </cell>
          <cell r="W299">
            <v>9.6000000000000002E-2</v>
          </cell>
          <cell r="X299">
            <v>1.35</v>
          </cell>
          <cell r="Y299">
            <v>0.81399999999999995</v>
          </cell>
          <cell r="Z299">
            <v>0.21</v>
          </cell>
          <cell r="AA299">
            <v>0.59299999999999997</v>
          </cell>
        </row>
        <row r="300">
          <cell r="A300">
            <v>41172</v>
          </cell>
          <cell r="B300">
            <v>0.1777</v>
          </cell>
          <cell r="C300">
            <v>0.35539999999999999</v>
          </cell>
          <cell r="D300">
            <v>0.68779999999999997</v>
          </cell>
          <cell r="E300">
            <v>1.1200000000000001</v>
          </cell>
          <cell r="F300">
            <v>0.39</v>
          </cell>
          <cell r="G300">
            <v>5.64</v>
          </cell>
          <cell r="H300">
            <v>5.22</v>
          </cell>
          <cell r="I300">
            <v>2.23</v>
          </cell>
          <cell r="J300">
            <v>1.55</v>
          </cell>
          <cell r="K300">
            <v>1.83</v>
          </cell>
          <cell r="L300">
            <v>1.764</v>
          </cell>
          <cell r="M300">
            <v>1.5739999999999998</v>
          </cell>
          <cell r="N300">
            <v>1.7970000000000002</v>
          </cell>
          <cell r="O300">
            <v>0.8</v>
          </cell>
          <cell r="P300">
            <v>0.75</v>
          </cell>
          <cell r="Q300">
            <v>0.5</v>
          </cell>
          <cell r="R300">
            <v>0.1</v>
          </cell>
          <cell r="S300">
            <v>0.25</v>
          </cell>
          <cell r="T300">
            <v>2547.11</v>
          </cell>
          <cell r="U300">
            <v>815.19</v>
          </cell>
          <cell r="V300">
            <v>4087.66</v>
          </cell>
          <cell r="W300">
            <v>9.5000000000000001E-2</v>
          </cell>
          <cell r="X300">
            <v>1.3599999999999999</v>
          </cell>
          <cell r="Y300">
            <v>0.79400000000000004</v>
          </cell>
          <cell r="Z300">
            <v>0.20499999999999999</v>
          </cell>
          <cell r="AA300">
            <v>0.58099999999999996</v>
          </cell>
        </row>
        <row r="301">
          <cell r="A301">
            <v>41171</v>
          </cell>
          <cell r="B301">
            <v>0.1777</v>
          </cell>
          <cell r="C301">
            <v>0.35</v>
          </cell>
          <cell r="D301">
            <v>0.68289999999999995</v>
          </cell>
          <cell r="E301">
            <v>1.1299999999999999</v>
          </cell>
          <cell r="F301">
            <v>0.4</v>
          </cell>
          <cell r="G301">
            <v>5.5600000000000005</v>
          </cell>
          <cell r="H301">
            <v>5.16</v>
          </cell>
          <cell r="I301">
            <v>2.23</v>
          </cell>
          <cell r="J301">
            <v>1.55</v>
          </cell>
          <cell r="K301">
            <v>1.8199999999999998</v>
          </cell>
          <cell r="L301">
            <v>1.7718</v>
          </cell>
          <cell r="M301">
            <v>1.6219999999999999</v>
          </cell>
          <cell r="N301">
            <v>1.8439999999999999</v>
          </cell>
          <cell r="O301">
            <v>0.81899999999999995</v>
          </cell>
          <cell r="P301">
            <v>0.75</v>
          </cell>
          <cell r="Q301">
            <v>0.5</v>
          </cell>
          <cell r="R301">
            <v>0.1</v>
          </cell>
          <cell r="S301">
            <v>0.25</v>
          </cell>
          <cell r="T301">
            <v>2548.11</v>
          </cell>
          <cell r="U301">
            <v>819.86</v>
          </cell>
          <cell r="V301">
            <v>4111.29</v>
          </cell>
          <cell r="W301">
            <v>9.5000000000000001E-2</v>
          </cell>
          <cell r="X301">
            <v>1.35</v>
          </cell>
          <cell r="Y301">
            <v>0.82299999999999995</v>
          </cell>
          <cell r="Z301">
            <v>0.224</v>
          </cell>
          <cell r="AA301">
            <v>0.64</v>
          </cell>
        </row>
        <row r="302">
          <cell r="A302">
            <v>41170</v>
          </cell>
          <cell r="B302">
            <v>0.16750000000000001</v>
          </cell>
          <cell r="C302">
            <v>0.3473</v>
          </cell>
          <cell r="D302">
            <v>0.69899999999999995</v>
          </cell>
          <cell r="E302">
            <v>1.1499999999999999</v>
          </cell>
          <cell r="F302">
            <v>0.41</v>
          </cell>
          <cell r="G302">
            <v>5.55</v>
          </cell>
          <cell r="H302">
            <v>5.16</v>
          </cell>
          <cell r="I302">
            <v>2.2400000000000002</v>
          </cell>
          <cell r="J302">
            <v>1.56</v>
          </cell>
          <cell r="K302">
            <v>1.83</v>
          </cell>
          <cell r="L302">
            <v>1.8083</v>
          </cell>
          <cell r="M302">
            <v>1.637</v>
          </cell>
          <cell r="N302">
            <v>1.8780000000000001</v>
          </cell>
          <cell r="O302">
            <v>0.81499999999999995</v>
          </cell>
          <cell r="P302">
            <v>0.75</v>
          </cell>
          <cell r="Q302">
            <v>0.5</v>
          </cell>
          <cell r="R302">
            <v>0.1</v>
          </cell>
          <cell r="S302">
            <v>0.25</v>
          </cell>
          <cell r="T302">
            <v>2545.0500000000002</v>
          </cell>
          <cell r="U302">
            <v>815.31</v>
          </cell>
          <cell r="V302">
            <v>4096.07</v>
          </cell>
          <cell r="W302">
            <v>9.5000000000000001E-2</v>
          </cell>
          <cell r="X302">
            <v>1.35</v>
          </cell>
          <cell r="Y302">
            <v>0.84799999999999998</v>
          </cell>
          <cell r="Z302">
            <v>0.22800000000000001</v>
          </cell>
          <cell r="AA302">
            <v>0.65200000000000002</v>
          </cell>
        </row>
        <row r="303">
          <cell r="A303">
            <v>41169</v>
          </cell>
          <cell r="B303">
            <v>0.16750000000000001</v>
          </cell>
          <cell r="C303">
            <v>0.35770000000000002</v>
          </cell>
          <cell r="D303">
            <v>0.71830000000000005</v>
          </cell>
          <cell r="E303">
            <v>1.1400000000000001</v>
          </cell>
          <cell r="F303">
            <v>0.41</v>
          </cell>
          <cell r="G303">
            <v>5.5</v>
          </cell>
          <cell r="H303">
            <v>5.14</v>
          </cell>
          <cell r="I303">
            <v>2.2400000000000002</v>
          </cell>
          <cell r="J303">
            <v>1.56</v>
          </cell>
          <cell r="K303">
            <v>1.8199999999999998</v>
          </cell>
          <cell r="L303">
            <v>1.8414999999999999</v>
          </cell>
          <cell r="M303">
            <v>1.6720000000000002</v>
          </cell>
          <cell r="N303">
            <v>1.925</v>
          </cell>
          <cell r="O303">
            <v>0.80400000000000005</v>
          </cell>
          <cell r="P303">
            <v>0.75</v>
          </cell>
          <cell r="Q303">
            <v>0.5</v>
          </cell>
          <cell r="R303">
            <v>0.1</v>
          </cell>
          <cell r="S303">
            <v>0.25</v>
          </cell>
          <cell r="T303">
            <v>2548.2600000000002</v>
          </cell>
          <cell r="U303">
            <v>824.94</v>
          </cell>
          <cell r="V303">
            <v>4113.78</v>
          </cell>
          <cell r="W303">
            <v>0.1</v>
          </cell>
          <cell r="X303">
            <v>1.35</v>
          </cell>
          <cell r="Y303">
            <v>0.89</v>
          </cell>
          <cell r="Z303">
            <v>0.192</v>
          </cell>
          <cell r="AA303">
            <v>0.67</v>
          </cell>
        </row>
        <row r="304">
          <cell r="A304">
            <v>41168</v>
          </cell>
          <cell r="B304">
            <v>0.16239999999999999</v>
          </cell>
          <cell r="C304">
            <v>0.35239999999999999</v>
          </cell>
          <cell r="D304">
            <v>0.71340000000000003</v>
          </cell>
          <cell r="E304">
            <v>1.1499999999999999</v>
          </cell>
          <cell r="F304">
            <v>0.41</v>
          </cell>
          <cell r="G304">
            <v>5.51</v>
          </cell>
          <cell r="H304">
            <v>5.13</v>
          </cell>
          <cell r="I304">
            <v>2.25</v>
          </cell>
          <cell r="J304">
            <v>1.5699999999999998</v>
          </cell>
          <cell r="K304">
            <v>1.8199999999999998</v>
          </cell>
          <cell r="L304">
            <v>1.8660000000000001</v>
          </cell>
          <cell r="M304">
            <v>1.706</v>
          </cell>
          <cell r="N304">
            <v>1.9649999999999999</v>
          </cell>
          <cell r="O304">
            <v>0.80400000000000005</v>
          </cell>
          <cell r="P304">
            <v>0.75</v>
          </cell>
          <cell r="Q304">
            <v>0.5</v>
          </cell>
          <cell r="R304">
            <v>0.1</v>
          </cell>
          <cell r="S304">
            <v>0.25</v>
          </cell>
          <cell r="T304">
            <v>2556.13</v>
          </cell>
          <cell r="U304">
            <v>828.45</v>
          </cell>
          <cell r="V304">
            <v>4129.1499999999996</v>
          </cell>
          <cell r="W304">
            <v>9.8500000000000004E-2</v>
          </cell>
          <cell r="X304">
            <v>1.35</v>
          </cell>
          <cell r="Y304">
            <v>0.91300000000000003</v>
          </cell>
          <cell r="Z304">
            <v>0.192</v>
          </cell>
          <cell r="AA304">
            <v>0.70899999999999996</v>
          </cell>
        </row>
        <row r="305">
          <cell r="A305">
            <v>41167</v>
          </cell>
          <cell r="B305">
            <v>0.16239999999999999</v>
          </cell>
          <cell r="C305">
            <v>0.35239999999999999</v>
          </cell>
          <cell r="D305">
            <v>0.71340000000000003</v>
          </cell>
          <cell r="E305">
            <v>1.1499999999999999</v>
          </cell>
          <cell r="F305">
            <v>0.41</v>
          </cell>
          <cell r="G305">
            <v>5.51</v>
          </cell>
          <cell r="H305">
            <v>5.13</v>
          </cell>
          <cell r="I305">
            <v>2.25</v>
          </cell>
          <cell r="J305">
            <v>1.5699999999999998</v>
          </cell>
          <cell r="K305">
            <v>1.8199999999999998</v>
          </cell>
          <cell r="L305">
            <v>1.8660000000000001</v>
          </cell>
          <cell r="M305">
            <v>1.706</v>
          </cell>
          <cell r="N305">
            <v>1.9649999999999999</v>
          </cell>
          <cell r="O305">
            <v>0.80400000000000005</v>
          </cell>
          <cell r="P305">
            <v>0.75</v>
          </cell>
          <cell r="Q305">
            <v>0.5</v>
          </cell>
          <cell r="R305">
            <v>0.1</v>
          </cell>
          <cell r="S305">
            <v>0.25</v>
          </cell>
          <cell r="T305">
            <v>2556.13</v>
          </cell>
          <cell r="U305">
            <v>828.45</v>
          </cell>
          <cell r="V305">
            <v>4129.1499999999996</v>
          </cell>
          <cell r="W305">
            <v>9.8500000000000004E-2</v>
          </cell>
          <cell r="X305">
            <v>1.35</v>
          </cell>
          <cell r="Y305">
            <v>0.91300000000000003</v>
          </cell>
          <cell r="Z305">
            <v>0.192</v>
          </cell>
          <cell r="AA305">
            <v>0.70899999999999996</v>
          </cell>
        </row>
        <row r="306">
          <cell r="A306">
            <v>41166</v>
          </cell>
          <cell r="B306">
            <v>0.16239999999999999</v>
          </cell>
          <cell r="C306">
            <v>0.35239999999999999</v>
          </cell>
          <cell r="D306">
            <v>0.71340000000000003</v>
          </cell>
          <cell r="E306">
            <v>1.1499999999999999</v>
          </cell>
          <cell r="F306">
            <v>0.41</v>
          </cell>
          <cell r="G306">
            <v>5.51</v>
          </cell>
          <cell r="H306">
            <v>5.13</v>
          </cell>
          <cell r="I306">
            <v>2.25</v>
          </cell>
          <cell r="J306">
            <v>1.5699999999999998</v>
          </cell>
          <cell r="K306">
            <v>1.8199999999999998</v>
          </cell>
          <cell r="L306">
            <v>1.8660000000000001</v>
          </cell>
          <cell r="M306">
            <v>1.706</v>
          </cell>
          <cell r="N306">
            <v>1.9649999999999999</v>
          </cell>
          <cell r="O306">
            <v>0.80400000000000005</v>
          </cell>
          <cell r="P306">
            <v>0.75</v>
          </cell>
          <cell r="Q306">
            <v>0.5</v>
          </cell>
          <cell r="R306">
            <v>0.1</v>
          </cell>
          <cell r="S306">
            <v>0.25</v>
          </cell>
          <cell r="T306">
            <v>2556.13</v>
          </cell>
          <cell r="U306">
            <v>828.45</v>
          </cell>
          <cell r="V306">
            <v>4129.1499999999996</v>
          </cell>
          <cell r="W306">
            <v>9.8500000000000004E-2</v>
          </cell>
          <cell r="X306">
            <v>1.35</v>
          </cell>
          <cell r="Y306">
            <v>0.91300000000000003</v>
          </cell>
          <cell r="Z306">
            <v>0.192</v>
          </cell>
          <cell r="AA306">
            <v>0.70899999999999996</v>
          </cell>
        </row>
        <row r="307">
          <cell r="A307">
            <v>41165</v>
          </cell>
          <cell r="B307">
            <v>0.1522</v>
          </cell>
          <cell r="C307">
            <v>0.31819999999999998</v>
          </cell>
          <cell r="D307">
            <v>0.64259999999999995</v>
          </cell>
          <cell r="E307">
            <v>1.27</v>
          </cell>
          <cell r="F307">
            <v>0.42</v>
          </cell>
          <cell r="G307">
            <v>5.68</v>
          </cell>
          <cell r="H307">
            <v>5.29</v>
          </cell>
          <cell r="I307">
            <v>2.29</v>
          </cell>
          <cell r="J307">
            <v>1.62</v>
          </cell>
          <cell r="K307">
            <v>1.88</v>
          </cell>
          <cell r="L307">
            <v>1.7229999999999999</v>
          </cell>
          <cell r="M307">
            <v>1.554</v>
          </cell>
          <cell r="N307">
            <v>1.8149999999999999</v>
          </cell>
          <cell r="O307">
            <v>0.82699999999999996</v>
          </cell>
          <cell r="P307">
            <v>0.75</v>
          </cell>
          <cell r="Q307">
            <v>0.5</v>
          </cell>
          <cell r="R307">
            <v>0.1</v>
          </cell>
          <cell r="S307">
            <v>0.25</v>
          </cell>
          <cell r="T307">
            <v>2546.0300000000002</v>
          </cell>
          <cell r="U307">
            <v>812.06</v>
          </cell>
          <cell r="V307">
            <v>4062.4</v>
          </cell>
          <cell r="W307">
            <v>9.2499999999999999E-2</v>
          </cell>
          <cell r="X307">
            <v>1.37</v>
          </cell>
          <cell r="Y307">
            <v>0.79100000000000004</v>
          </cell>
          <cell r="Z307">
            <v>0.23</v>
          </cell>
          <cell r="AA307">
            <v>0.59499999999999997</v>
          </cell>
        </row>
        <row r="308">
          <cell r="A308">
            <v>41164</v>
          </cell>
          <cell r="B308">
            <v>0.1573</v>
          </cell>
          <cell r="C308">
            <v>0.33400000000000002</v>
          </cell>
          <cell r="D308">
            <v>0.69069999999999998</v>
          </cell>
          <cell r="E308">
            <v>1.27</v>
          </cell>
          <cell r="F308">
            <v>0.43</v>
          </cell>
          <cell r="G308">
            <v>5.68</v>
          </cell>
          <cell r="H308">
            <v>5.31</v>
          </cell>
          <cell r="I308">
            <v>2.2999999999999998</v>
          </cell>
          <cell r="J308">
            <v>1.6400000000000001</v>
          </cell>
          <cell r="K308">
            <v>1.88</v>
          </cell>
          <cell r="L308">
            <v>1.7576000000000001</v>
          </cell>
          <cell r="M308">
            <v>1.617</v>
          </cell>
          <cell r="N308">
            <v>1.831</v>
          </cell>
          <cell r="O308">
            <v>0.81299999999999994</v>
          </cell>
          <cell r="P308">
            <v>0.75</v>
          </cell>
          <cell r="Q308">
            <v>0.5</v>
          </cell>
          <cell r="R308">
            <v>0.1</v>
          </cell>
          <cell r="S308">
            <v>0.25</v>
          </cell>
          <cell r="T308">
            <v>2504.84</v>
          </cell>
          <cell r="U308">
            <v>818.95</v>
          </cell>
          <cell r="V308">
            <v>4035.99</v>
          </cell>
          <cell r="W308">
            <v>8.7499999999999994E-2</v>
          </cell>
          <cell r="X308">
            <v>1.37</v>
          </cell>
          <cell r="Y308">
            <v>0.79700000000000004</v>
          </cell>
          <cell r="Z308">
            <v>0.20799999999999999</v>
          </cell>
          <cell r="AA308">
            <v>0.64</v>
          </cell>
        </row>
        <row r="309">
          <cell r="A309">
            <v>41163</v>
          </cell>
          <cell r="B309">
            <v>0.1573</v>
          </cell>
          <cell r="C309">
            <v>0.32250000000000001</v>
          </cell>
          <cell r="D309">
            <v>0.66339999999999999</v>
          </cell>
          <cell r="E309">
            <v>1.27</v>
          </cell>
          <cell r="F309">
            <v>0.42</v>
          </cell>
          <cell r="G309">
            <v>5.79</v>
          </cell>
          <cell r="H309">
            <v>5.42</v>
          </cell>
          <cell r="I309">
            <v>2.33</v>
          </cell>
          <cell r="J309">
            <v>1.65</v>
          </cell>
          <cell r="K309">
            <v>1.9100000000000001</v>
          </cell>
          <cell r="L309">
            <v>1.7004999999999999</v>
          </cell>
          <cell r="M309">
            <v>1.5430000000000001</v>
          </cell>
          <cell r="N309">
            <v>1.738</v>
          </cell>
          <cell r="O309">
            <v>0.8</v>
          </cell>
          <cell r="P309">
            <v>0.75</v>
          </cell>
          <cell r="Q309">
            <v>0.5</v>
          </cell>
          <cell r="R309">
            <v>0.1</v>
          </cell>
          <cell r="S309">
            <v>0.25</v>
          </cell>
          <cell r="T309">
            <v>2498.9499999999998</v>
          </cell>
          <cell r="U309">
            <v>816.66</v>
          </cell>
          <cell r="V309">
            <v>4042.51</v>
          </cell>
          <cell r="W309">
            <v>8.7499999999999994E-2</v>
          </cell>
          <cell r="X309">
            <v>1.38</v>
          </cell>
          <cell r="Y309">
            <v>0.71499999999999997</v>
          </cell>
          <cell r="Z309">
            <v>0.19500000000000001</v>
          </cell>
          <cell r="AA309">
            <v>0.47099999999999997</v>
          </cell>
        </row>
        <row r="310">
          <cell r="A310">
            <v>41162</v>
          </cell>
          <cell r="B310">
            <v>0.1573</v>
          </cell>
          <cell r="C310">
            <v>0.32250000000000001</v>
          </cell>
          <cell r="D310">
            <v>0.63780000000000003</v>
          </cell>
          <cell r="E310">
            <v>1.3</v>
          </cell>
          <cell r="F310">
            <v>0.42</v>
          </cell>
          <cell r="G310">
            <v>5.79</v>
          </cell>
          <cell r="H310">
            <v>5.47</v>
          </cell>
          <cell r="I310">
            <v>2.34</v>
          </cell>
          <cell r="J310">
            <v>1.6600000000000001</v>
          </cell>
          <cell r="K310">
            <v>1.9100000000000001</v>
          </cell>
          <cell r="L310">
            <v>1.6541000000000001</v>
          </cell>
          <cell r="M310">
            <v>1.5470000000000002</v>
          </cell>
          <cell r="N310">
            <v>1.732</v>
          </cell>
          <cell r="O310">
            <v>0.80100000000000005</v>
          </cell>
          <cell r="P310">
            <v>0.75</v>
          </cell>
          <cell r="Q310">
            <v>0.5</v>
          </cell>
          <cell r="R310">
            <v>0.1</v>
          </cell>
          <cell r="S310">
            <v>0.25</v>
          </cell>
          <cell r="T310">
            <v>2491.11</v>
          </cell>
          <cell r="U310">
            <v>807.37</v>
          </cell>
          <cell r="V310">
            <v>4043.22</v>
          </cell>
          <cell r="W310">
            <v>8.7499999999999994E-2</v>
          </cell>
          <cell r="X310">
            <v>1.37</v>
          </cell>
          <cell r="Y310">
            <v>0.68799999999999994</v>
          </cell>
          <cell r="Z310">
            <v>0.19700000000000001</v>
          </cell>
          <cell r="AA310">
            <v>0.46400000000000002</v>
          </cell>
        </row>
        <row r="311">
          <cell r="A311">
            <v>41161</v>
          </cell>
          <cell r="B311">
            <v>0.16239999999999999</v>
          </cell>
          <cell r="C311">
            <v>0.3251</v>
          </cell>
          <cell r="D311">
            <v>0.64419999999999999</v>
          </cell>
          <cell r="E311">
            <v>1.31</v>
          </cell>
          <cell r="F311">
            <v>0.43</v>
          </cell>
          <cell r="G311">
            <v>5.85</v>
          </cell>
          <cell r="H311">
            <v>5.51</v>
          </cell>
          <cell r="I311">
            <v>2.37</v>
          </cell>
          <cell r="J311">
            <v>1.67</v>
          </cell>
          <cell r="K311">
            <v>1.9100000000000001</v>
          </cell>
          <cell r="L311">
            <v>1.6677999999999999</v>
          </cell>
          <cell r="M311">
            <v>1.5190000000000001</v>
          </cell>
          <cell r="N311">
            <v>1.6840000000000002</v>
          </cell>
          <cell r="O311">
            <v>0.82199999999999995</v>
          </cell>
          <cell r="P311">
            <v>0.75</v>
          </cell>
          <cell r="Q311">
            <v>0.5</v>
          </cell>
          <cell r="R311">
            <v>0.1</v>
          </cell>
          <cell r="S311">
            <v>0.25</v>
          </cell>
          <cell r="T311">
            <v>2506.37</v>
          </cell>
          <cell r="U311">
            <v>810.58</v>
          </cell>
          <cell r="V311">
            <v>4044.34</v>
          </cell>
          <cell r="W311">
            <v>9.7500000000000003E-2</v>
          </cell>
          <cell r="X311">
            <v>1.3900000000000001</v>
          </cell>
          <cell r="Y311">
            <v>0.64600000000000002</v>
          </cell>
          <cell r="Z311">
            <v>0.217</v>
          </cell>
          <cell r="AA311">
            <v>0.443</v>
          </cell>
        </row>
        <row r="312">
          <cell r="A312">
            <v>41160</v>
          </cell>
          <cell r="B312">
            <v>0.16239999999999999</v>
          </cell>
          <cell r="C312">
            <v>0.3251</v>
          </cell>
          <cell r="D312">
            <v>0.64419999999999999</v>
          </cell>
          <cell r="E312">
            <v>1.31</v>
          </cell>
          <cell r="F312">
            <v>0.43</v>
          </cell>
          <cell r="G312">
            <v>5.85</v>
          </cell>
          <cell r="H312">
            <v>5.51</v>
          </cell>
          <cell r="I312">
            <v>2.37</v>
          </cell>
          <cell r="J312">
            <v>1.67</v>
          </cell>
          <cell r="K312">
            <v>1.9100000000000001</v>
          </cell>
          <cell r="L312">
            <v>1.6677999999999999</v>
          </cell>
          <cell r="M312">
            <v>1.5190000000000001</v>
          </cell>
          <cell r="N312">
            <v>1.6840000000000002</v>
          </cell>
          <cell r="O312">
            <v>0.82199999999999995</v>
          </cell>
          <cell r="P312">
            <v>0.75</v>
          </cell>
          <cell r="Q312">
            <v>0.5</v>
          </cell>
          <cell r="R312">
            <v>0.1</v>
          </cell>
          <cell r="S312">
            <v>0.25</v>
          </cell>
          <cell r="T312">
            <v>2506.37</v>
          </cell>
          <cell r="U312">
            <v>810.58</v>
          </cell>
          <cell r="V312">
            <v>4044.34</v>
          </cell>
          <cell r="W312">
            <v>9.7500000000000003E-2</v>
          </cell>
          <cell r="X312">
            <v>1.3900000000000001</v>
          </cell>
          <cell r="Y312">
            <v>0.64600000000000002</v>
          </cell>
          <cell r="Z312">
            <v>0.217</v>
          </cell>
          <cell r="AA312">
            <v>0.443</v>
          </cell>
        </row>
        <row r="313">
          <cell r="A313">
            <v>41159</v>
          </cell>
          <cell r="B313">
            <v>0.16239999999999999</v>
          </cell>
          <cell r="C313">
            <v>0.3251</v>
          </cell>
          <cell r="D313">
            <v>0.64419999999999999</v>
          </cell>
          <cell r="E313">
            <v>1.31</v>
          </cell>
          <cell r="F313">
            <v>0.43</v>
          </cell>
          <cell r="G313">
            <v>5.85</v>
          </cell>
          <cell r="H313">
            <v>5.51</v>
          </cell>
          <cell r="I313">
            <v>2.37</v>
          </cell>
          <cell r="J313">
            <v>1.67</v>
          </cell>
          <cell r="K313">
            <v>1.9100000000000001</v>
          </cell>
          <cell r="L313">
            <v>1.6677999999999999</v>
          </cell>
          <cell r="M313">
            <v>1.5190000000000001</v>
          </cell>
          <cell r="N313">
            <v>1.6840000000000002</v>
          </cell>
          <cell r="O313">
            <v>0.82199999999999995</v>
          </cell>
          <cell r="P313">
            <v>0.75</v>
          </cell>
          <cell r="Q313">
            <v>0.5</v>
          </cell>
          <cell r="R313">
            <v>0.1</v>
          </cell>
          <cell r="S313">
            <v>0.25</v>
          </cell>
          <cell r="T313">
            <v>2506.37</v>
          </cell>
          <cell r="U313">
            <v>810.58</v>
          </cell>
          <cell r="V313">
            <v>4044.34</v>
          </cell>
          <cell r="W313">
            <v>9.7500000000000003E-2</v>
          </cell>
          <cell r="X313">
            <v>1.3900000000000001</v>
          </cell>
          <cell r="Y313">
            <v>0.64600000000000002</v>
          </cell>
          <cell r="Z313">
            <v>0.217</v>
          </cell>
          <cell r="AA313">
            <v>0.443</v>
          </cell>
        </row>
        <row r="314">
          <cell r="A314">
            <v>41158</v>
          </cell>
          <cell r="B314">
            <v>0.16750000000000001</v>
          </cell>
          <cell r="C314">
            <v>0.34360000000000002</v>
          </cell>
          <cell r="D314">
            <v>0.67769999999999997</v>
          </cell>
          <cell r="E314">
            <v>1.32</v>
          </cell>
          <cell r="F314">
            <v>0.47</v>
          </cell>
          <cell r="G314">
            <v>5.98</v>
          </cell>
          <cell r="H314">
            <v>5.58</v>
          </cell>
          <cell r="I314">
            <v>2.39</v>
          </cell>
          <cell r="J314">
            <v>1.7</v>
          </cell>
          <cell r="K314">
            <v>1.95</v>
          </cell>
          <cell r="L314">
            <v>1.6781000000000001</v>
          </cell>
          <cell r="M314">
            <v>1.5590000000000002</v>
          </cell>
          <cell r="N314">
            <v>1.714</v>
          </cell>
          <cell r="O314">
            <v>0.81</v>
          </cell>
          <cell r="P314">
            <v>0.75</v>
          </cell>
          <cell r="Q314">
            <v>0.5</v>
          </cell>
          <cell r="R314">
            <v>0.1</v>
          </cell>
          <cell r="S314">
            <v>0.25</v>
          </cell>
          <cell r="T314">
            <v>2496.12</v>
          </cell>
          <cell r="U314">
            <v>805.62</v>
          </cell>
          <cell r="V314">
            <v>4032.15</v>
          </cell>
          <cell r="W314">
            <v>0.09</v>
          </cell>
          <cell r="X314">
            <v>1.4</v>
          </cell>
          <cell r="Y314">
            <v>0.67200000000000004</v>
          </cell>
          <cell r="Z314">
            <v>0.20599999999999999</v>
          </cell>
          <cell r="AA314">
            <v>0.47199999999999998</v>
          </cell>
        </row>
        <row r="315">
          <cell r="A315">
            <v>41157</v>
          </cell>
          <cell r="B315">
            <v>0.1573</v>
          </cell>
          <cell r="C315">
            <v>0.30609999999999998</v>
          </cell>
          <cell r="D315">
            <v>0.62180000000000002</v>
          </cell>
          <cell r="E315">
            <v>1.33</v>
          </cell>
          <cell r="F315">
            <v>0.47</v>
          </cell>
          <cell r="G315">
            <v>6.1</v>
          </cell>
          <cell r="H315">
            <v>5.6899999999999995</v>
          </cell>
          <cell r="I315">
            <v>2.41</v>
          </cell>
          <cell r="J315">
            <v>1.72</v>
          </cell>
          <cell r="K315">
            <v>1.98</v>
          </cell>
          <cell r="L315">
            <v>1.5960000000000001</v>
          </cell>
          <cell r="M315">
            <v>1.4790000000000001</v>
          </cell>
          <cell r="N315">
            <v>1.6440000000000001</v>
          </cell>
          <cell r="O315">
            <v>0.77700000000000002</v>
          </cell>
          <cell r="P315">
            <v>0.75</v>
          </cell>
          <cell r="Q315">
            <v>0.5</v>
          </cell>
          <cell r="R315">
            <v>0.1</v>
          </cell>
          <cell r="S315">
            <v>0.25</v>
          </cell>
          <cell r="T315">
            <v>2445.81</v>
          </cell>
          <cell r="U315">
            <v>779.1</v>
          </cell>
          <cell r="V315">
            <v>3948.76</v>
          </cell>
          <cell r="W315">
            <v>9.8750000000000004E-2</v>
          </cell>
          <cell r="X315">
            <v>1.41</v>
          </cell>
          <cell r="Y315">
            <v>0.623</v>
          </cell>
          <cell r="Z315">
            <v>0.2</v>
          </cell>
          <cell r="AA315">
            <v>0.38500000000000001</v>
          </cell>
        </row>
        <row r="316">
          <cell r="A316">
            <v>41156</v>
          </cell>
          <cell r="B316">
            <v>0.1573</v>
          </cell>
          <cell r="C316">
            <v>0.3034</v>
          </cell>
          <cell r="D316">
            <v>0.61380000000000001</v>
          </cell>
          <cell r="E316">
            <v>1.34</v>
          </cell>
          <cell r="F316">
            <v>0.47</v>
          </cell>
          <cell r="G316">
            <v>6.14</v>
          </cell>
          <cell r="H316">
            <v>5.72</v>
          </cell>
          <cell r="I316">
            <v>2.42</v>
          </cell>
          <cell r="J316">
            <v>1.72</v>
          </cell>
          <cell r="K316">
            <v>1.99</v>
          </cell>
          <cell r="L316">
            <v>1.5722</v>
          </cell>
          <cell r="M316">
            <v>1.391</v>
          </cell>
          <cell r="N316">
            <v>1.627</v>
          </cell>
          <cell r="O316">
            <v>0.79100000000000004</v>
          </cell>
          <cell r="P316">
            <v>0.75</v>
          </cell>
          <cell r="Q316">
            <v>0.5</v>
          </cell>
          <cell r="R316">
            <v>0.1</v>
          </cell>
          <cell r="S316">
            <v>0.25</v>
          </cell>
          <cell r="T316">
            <v>2447.8000000000002</v>
          </cell>
          <cell r="U316">
            <v>777.42</v>
          </cell>
          <cell r="V316">
            <v>3953.97</v>
          </cell>
          <cell r="W316">
            <v>9.7500000000000003E-2</v>
          </cell>
          <cell r="X316">
            <v>1.41</v>
          </cell>
          <cell r="Y316">
            <v>0.60099999999999998</v>
          </cell>
          <cell r="Z316">
            <v>0.20599999999999999</v>
          </cell>
          <cell r="AA316">
            <v>0.35399999999999998</v>
          </cell>
        </row>
        <row r="317">
          <cell r="A317">
            <v>41155</v>
          </cell>
          <cell r="B317">
            <v>0.1573</v>
          </cell>
          <cell r="C317">
            <v>0.28999999999999998</v>
          </cell>
          <cell r="D317">
            <v>0.59</v>
          </cell>
          <cell r="E317">
            <v>1.34</v>
          </cell>
          <cell r="F317">
            <v>0.48</v>
          </cell>
          <cell r="G317">
            <v>6.16</v>
          </cell>
          <cell r="H317">
            <v>5.75</v>
          </cell>
          <cell r="I317">
            <v>2.42</v>
          </cell>
          <cell r="J317">
            <v>1.72</v>
          </cell>
          <cell r="K317">
            <v>2</v>
          </cell>
          <cell r="L317">
            <v>1.5484</v>
          </cell>
          <cell r="M317">
            <v>1.3780000000000001</v>
          </cell>
          <cell r="N317">
            <v>1.65</v>
          </cell>
          <cell r="O317">
            <v>0.78400000000000003</v>
          </cell>
          <cell r="P317">
            <v>0.75</v>
          </cell>
          <cell r="Q317">
            <v>0.5</v>
          </cell>
          <cell r="R317">
            <v>0.1</v>
          </cell>
          <cell r="S317">
            <v>0.25</v>
          </cell>
          <cell r="T317">
            <v>2450.6</v>
          </cell>
          <cell r="U317">
            <v>785.91</v>
          </cell>
          <cell r="V317">
            <v>4014.19</v>
          </cell>
          <cell r="W317">
            <v>9.35E-2</v>
          </cell>
          <cell r="X317">
            <v>1.41</v>
          </cell>
          <cell r="Y317">
            <v>0.61299999999999999</v>
          </cell>
          <cell r="Z317">
            <v>0.19800000000000001</v>
          </cell>
          <cell r="AA317">
            <v>0.35599999999999998</v>
          </cell>
        </row>
        <row r="318">
          <cell r="A318">
            <v>41154</v>
          </cell>
          <cell r="B318">
            <v>0.1573</v>
          </cell>
          <cell r="C318">
            <v>0.28999999999999998</v>
          </cell>
          <cell r="D318">
            <v>0.59</v>
          </cell>
          <cell r="E318">
            <v>1.34</v>
          </cell>
          <cell r="F318">
            <v>0.48</v>
          </cell>
          <cell r="G318">
            <v>6.17</v>
          </cell>
          <cell r="H318">
            <v>5.75</v>
          </cell>
          <cell r="I318">
            <v>2.42</v>
          </cell>
          <cell r="J318">
            <v>1.72</v>
          </cell>
          <cell r="K318">
            <v>2.0099999999999998</v>
          </cell>
          <cell r="L318">
            <v>1.5484</v>
          </cell>
          <cell r="M318">
            <v>1.3340000000000001</v>
          </cell>
          <cell r="N318">
            <v>1.464</v>
          </cell>
          <cell r="O318">
            <v>0.79700000000000004</v>
          </cell>
          <cell r="P318">
            <v>0.75</v>
          </cell>
          <cell r="Q318">
            <v>0.5</v>
          </cell>
          <cell r="R318">
            <v>0.1</v>
          </cell>
          <cell r="S318">
            <v>0.25</v>
          </cell>
          <cell r="T318">
            <v>2450.6</v>
          </cell>
          <cell r="U318">
            <v>778.75</v>
          </cell>
          <cell r="V318">
            <v>3981.48</v>
          </cell>
          <cell r="W318">
            <v>0.1</v>
          </cell>
          <cell r="X318">
            <v>1.42</v>
          </cell>
          <cell r="Y318">
            <v>0.46700000000000003</v>
          </cell>
          <cell r="Z318">
            <v>0.20899999999999999</v>
          </cell>
          <cell r="AA318">
            <v>0.33400000000000002</v>
          </cell>
        </row>
        <row r="319">
          <cell r="A319">
            <v>41153</v>
          </cell>
          <cell r="B319">
            <v>0.1573</v>
          </cell>
          <cell r="C319">
            <v>0.28999999999999998</v>
          </cell>
          <cell r="D319">
            <v>0.59</v>
          </cell>
          <cell r="E319">
            <v>1.34</v>
          </cell>
          <cell r="F319">
            <v>0.48</v>
          </cell>
          <cell r="G319">
            <v>6.17</v>
          </cell>
          <cell r="H319">
            <v>5.75</v>
          </cell>
          <cell r="I319">
            <v>2.42</v>
          </cell>
          <cell r="J319">
            <v>1.72</v>
          </cell>
          <cell r="K319">
            <v>2.0099999999999998</v>
          </cell>
          <cell r="L319">
            <v>1.5484</v>
          </cell>
          <cell r="M319">
            <v>1.3340000000000001</v>
          </cell>
          <cell r="N319">
            <v>1.464</v>
          </cell>
          <cell r="O319">
            <v>0.79700000000000004</v>
          </cell>
          <cell r="P319">
            <v>0.75</v>
          </cell>
          <cell r="Q319">
            <v>0.5</v>
          </cell>
          <cell r="R319">
            <v>0.1</v>
          </cell>
          <cell r="S319">
            <v>0.25</v>
          </cell>
          <cell r="T319">
            <v>2450.6</v>
          </cell>
          <cell r="U319">
            <v>778.75</v>
          </cell>
          <cell r="V319">
            <v>3981.48</v>
          </cell>
          <cell r="W319">
            <v>0.1</v>
          </cell>
          <cell r="X319">
            <v>1.42</v>
          </cell>
          <cell r="Y319">
            <v>0.46700000000000003</v>
          </cell>
          <cell r="Z319">
            <v>0.20899999999999999</v>
          </cell>
          <cell r="AA319">
            <v>0.33400000000000002</v>
          </cell>
        </row>
        <row r="320">
          <cell r="A320">
            <v>41152</v>
          </cell>
          <cell r="B320">
            <v>0.1573</v>
          </cell>
          <cell r="C320">
            <v>0.28999999999999998</v>
          </cell>
          <cell r="D320">
            <v>0.59</v>
          </cell>
          <cell r="E320">
            <v>1.34</v>
          </cell>
          <cell r="F320">
            <v>0.48</v>
          </cell>
          <cell r="G320">
            <v>6.17</v>
          </cell>
          <cell r="H320">
            <v>5.75</v>
          </cell>
          <cell r="I320">
            <v>2.42</v>
          </cell>
          <cell r="J320">
            <v>1.72</v>
          </cell>
          <cell r="K320">
            <v>2.0099999999999998</v>
          </cell>
          <cell r="L320">
            <v>1.5484</v>
          </cell>
          <cell r="M320">
            <v>1.3340000000000001</v>
          </cell>
          <cell r="N320">
            <v>1.464</v>
          </cell>
          <cell r="O320">
            <v>0.79700000000000004</v>
          </cell>
          <cell r="P320">
            <v>0.75</v>
          </cell>
          <cell r="Q320">
            <v>0.5</v>
          </cell>
          <cell r="R320">
            <v>0.1</v>
          </cell>
          <cell r="S320">
            <v>0.25</v>
          </cell>
          <cell r="T320">
            <v>2450.6</v>
          </cell>
          <cell r="U320">
            <v>778.75</v>
          </cell>
          <cell r="V320">
            <v>3981.48</v>
          </cell>
          <cell r="W320">
            <v>0.1</v>
          </cell>
          <cell r="X320">
            <v>1.42</v>
          </cell>
          <cell r="Y320">
            <v>0.46700000000000003</v>
          </cell>
          <cell r="Z320">
            <v>0.20899999999999999</v>
          </cell>
          <cell r="AA320">
            <v>0.33400000000000002</v>
          </cell>
        </row>
        <row r="321">
          <cell r="A321">
            <v>41151</v>
          </cell>
          <cell r="B321">
            <v>0.16750000000000001</v>
          </cell>
          <cell r="C321">
            <v>0.3377</v>
          </cell>
          <cell r="D321">
            <v>0.66320000000000001</v>
          </cell>
          <cell r="E321">
            <v>1.3599999999999999</v>
          </cell>
          <cell r="F321">
            <v>0.46</v>
          </cell>
          <cell r="G321">
            <v>6.21</v>
          </cell>
          <cell r="H321">
            <v>5.71</v>
          </cell>
          <cell r="I321">
            <v>2.42</v>
          </cell>
          <cell r="J321">
            <v>1.71</v>
          </cell>
          <cell r="K321">
            <v>2.0099999999999998</v>
          </cell>
          <cell r="L321">
            <v>1.6233</v>
          </cell>
          <cell r="M321">
            <v>1.3220000000000001</v>
          </cell>
          <cell r="N321">
            <v>1.452</v>
          </cell>
          <cell r="O321">
            <v>0.80700000000000005</v>
          </cell>
          <cell r="P321">
            <v>0.75</v>
          </cell>
          <cell r="Q321">
            <v>0.5</v>
          </cell>
          <cell r="R321">
            <v>0.1</v>
          </cell>
          <cell r="S321">
            <v>0.25</v>
          </cell>
          <cell r="T321">
            <v>2438.1999999999998</v>
          </cell>
          <cell r="U321">
            <v>766.97</v>
          </cell>
          <cell r="V321">
            <v>3987.04</v>
          </cell>
          <cell r="W321">
            <v>9.7500000000000003E-2</v>
          </cell>
          <cell r="X321">
            <v>1.42</v>
          </cell>
          <cell r="Y321">
            <v>0.48199999999999998</v>
          </cell>
          <cell r="Z321">
            <v>0.218</v>
          </cell>
          <cell r="AA321">
            <v>0.31900000000000001</v>
          </cell>
        </row>
        <row r="322">
          <cell r="A322">
            <v>41150</v>
          </cell>
          <cell r="B322">
            <v>0.1726</v>
          </cell>
          <cell r="C322">
            <v>0.3589</v>
          </cell>
          <cell r="D322">
            <v>0.67789999999999995</v>
          </cell>
          <cell r="E322">
            <v>1.3599999999999999</v>
          </cell>
          <cell r="F322">
            <v>0.44</v>
          </cell>
          <cell r="G322">
            <v>6.18</v>
          </cell>
          <cell r="H322">
            <v>5.6899999999999995</v>
          </cell>
          <cell r="I322">
            <v>2.42</v>
          </cell>
          <cell r="J322">
            <v>1.71</v>
          </cell>
          <cell r="K322">
            <v>2.0099999999999998</v>
          </cell>
          <cell r="L322">
            <v>1.6505999999999998</v>
          </cell>
          <cell r="M322">
            <v>1.38</v>
          </cell>
          <cell r="N322">
            <v>1.504</v>
          </cell>
          <cell r="O322">
            <v>0.8</v>
          </cell>
          <cell r="P322">
            <v>0.75</v>
          </cell>
          <cell r="Q322">
            <v>0.5</v>
          </cell>
          <cell r="R322">
            <v>0.1</v>
          </cell>
          <cell r="S322">
            <v>0.25</v>
          </cell>
          <cell r="T322">
            <v>2457.0500000000002</v>
          </cell>
          <cell r="U322">
            <v>776.68</v>
          </cell>
          <cell r="V322">
            <v>4003.82</v>
          </cell>
          <cell r="W322">
            <v>8.7499999999999994E-2</v>
          </cell>
          <cell r="X322">
            <v>1.41</v>
          </cell>
          <cell r="Y322">
            <v>0.53300000000000003</v>
          </cell>
          <cell r="Z322">
            <v>0.20899999999999999</v>
          </cell>
          <cell r="AA322">
            <v>0.38300000000000001</v>
          </cell>
        </row>
        <row r="323">
          <cell r="A323">
            <v>41149</v>
          </cell>
          <cell r="B323">
            <v>0.1726</v>
          </cell>
          <cell r="C323">
            <v>0.35620000000000002</v>
          </cell>
          <cell r="D323">
            <v>0.67620000000000002</v>
          </cell>
          <cell r="E323">
            <v>1.35</v>
          </cell>
          <cell r="F323">
            <v>0.45</v>
          </cell>
          <cell r="G323">
            <v>6.19</v>
          </cell>
          <cell r="H323">
            <v>5.71</v>
          </cell>
          <cell r="I323">
            <v>2.42</v>
          </cell>
          <cell r="J323">
            <v>1.71</v>
          </cell>
          <cell r="K323">
            <v>2.02</v>
          </cell>
          <cell r="L323">
            <v>1.6335</v>
          </cell>
          <cell r="M323">
            <v>1.341</v>
          </cell>
          <cell r="N323">
            <v>1.4889999999999999</v>
          </cell>
          <cell r="O323">
            <v>0.81200000000000006</v>
          </cell>
          <cell r="P323">
            <v>0.75</v>
          </cell>
          <cell r="Q323">
            <v>0.5</v>
          </cell>
          <cell r="R323">
            <v>0.1</v>
          </cell>
          <cell r="S323">
            <v>0.25</v>
          </cell>
          <cell r="T323">
            <v>2454.39</v>
          </cell>
          <cell r="U323">
            <v>779.2</v>
          </cell>
          <cell r="V323">
            <v>4025.03</v>
          </cell>
          <cell r="W323">
            <v>9.7500000000000003E-2</v>
          </cell>
          <cell r="X323">
            <v>1.42</v>
          </cell>
          <cell r="Y323">
            <v>0.51</v>
          </cell>
          <cell r="Z323">
            <v>0.217</v>
          </cell>
          <cell r="AA323">
            <v>0.35199999999999998</v>
          </cell>
        </row>
        <row r="324">
          <cell r="A324">
            <v>41148</v>
          </cell>
          <cell r="B324">
            <v>0.1726</v>
          </cell>
          <cell r="C324">
            <v>0.35610000000000003</v>
          </cell>
          <cell r="D324">
            <v>0.68420000000000003</v>
          </cell>
          <cell r="E324">
            <v>1.35</v>
          </cell>
          <cell r="F324">
            <v>0.45</v>
          </cell>
          <cell r="G324">
            <v>6.22</v>
          </cell>
          <cell r="H324">
            <v>5.68</v>
          </cell>
          <cell r="I324">
            <v>2.42</v>
          </cell>
          <cell r="J324">
            <v>1.71</v>
          </cell>
          <cell r="K324">
            <v>2.0299999999999998</v>
          </cell>
          <cell r="L324">
            <v>1.6505999999999998</v>
          </cell>
          <cell r="M324">
            <v>1.3519999999999999</v>
          </cell>
          <cell r="N324">
            <v>1.5390000000000001</v>
          </cell>
          <cell r="O324">
            <v>0.81</v>
          </cell>
          <cell r="P324">
            <v>0.75</v>
          </cell>
          <cell r="Q324">
            <v>0.5</v>
          </cell>
          <cell r="R324">
            <v>0.1</v>
          </cell>
          <cell r="S324">
            <v>0.25</v>
          </cell>
          <cell r="T324">
            <v>2456.2199999999998</v>
          </cell>
          <cell r="U324">
            <v>785.48</v>
          </cell>
          <cell r="V324">
            <v>4025.65</v>
          </cell>
          <cell r="W324">
            <v>9.0999999999999998E-2</v>
          </cell>
          <cell r="X324">
            <v>1.42</v>
          </cell>
          <cell r="Y324">
            <v>0.56100000000000005</v>
          </cell>
          <cell r="Z324">
            <v>0.215</v>
          </cell>
          <cell r="AA324">
            <v>0.35699999999999998</v>
          </cell>
        </row>
        <row r="325">
          <cell r="A325">
            <v>41147</v>
          </cell>
          <cell r="B325">
            <v>0.1777</v>
          </cell>
          <cell r="C325">
            <v>0.36659999999999998</v>
          </cell>
          <cell r="D325">
            <v>0.70689999999999997</v>
          </cell>
          <cell r="E325">
            <v>1.3599999999999999</v>
          </cell>
          <cell r="F325">
            <v>0.45</v>
          </cell>
          <cell r="G325">
            <v>6.22</v>
          </cell>
          <cell r="H325">
            <v>5.6899999999999995</v>
          </cell>
          <cell r="I325">
            <v>2.42</v>
          </cell>
          <cell r="J325">
            <v>1.72</v>
          </cell>
          <cell r="K325">
            <v>2.0299999999999998</v>
          </cell>
          <cell r="L325">
            <v>1.6865000000000001</v>
          </cell>
          <cell r="M325">
            <v>1.355</v>
          </cell>
          <cell r="N325">
            <v>1.528</v>
          </cell>
          <cell r="O325">
            <v>0.80900000000000005</v>
          </cell>
          <cell r="P325">
            <v>0.75</v>
          </cell>
          <cell r="Q325">
            <v>0.5</v>
          </cell>
          <cell r="R325">
            <v>0.1</v>
          </cell>
          <cell r="S325">
            <v>0.25</v>
          </cell>
          <cell r="T325">
            <v>2457.4</v>
          </cell>
          <cell r="U325">
            <v>776.68</v>
          </cell>
          <cell r="V325">
            <v>4025.65</v>
          </cell>
          <cell r="W325">
            <v>9.5000000000000001E-2</v>
          </cell>
          <cell r="X325">
            <v>1.42</v>
          </cell>
          <cell r="Y325">
            <v>0.55000000000000004</v>
          </cell>
          <cell r="Z325">
            <v>0.20499999999999999</v>
          </cell>
          <cell r="AA325">
            <v>0.35299999999999998</v>
          </cell>
        </row>
        <row r="326">
          <cell r="A326">
            <v>41146</v>
          </cell>
          <cell r="B326">
            <v>0.1777</v>
          </cell>
          <cell r="C326">
            <v>0.36659999999999998</v>
          </cell>
          <cell r="D326">
            <v>0.70689999999999997</v>
          </cell>
          <cell r="E326">
            <v>1.3599999999999999</v>
          </cell>
          <cell r="F326">
            <v>0.45</v>
          </cell>
          <cell r="G326">
            <v>6.22</v>
          </cell>
          <cell r="H326">
            <v>5.6899999999999995</v>
          </cell>
          <cell r="I326">
            <v>2.42</v>
          </cell>
          <cell r="J326">
            <v>1.72</v>
          </cell>
          <cell r="K326">
            <v>2.0299999999999998</v>
          </cell>
          <cell r="L326">
            <v>1.6865000000000001</v>
          </cell>
          <cell r="M326">
            <v>1.355</v>
          </cell>
          <cell r="N326">
            <v>1.528</v>
          </cell>
          <cell r="O326">
            <v>0.80900000000000005</v>
          </cell>
          <cell r="P326">
            <v>0.75</v>
          </cell>
          <cell r="Q326">
            <v>0.5</v>
          </cell>
          <cell r="R326">
            <v>0.1</v>
          </cell>
          <cell r="S326">
            <v>0.25</v>
          </cell>
          <cell r="T326">
            <v>2457.4</v>
          </cell>
          <cell r="U326">
            <v>776.68</v>
          </cell>
          <cell r="V326">
            <v>4025.65</v>
          </cell>
          <cell r="W326">
            <v>9.5000000000000001E-2</v>
          </cell>
          <cell r="X326">
            <v>1.42</v>
          </cell>
          <cell r="Y326">
            <v>0.55000000000000004</v>
          </cell>
          <cell r="Z326">
            <v>0.20499999999999999</v>
          </cell>
          <cell r="AA326">
            <v>0.35299999999999998</v>
          </cell>
        </row>
        <row r="327">
          <cell r="A327">
            <v>41145</v>
          </cell>
          <cell r="B327">
            <v>0.1777</v>
          </cell>
          <cell r="C327">
            <v>0.36659999999999998</v>
          </cell>
          <cell r="D327">
            <v>0.70689999999999997</v>
          </cell>
          <cell r="E327">
            <v>1.3599999999999999</v>
          </cell>
          <cell r="F327">
            <v>0.45</v>
          </cell>
          <cell r="G327">
            <v>6.22</v>
          </cell>
          <cell r="H327">
            <v>5.6899999999999995</v>
          </cell>
          <cell r="I327">
            <v>2.42</v>
          </cell>
          <cell r="J327">
            <v>1.72</v>
          </cell>
          <cell r="K327">
            <v>2.0299999999999998</v>
          </cell>
          <cell r="L327">
            <v>1.6865000000000001</v>
          </cell>
          <cell r="M327">
            <v>1.355</v>
          </cell>
          <cell r="N327">
            <v>1.528</v>
          </cell>
          <cell r="O327">
            <v>0.80900000000000005</v>
          </cell>
          <cell r="P327">
            <v>0.75</v>
          </cell>
          <cell r="Q327">
            <v>0.5</v>
          </cell>
          <cell r="R327">
            <v>0.1</v>
          </cell>
          <cell r="S327">
            <v>0.25</v>
          </cell>
          <cell r="T327">
            <v>2457.4</v>
          </cell>
          <cell r="U327">
            <v>776.68</v>
          </cell>
          <cell r="V327">
            <v>4025.65</v>
          </cell>
          <cell r="W327">
            <v>9.5000000000000001E-2</v>
          </cell>
          <cell r="X327">
            <v>1.42</v>
          </cell>
          <cell r="Y327">
            <v>0.55000000000000004</v>
          </cell>
          <cell r="Z327">
            <v>0.20499999999999999</v>
          </cell>
          <cell r="AA327">
            <v>0.35299999999999998</v>
          </cell>
        </row>
        <row r="328">
          <cell r="A328">
            <v>41144</v>
          </cell>
          <cell r="B328">
            <v>0.1777</v>
          </cell>
          <cell r="C328">
            <v>0.35570000000000002</v>
          </cell>
          <cell r="D328">
            <v>0.69520000000000004</v>
          </cell>
          <cell r="E328">
            <v>1.38</v>
          </cell>
          <cell r="F328">
            <v>0.5</v>
          </cell>
          <cell r="G328">
            <v>6.17</v>
          </cell>
          <cell r="H328">
            <v>5.72</v>
          </cell>
          <cell r="I328">
            <v>2.41</v>
          </cell>
          <cell r="J328">
            <v>1.71</v>
          </cell>
          <cell r="K328">
            <v>1.99</v>
          </cell>
          <cell r="L328">
            <v>1.6778999999999999</v>
          </cell>
          <cell r="M328">
            <v>1.377</v>
          </cell>
          <cell r="N328">
            <v>1.569</v>
          </cell>
          <cell r="O328">
            <v>0.82899999999999996</v>
          </cell>
          <cell r="P328">
            <v>0.75</v>
          </cell>
          <cell r="Q328">
            <v>0.5</v>
          </cell>
          <cell r="R328">
            <v>0.1</v>
          </cell>
          <cell r="S328">
            <v>0.25</v>
          </cell>
          <cell r="T328">
            <v>2441.29</v>
          </cell>
          <cell r="U328">
            <v>775.07</v>
          </cell>
          <cell r="V328">
            <v>4025.65</v>
          </cell>
          <cell r="W328">
            <v>9.5000000000000001E-2</v>
          </cell>
          <cell r="X328">
            <v>1.42</v>
          </cell>
          <cell r="Y328">
            <v>0.59299999999999997</v>
          </cell>
          <cell r="Z328">
            <v>0.224</v>
          </cell>
          <cell r="AA328">
            <v>0.36499999999999999</v>
          </cell>
        </row>
        <row r="329">
          <cell r="A329">
            <v>41143</v>
          </cell>
          <cell r="B329">
            <v>0.1827</v>
          </cell>
          <cell r="C329">
            <v>0.35820000000000002</v>
          </cell>
          <cell r="D329">
            <v>0.69350000000000001</v>
          </cell>
          <cell r="E329">
            <v>1.37</v>
          </cell>
          <cell r="F329">
            <v>0.52</v>
          </cell>
          <cell r="G329">
            <v>6.09</v>
          </cell>
          <cell r="H329">
            <v>5.6899999999999995</v>
          </cell>
          <cell r="I329">
            <v>2.4</v>
          </cell>
          <cell r="J329">
            <v>1.71</v>
          </cell>
          <cell r="K329">
            <v>1.96</v>
          </cell>
          <cell r="L329">
            <v>1.6916</v>
          </cell>
          <cell r="M329">
            <v>1.4610000000000001</v>
          </cell>
          <cell r="N329">
            <v>1.633</v>
          </cell>
          <cell r="O329">
            <v>0.82599999999999996</v>
          </cell>
          <cell r="P329">
            <v>0.75</v>
          </cell>
          <cell r="Q329">
            <v>0.5</v>
          </cell>
          <cell r="R329">
            <v>0.1</v>
          </cell>
          <cell r="S329">
            <v>0.25</v>
          </cell>
          <cell r="T329">
            <v>2461.12</v>
          </cell>
          <cell r="U329">
            <v>782.58</v>
          </cell>
          <cell r="V329">
            <v>4023.98</v>
          </cell>
          <cell r="W329">
            <v>8.7499999999999994E-2</v>
          </cell>
          <cell r="X329">
            <v>1.42</v>
          </cell>
          <cell r="Y329">
            <v>0.628</v>
          </cell>
          <cell r="Z329">
            <v>0.23</v>
          </cell>
          <cell r="AA329">
            <v>0.42</v>
          </cell>
        </row>
        <row r="330">
          <cell r="A330">
            <v>41142</v>
          </cell>
          <cell r="B330">
            <v>0.17760000000000001</v>
          </cell>
          <cell r="C330">
            <v>0.40839999999999999</v>
          </cell>
          <cell r="D330">
            <v>0.78749999999999998</v>
          </cell>
          <cell r="E330">
            <v>1.37</v>
          </cell>
          <cell r="F330">
            <v>0.52</v>
          </cell>
          <cell r="G330">
            <v>6.03</v>
          </cell>
          <cell r="H330">
            <v>5.65</v>
          </cell>
          <cell r="I330">
            <v>2.4</v>
          </cell>
          <cell r="J330">
            <v>1.71</v>
          </cell>
          <cell r="K330">
            <v>1.94</v>
          </cell>
          <cell r="L330">
            <v>1.7984</v>
          </cell>
          <cell r="M330">
            <v>1.5569999999999999</v>
          </cell>
          <cell r="N330">
            <v>1.708</v>
          </cell>
          <cell r="O330">
            <v>0.82699999999999996</v>
          </cell>
          <cell r="P330">
            <v>0.75</v>
          </cell>
          <cell r="Q330">
            <v>0.5</v>
          </cell>
          <cell r="R330">
            <v>0.1</v>
          </cell>
          <cell r="S330">
            <v>0.25</v>
          </cell>
          <cell r="T330">
            <v>2460.41</v>
          </cell>
          <cell r="U330">
            <v>794.49</v>
          </cell>
          <cell r="V330">
            <v>4080.63</v>
          </cell>
          <cell r="W330">
            <v>9.7500000000000003E-2</v>
          </cell>
          <cell r="X330">
            <v>1.41</v>
          </cell>
          <cell r="Y330">
            <v>0.67400000000000004</v>
          </cell>
          <cell r="Z330">
            <v>0.23300000000000001</v>
          </cell>
          <cell r="AA330">
            <v>0.48699999999999999</v>
          </cell>
        </row>
        <row r="331">
          <cell r="A331">
            <v>41141</v>
          </cell>
          <cell r="B331">
            <v>0.1777</v>
          </cell>
          <cell r="C331">
            <v>0.40560000000000002</v>
          </cell>
          <cell r="D331">
            <v>0.78739999999999999</v>
          </cell>
          <cell r="E331">
            <v>1.37</v>
          </cell>
          <cell r="F331">
            <v>0.52</v>
          </cell>
          <cell r="G331">
            <v>6.1</v>
          </cell>
          <cell r="H331">
            <v>5.68</v>
          </cell>
          <cell r="I331">
            <v>2.41</v>
          </cell>
          <cell r="J331">
            <v>1.71</v>
          </cell>
          <cell r="K331">
            <v>1.95</v>
          </cell>
          <cell r="L331">
            <v>1.8052999999999999</v>
          </cell>
          <cell r="M331">
            <v>1.5089999999999999</v>
          </cell>
          <cell r="N331">
            <v>1.6640000000000001</v>
          </cell>
          <cell r="O331">
            <v>0.84399999999999997</v>
          </cell>
          <cell r="P331">
            <v>0.75</v>
          </cell>
          <cell r="Q331">
            <v>0.5</v>
          </cell>
          <cell r="R331">
            <v>0.1</v>
          </cell>
          <cell r="S331">
            <v>0.25</v>
          </cell>
          <cell r="T331">
            <v>2468.9899999999998</v>
          </cell>
          <cell r="U331">
            <v>786.85</v>
          </cell>
          <cell r="V331">
            <v>4057.54</v>
          </cell>
          <cell r="W331">
            <v>9.6000000000000002E-2</v>
          </cell>
          <cell r="X331">
            <v>1.41</v>
          </cell>
          <cell r="Y331">
            <v>0.61799999999999999</v>
          </cell>
          <cell r="Z331">
            <v>0.24199999999999999</v>
          </cell>
          <cell r="AA331">
            <v>0.442</v>
          </cell>
        </row>
        <row r="332">
          <cell r="A332">
            <v>41140</v>
          </cell>
          <cell r="B332">
            <v>0.1777</v>
          </cell>
          <cell r="C332">
            <v>0.41339999999999999</v>
          </cell>
          <cell r="D332">
            <v>0.7954</v>
          </cell>
          <cell r="E332">
            <v>1.38</v>
          </cell>
          <cell r="F332">
            <v>0.52</v>
          </cell>
          <cell r="G332">
            <v>6.13</v>
          </cell>
          <cell r="H332">
            <v>5.6899999999999995</v>
          </cell>
          <cell r="I332">
            <v>2.42</v>
          </cell>
          <cell r="J332">
            <v>1.71</v>
          </cell>
          <cell r="K332">
            <v>1.96</v>
          </cell>
          <cell r="L332">
            <v>1.8105</v>
          </cell>
          <cell r="M332">
            <v>1.496</v>
          </cell>
          <cell r="N332">
            <v>1.6720000000000002</v>
          </cell>
          <cell r="O332">
            <v>0.83699999999999997</v>
          </cell>
          <cell r="P332">
            <v>0.75</v>
          </cell>
          <cell r="Q332">
            <v>0.5</v>
          </cell>
          <cell r="R332">
            <v>0.1</v>
          </cell>
          <cell r="S332">
            <v>0.25</v>
          </cell>
          <cell r="T332">
            <v>2469</v>
          </cell>
          <cell r="U332">
            <v>788.43</v>
          </cell>
          <cell r="V332">
            <v>4077.08</v>
          </cell>
          <cell r="W332">
            <v>9.7500000000000003E-2</v>
          </cell>
          <cell r="X332">
            <v>1.42</v>
          </cell>
          <cell r="Y332">
            <v>0.61199999999999999</v>
          </cell>
          <cell r="Z332">
            <v>0.22900000000000001</v>
          </cell>
          <cell r="AA332">
            <v>0.42399999999999999</v>
          </cell>
        </row>
        <row r="333">
          <cell r="A333">
            <v>41139</v>
          </cell>
          <cell r="B333">
            <v>0.1777</v>
          </cell>
          <cell r="C333">
            <v>0.41339999999999999</v>
          </cell>
          <cell r="D333">
            <v>0.7954</v>
          </cell>
          <cell r="E333">
            <v>1.38</v>
          </cell>
          <cell r="F333">
            <v>0.52</v>
          </cell>
          <cell r="G333">
            <v>6.13</v>
          </cell>
          <cell r="H333">
            <v>5.6899999999999995</v>
          </cell>
          <cell r="I333">
            <v>2.42</v>
          </cell>
          <cell r="J333">
            <v>1.71</v>
          </cell>
          <cell r="K333">
            <v>1.96</v>
          </cell>
          <cell r="L333">
            <v>1.8105</v>
          </cell>
          <cell r="M333">
            <v>1.496</v>
          </cell>
          <cell r="N333">
            <v>1.6720000000000002</v>
          </cell>
          <cell r="O333">
            <v>0.83699999999999997</v>
          </cell>
          <cell r="P333">
            <v>0.75</v>
          </cell>
          <cell r="Q333">
            <v>0.5</v>
          </cell>
          <cell r="R333">
            <v>0.1</v>
          </cell>
          <cell r="S333">
            <v>0.25</v>
          </cell>
          <cell r="T333">
            <v>2469</v>
          </cell>
          <cell r="U333">
            <v>788.43</v>
          </cell>
          <cell r="V333">
            <v>4077.08</v>
          </cell>
          <cell r="W333">
            <v>9.7500000000000003E-2</v>
          </cell>
          <cell r="X333">
            <v>1.42</v>
          </cell>
          <cell r="Y333">
            <v>0.61199999999999999</v>
          </cell>
          <cell r="Z333">
            <v>0.22900000000000001</v>
          </cell>
          <cell r="AA333">
            <v>0.42399999999999999</v>
          </cell>
        </row>
        <row r="334">
          <cell r="A334">
            <v>41138</v>
          </cell>
          <cell r="B334">
            <v>0.1777</v>
          </cell>
          <cell r="C334">
            <v>0.41339999999999999</v>
          </cell>
          <cell r="D334">
            <v>0.7954</v>
          </cell>
          <cell r="E334">
            <v>1.38</v>
          </cell>
          <cell r="F334">
            <v>0.52</v>
          </cell>
          <cell r="G334">
            <v>6.13</v>
          </cell>
          <cell r="H334">
            <v>5.6899999999999995</v>
          </cell>
          <cell r="I334">
            <v>2.42</v>
          </cell>
          <cell r="J334">
            <v>1.71</v>
          </cell>
          <cell r="K334">
            <v>1.96</v>
          </cell>
          <cell r="L334">
            <v>1.8105</v>
          </cell>
          <cell r="M334">
            <v>1.496</v>
          </cell>
          <cell r="N334">
            <v>1.6720000000000002</v>
          </cell>
          <cell r="O334">
            <v>0.83699999999999997</v>
          </cell>
          <cell r="P334">
            <v>0.75</v>
          </cell>
          <cell r="Q334">
            <v>0.5</v>
          </cell>
          <cell r="R334">
            <v>0.1</v>
          </cell>
          <cell r="S334">
            <v>0.25</v>
          </cell>
          <cell r="T334">
            <v>2469</v>
          </cell>
          <cell r="U334">
            <v>788.43</v>
          </cell>
          <cell r="V334">
            <v>4077.08</v>
          </cell>
          <cell r="W334">
            <v>9.7500000000000003E-2</v>
          </cell>
          <cell r="X334">
            <v>1.42</v>
          </cell>
          <cell r="Y334">
            <v>0.61199999999999999</v>
          </cell>
          <cell r="Z334">
            <v>0.22900000000000001</v>
          </cell>
          <cell r="AA334">
            <v>0.42399999999999999</v>
          </cell>
        </row>
        <row r="335">
          <cell r="A335">
            <v>41137</v>
          </cell>
          <cell r="B335">
            <v>0.1777</v>
          </cell>
          <cell r="C335">
            <v>0.42349999999999999</v>
          </cell>
          <cell r="D335">
            <v>0.81759999999999999</v>
          </cell>
          <cell r="E335">
            <v>1.38</v>
          </cell>
          <cell r="F335">
            <v>0.51</v>
          </cell>
          <cell r="G335">
            <v>6.14</v>
          </cell>
          <cell r="H335">
            <v>5.6899999999999995</v>
          </cell>
          <cell r="I335">
            <v>2.4300000000000002</v>
          </cell>
          <cell r="J335">
            <v>1.73</v>
          </cell>
          <cell r="K335">
            <v>1.97</v>
          </cell>
          <cell r="L335">
            <v>1.8346</v>
          </cell>
          <cell r="M335">
            <v>1.526</v>
          </cell>
          <cell r="N335">
            <v>1.694</v>
          </cell>
          <cell r="O335">
            <v>0.86299999999999999</v>
          </cell>
          <cell r="P335">
            <v>0.75</v>
          </cell>
          <cell r="Q335">
            <v>0.5</v>
          </cell>
          <cell r="R335">
            <v>0.1</v>
          </cell>
          <cell r="S335">
            <v>0.25</v>
          </cell>
          <cell r="T335">
            <v>2464.38</v>
          </cell>
          <cell r="U335">
            <v>783.65</v>
          </cell>
          <cell r="V335">
            <v>4064.6</v>
          </cell>
          <cell r="W335">
            <v>9.7500000000000003E-2</v>
          </cell>
          <cell r="X335">
            <v>1.42</v>
          </cell>
          <cell r="Y335">
            <v>0.63900000000000001</v>
          </cell>
          <cell r="Z335">
            <v>0.24199999999999999</v>
          </cell>
          <cell r="AA335">
            <v>0.45600000000000002</v>
          </cell>
        </row>
        <row r="336">
          <cell r="A336">
            <v>41136</v>
          </cell>
          <cell r="B336">
            <v>0.1777</v>
          </cell>
          <cell r="C336">
            <v>0.41799999999999998</v>
          </cell>
          <cell r="D336">
            <v>0.80120000000000002</v>
          </cell>
          <cell r="E336">
            <v>1.3900000000000001</v>
          </cell>
          <cell r="F336">
            <v>0.5</v>
          </cell>
          <cell r="G336">
            <v>6.17</v>
          </cell>
          <cell r="H336">
            <v>5.6899999999999995</v>
          </cell>
          <cell r="I336">
            <v>2.4300000000000002</v>
          </cell>
          <cell r="J336">
            <v>1.73</v>
          </cell>
          <cell r="K336">
            <v>1.99</v>
          </cell>
          <cell r="L336">
            <v>1.8155000000000001</v>
          </cell>
          <cell r="M336">
            <v>1.5629999999999999</v>
          </cell>
          <cell r="N336">
            <v>1.6840000000000002</v>
          </cell>
          <cell r="O336">
            <v>0.82</v>
          </cell>
          <cell r="P336">
            <v>0.75</v>
          </cell>
          <cell r="Q336">
            <v>0.5</v>
          </cell>
          <cell r="R336">
            <v>0.1</v>
          </cell>
          <cell r="S336">
            <v>0.25</v>
          </cell>
          <cell r="T336">
            <v>2446.8200000000002</v>
          </cell>
          <cell r="U336">
            <v>775.31</v>
          </cell>
          <cell r="V336">
            <v>4063.58</v>
          </cell>
          <cell r="W336">
            <v>8.7499999999999994E-2</v>
          </cell>
          <cell r="X336">
            <v>1.42</v>
          </cell>
          <cell r="Y336">
            <v>0.626</v>
          </cell>
          <cell r="Z336">
            <v>0.20799999999999999</v>
          </cell>
          <cell r="AA336">
            <v>0.497</v>
          </cell>
        </row>
        <row r="337">
          <cell r="A337">
            <v>41135</v>
          </cell>
          <cell r="B337">
            <v>0.1777</v>
          </cell>
          <cell r="C337">
            <v>0.3916</v>
          </cell>
          <cell r="D337">
            <v>0.75080000000000002</v>
          </cell>
          <cell r="E337">
            <v>1.43</v>
          </cell>
          <cell r="F337">
            <v>0.51</v>
          </cell>
          <cell r="G337">
            <v>6.2</v>
          </cell>
          <cell r="H337">
            <v>5.7</v>
          </cell>
          <cell r="I337">
            <v>2.44</v>
          </cell>
          <cell r="J337">
            <v>1.72</v>
          </cell>
          <cell r="K337">
            <v>2</v>
          </cell>
          <cell r="L337">
            <v>1.7378</v>
          </cell>
          <cell r="M337">
            <v>1.468</v>
          </cell>
          <cell r="N337">
            <v>1.603</v>
          </cell>
          <cell r="O337">
            <v>0.79600000000000004</v>
          </cell>
          <cell r="P337">
            <v>0.75</v>
          </cell>
          <cell r="Q337">
            <v>0.5</v>
          </cell>
          <cell r="R337">
            <v>0.1</v>
          </cell>
          <cell r="S337">
            <v>0.25</v>
          </cell>
          <cell r="T337">
            <v>2443.16</v>
          </cell>
          <cell r="U337">
            <v>775.92</v>
          </cell>
          <cell r="V337">
            <v>4077.51</v>
          </cell>
          <cell r="W337">
            <v>0.105</v>
          </cell>
          <cell r="X337">
            <v>1.44</v>
          </cell>
          <cell r="Y337">
            <v>0.56799999999999995</v>
          </cell>
          <cell r="Z337">
            <v>0.192</v>
          </cell>
          <cell r="AA337">
            <v>0.42399999999999999</v>
          </cell>
        </row>
        <row r="338">
          <cell r="A338">
            <v>41134</v>
          </cell>
          <cell r="B338">
            <v>0.1726</v>
          </cell>
          <cell r="C338">
            <v>0.3679</v>
          </cell>
          <cell r="D338">
            <v>0.70699999999999996</v>
          </cell>
          <cell r="E338">
            <v>1.44</v>
          </cell>
          <cell r="F338">
            <v>0.51</v>
          </cell>
          <cell r="G338">
            <v>6.24</v>
          </cell>
          <cell r="H338">
            <v>5.76</v>
          </cell>
          <cell r="I338">
            <v>2.4500000000000002</v>
          </cell>
          <cell r="J338">
            <v>1.73</v>
          </cell>
          <cell r="K338">
            <v>2.02</v>
          </cell>
          <cell r="L338">
            <v>1.6642000000000001</v>
          </cell>
          <cell r="M338">
            <v>1.4020000000000001</v>
          </cell>
          <cell r="N338">
            <v>1.5640000000000001</v>
          </cell>
          <cell r="O338">
            <v>0.79300000000000004</v>
          </cell>
          <cell r="P338">
            <v>0.75</v>
          </cell>
          <cell r="Q338">
            <v>0.5</v>
          </cell>
          <cell r="R338">
            <v>0.1</v>
          </cell>
          <cell r="S338">
            <v>0.25</v>
          </cell>
          <cell r="T338">
            <v>2443.0500000000002</v>
          </cell>
          <cell r="U338">
            <v>770.71</v>
          </cell>
          <cell r="V338">
            <v>4054.64</v>
          </cell>
          <cell r="W338">
            <v>0.10100000000000001</v>
          </cell>
          <cell r="X338">
            <v>1.45</v>
          </cell>
          <cell r="Y338">
            <v>0.53700000000000003</v>
          </cell>
          <cell r="Z338">
            <v>0.187</v>
          </cell>
          <cell r="AA338">
            <v>0.377</v>
          </cell>
        </row>
        <row r="339">
          <cell r="A339">
            <v>41133</v>
          </cell>
          <cell r="B339">
            <v>0.16750000000000001</v>
          </cell>
          <cell r="C339">
            <v>0.3679</v>
          </cell>
          <cell r="D339">
            <v>0.70689999999999997</v>
          </cell>
          <cell r="E339">
            <v>1.45</v>
          </cell>
          <cell r="F339">
            <v>0.51</v>
          </cell>
          <cell r="G339">
            <v>6.25</v>
          </cell>
          <cell r="H339">
            <v>5.77</v>
          </cell>
          <cell r="I339">
            <v>2.46</v>
          </cell>
          <cell r="J339">
            <v>1.74</v>
          </cell>
          <cell r="K339">
            <v>2.02</v>
          </cell>
          <cell r="L339">
            <v>1.6573</v>
          </cell>
          <cell r="M339">
            <v>1.385</v>
          </cell>
          <cell r="N339">
            <v>1.542</v>
          </cell>
          <cell r="O339">
            <v>0.80200000000000005</v>
          </cell>
          <cell r="P339">
            <v>0.75</v>
          </cell>
          <cell r="Q339">
            <v>0.5</v>
          </cell>
          <cell r="R339">
            <v>0.1</v>
          </cell>
          <cell r="S339">
            <v>0.25</v>
          </cell>
          <cell r="T339">
            <v>2445.64</v>
          </cell>
          <cell r="U339">
            <v>773.02</v>
          </cell>
          <cell r="V339">
            <v>4065.23</v>
          </cell>
          <cell r="W339">
            <v>9.6000000000000002E-2</v>
          </cell>
          <cell r="X339">
            <v>1.45</v>
          </cell>
          <cell r="Y339">
            <v>0.52400000000000002</v>
          </cell>
          <cell r="Z339">
            <v>0.19700000000000001</v>
          </cell>
          <cell r="AA339">
            <v>0.34399999999999997</v>
          </cell>
        </row>
        <row r="340">
          <cell r="A340">
            <v>41132</v>
          </cell>
          <cell r="B340">
            <v>0.16750000000000001</v>
          </cell>
          <cell r="C340">
            <v>0.3679</v>
          </cell>
          <cell r="D340">
            <v>0.70689999999999997</v>
          </cell>
          <cell r="E340">
            <v>1.45</v>
          </cell>
          <cell r="F340">
            <v>0.51</v>
          </cell>
          <cell r="G340">
            <v>6.25</v>
          </cell>
          <cell r="H340">
            <v>5.77</v>
          </cell>
          <cell r="I340">
            <v>2.46</v>
          </cell>
          <cell r="J340">
            <v>1.74</v>
          </cell>
          <cell r="K340">
            <v>2.02</v>
          </cell>
          <cell r="L340">
            <v>1.6573</v>
          </cell>
          <cell r="M340">
            <v>1.385</v>
          </cell>
          <cell r="N340">
            <v>1.542</v>
          </cell>
          <cell r="O340">
            <v>0.80200000000000005</v>
          </cell>
          <cell r="P340">
            <v>0.75</v>
          </cell>
          <cell r="Q340">
            <v>0.5</v>
          </cell>
          <cell r="R340">
            <v>0.1</v>
          </cell>
          <cell r="S340">
            <v>0.25</v>
          </cell>
          <cell r="T340">
            <v>2445.64</v>
          </cell>
          <cell r="U340">
            <v>773.02</v>
          </cell>
          <cell r="V340">
            <v>4065.23</v>
          </cell>
          <cell r="W340">
            <v>9.6000000000000002E-2</v>
          </cell>
          <cell r="X340">
            <v>1.45</v>
          </cell>
          <cell r="Y340">
            <v>0.52400000000000002</v>
          </cell>
          <cell r="Z340">
            <v>0.19700000000000001</v>
          </cell>
          <cell r="AA340">
            <v>0.34399999999999997</v>
          </cell>
        </row>
        <row r="341">
          <cell r="A341">
            <v>41131</v>
          </cell>
          <cell r="B341">
            <v>0.16750000000000001</v>
          </cell>
          <cell r="C341">
            <v>0.3679</v>
          </cell>
          <cell r="D341">
            <v>0.70689999999999997</v>
          </cell>
          <cell r="E341">
            <v>1.45</v>
          </cell>
          <cell r="F341">
            <v>0.51</v>
          </cell>
          <cell r="G341">
            <v>6.25</v>
          </cell>
          <cell r="H341">
            <v>5.77</v>
          </cell>
          <cell r="I341">
            <v>2.46</v>
          </cell>
          <cell r="J341">
            <v>1.74</v>
          </cell>
          <cell r="K341">
            <v>2.02</v>
          </cell>
          <cell r="L341">
            <v>1.6573</v>
          </cell>
          <cell r="M341">
            <v>1.385</v>
          </cell>
          <cell r="N341">
            <v>1.542</v>
          </cell>
          <cell r="O341">
            <v>0.80200000000000005</v>
          </cell>
          <cell r="P341">
            <v>0.75</v>
          </cell>
          <cell r="Q341">
            <v>0.5</v>
          </cell>
          <cell r="R341">
            <v>0.1</v>
          </cell>
          <cell r="S341">
            <v>0.25</v>
          </cell>
          <cell r="T341">
            <v>2445.64</v>
          </cell>
          <cell r="U341">
            <v>773.02</v>
          </cell>
          <cell r="V341">
            <v>4065.23</v>
          </cell>
          <cell r="W341">
            <v>9.6000000000000002E-2</v>
          </cell>
          <cell r="X341">
            <v>1.45</v>
          </cell>
          <cell r="Y341">
            <v>0.52400000000000002</v>
          </cell>
          <cell r="Z341">
            <v>0.19700000000000001</v>
          </cell>
          <cell r="AA341">
            <v>0.34399999999999997</v>
          </cell>
        </row>
        <row r="342">
          <cell r="A342">
            <v>41130</v>
          </cell>
          <cell r="B342">
            <v>0.1777</v>
          </cell>
          <cell r="C342">
            <v>0.38369999999999999</v>
          </cell>
          <cell r="D342">
            <v>0.72919999999999996</v>
          </cell>
          <cell r="E342">
            <v>1.46</v>
          </cell>
          <cell r="F342">
            <v>0.5</v>
          </cell>
          <cell r="G342">
            <v>6.2</v>
          </cell>
          <cell r="H342">
            <v>5.68</v>
          </cell>
          <cell r="I342">
            <v>2.46</v>
          </cell>
          <cell r="J342">
            <v>1.74</v>
          </cell>
          <cell r="K342">
            <v>2.0299999999999998</v>
          </cell>
          <cell r="L342">
            <v>1.6880999999999999</v>
          </cell>
          <cell r="M342">
            <v>1.4339999999999999</v>
          </cell>
          <cell r="N342">
            <v>1.62</v>
          </cell>
          <cell r="O342">
            <v>0.80500000000000005</v>
          </cell>
          <cell r="P342">
            <v>0.75</v>
          </cell>
          <cell r="Q342">
            <v>0.5</v>
          </cell>
          <cell r="R342">
            <v>0.1</v>
          </cell>
          <cell r="S342">
            <v>0.25</v>
          </cell>
          <cell r="T342">
            <v>2440.23</v>
          </cell>
          <cell r="U342">
            <v>777.43</v>
          </cell>
          <cell r="V342">
            <v>4068.29</v>
          </cell>
          <cell r="W342">
            <v>0.105</v>
          </cell>
          <cell r="X342">
            <v>1.44</v>
          </cell>
          <cell r="Y342">
            <v>0.58499999999999996</v>
          </cell>
          <cell r="Z342">
            <v>0.19700000000000001</v>
          </cell>
          <cell r="AA342">
            <v>0.39300000000000002</v>
          </cell>
        </row>
        <row r="343">
          <cell r="A343">
            <v>41129</v>
          </cell>
          <cell r="B343">
            <v>0.1726</v>
          </cell>
          <cell r="C343">
            <v>0.38629999999999998</v>
          </cell>
          <cell r="D343">
            <v>0.7258</v>
          </cell>
          <cell r="E343">
            <v>1.46</v>
          </cell>
          <cell r="F343">
            <v>0.5</v>
          </cell>
          <cell r="G343">
            <v>6.29</v>
          </cell>
          <cell r="H343">
            <v>5.65</v>
          </cell>
          <cell r="I343">
            <v>2.4900000000000002</v>
          </cell>
          <cell r="J343">
            <v>1.74</v>
          </cell>
          <cell r="K343">
            <v>2.08</v>
          </cell>
          <cell r="L343">
            <v>1.6491</v>
          </cell>
          <cell r="M343">
            <v>1.421</v>
          </cell>
          <cell r="N343">
            <v>1.5669999999999999</v>
          </cell>
          <cell r="O343">
            <v>0.80300000000000005</v>
          </cell>
          <cell r="P343">
            <v>0.75</v>
          </cell>
          <cell r="Q343">
            <v>0.5</v>
          </cell>
          <cell r="R343">
            <v>0.1</v>
          </cell>
          <cell r="S343">
            <v>0.25</v>
          </cell>
          <cell r="T343">
            <v>2438.16</v>
          </cell>
          <cell r="U343">
            <v>775.91</v>
          </cell>
          <cell r="V343">
            <v>4064.4</v>
          </cell>
          <cell r="W343">
            <v>9.5000000000000001E-2</v>
          </cell>
          <cell r="X343">
            <v>1.46</v>
          </cell>
          <cell r="Y343">
            <v>0.54800000000000004</v>
          </cell>
          <cell r="Z343">
            <v>0.20100000000000001</v>
          </cell>
          <cell r="AA343">
            <v>0.39600000000000002</v>
          </cell>
        </row>
        <row r="344">
          <cell r="A344">
            <v>41128</v>
          </cell>
          <cell r="B344">
            <v>0.1726</v>
          </cell>
          <cell r="C344">
            <v>0.36249999999999999</v>
          </cell>
          <cell r="D344">
            <v>0.70479999999999998</v>
          </cell>
          <cell r="E344">
            <v>1.49</v>
          </cell>
          <cell r="F344">
            <v>0.5</v>
          </cell>
          <cell r="G344">
            <v>6.3</v>
          </cell>
          <cell r="H344">
            <v>5.65</v>
          </cell>
          <cell r="I344">
            <v>2.5</v>
          </cell>
          <cell r="J344">
            <v>1.74</v>
          </cell>
          <cell r="K344">
            <v>2.1</v>
          </cell>
          <cell r="L344">
            <v>1.6282999999999999</v>
          </cell>
          <cell r="M344">
            <v>1.4849999999999999</v>
          </cell>
          <cell r="N344">
            <v>1.6</v>
          </cell>
          <cell r="O344">
            <v>0.77400000000000002</v>
          </cell>
          <cell r="P344">
            <v>0.75</v>
          </cell>
          <cell r="Q344">
            <v>0.5</v>
          </cell>
          <cell r="R344">
            <v>0.1</v>
          </cell>
          <cell r="S344">
            <v>0.25</v>
          </cell>
          <cell r="T344">
            <v>2435.88</v>
          </cell>
          <cell r="U344">
            <v>778.25</v>
          </cell>
          <cell r="V344">
            <v>4043.95</v>
          </cell>
          <cell r="W344">
            <v>9.5000000000000001E-2</v>
          </cell>
          <cell r="X344">
            <v>1.46</v>
          </cell>
          <cell r="Y344">
            <v>0.56599999999999995</v>
          </cell>
          <cell r="Z344">
            <v>0.192</v>
          </cell>
          <cell r="AA344">
            <v>0.44900000000000001</v>
          </cell>
        </row>
        <row r="345">
          <cell r="A345">
            <v>41127</v>
          </cell>
          <cell r="B345">
            <v>0.16239999999999999</v>
          </cell>
          <cell r="C345">
            <v>0.32490000000000002</v>
          </cell>
          <cell r="D345">
            <v>0.65169999999999995</v>
          </cell>
          <cell r="E345">
            <v>1.5</v>
          </cell>
          <cell r="F345">
            <v>0.51</v>
          </cell>
          <cell r="G345">
            <v>6.42</v>
          </cell>
          <cell r="H345">
            <v>5.7</v>
          </cell>
          <cell r="I345">
            <v>2.5099999999999998</v>
          </cell>
          <cell r="J345">
            <v>1.76</v>
          </cell>
          <cell r="K345">
            <v>2.14</v>
          </cell>
          <cell r="L345">
            <v>1.5664</v>
          </cell>
          <cell r="M345">
            <v>1.3959999999999999</v>
          </cell>
          <cell r="N345">
            <v>1.496</v>
          </cell>
          <cell r="O345">
            <v>0.74199999999999999</v>
          </cell>
          <cell r="P345">
            <v>0.75</v>
          </cell>
          <cell r="Q345">
            <v>0.5</v>
          </cell>
          <cell r="R345">
            <v>0.1</v>
          </cell>
          <cell r="S345">
            <v>0.25</v>
          </cell>
          <cell r="T345">
            <v>2423.46</v>
          </cell>
          <cell r="U345">
            <v>765.2</v>
          </cell>
          <cell r="V345">
            <v>4021.47</v>
          </cell>
          <cell r="W345">
            <v>9.5000000000000001E-2</v>
          </cell>
          <cell r="X345">
            <v>1.47</v>
          </cell>
          <cell r="Y345">
            <v>0.48899999999999999</v>
          </cell>
          <cell r="Z345">
            <v>0.17299999999999999</v>
          </cell>
          <cell r="AA345">
            <v>0.38200000000000001</v>
          </cell>
        </row>
        <row r="346">
          <cell r="A346">
            <v>41126</v>
          </cell>
          <cell r="B346">
            <v>0.1573</v>
          </cell>
          <cell r="C346">
            <v>0.32750000000000001</v>
          </cell>
          <cell r="D346">
            <v>0.66439999999999999</v>
          </cell>
          <cell r="E346">
            <v>1.5</v>
          </cell>
          <cell r="F346">
            <v>0.51</v>
          </cell>
          <cell r="G346">
            <v>6.51</v>
          </cell>
          <cell r="H346">
            <v>5.72</v>
          </cell>
          <cell r="I346">
            <v>2.52</v>
          </cell>
          <cell r="J346">
            <v>1.77</v>
          </cell>
          <cell r="K346">
            <v>2.19</v>
          </cell>
          <cell r="L346">
            <v>1.5630999999999999</v>
          </cell>
          <cell r="M346">
            <v>1.4239999999999999</v>
          </cell>
          <cell r="N346">
            <v>1.56</v>
          </cell>
          <cell r="O346">
            <v>0.74299999999999999</v>
          </cell>
          <cell r="P346">
            <v>0.75</v>
          </cell>
          <cell r="Q346">
            <v>0.5</v>
          </cell>
          <cell r="R346">
            <v>0.1</v>
          </cell>
          <cell r="S346">
            <v>0.25</v>
          </cell>
          <cell r="T346">
            <v>2417.77</v>
          </cell>
          <cell r="U346">
            <v>756.67</v>
          </cell>
          <cell r="V346">
            <v>4006.59</v>
          </cell>
          <cell r="W346">
            <v>0.10100000000000001</v>
          </cell>
          <cell r="X346">
            <v>1.48</v>
          </cell>
          <cell r="Y346">
            <v>0.54300000000000004</v>
          </cell>
          <cell r="Z346">
            <v>0.16200000000000001</v>
          </cell>
          <cell r="AA346">
            <v>0.42699999999999999</v>
          </cell>
        </row>
        <row r="347">
          <cell r="A347">
            <v>41125</v>
          </cell>
          <cell r="B347">
            <v>0.1573</v>
          </cell>
          <cell r="C347">
            <v>0.32750000000000001</v>
          </cell>
          <cell r="D347">
            <v>0.66439999999999999</v>
          </cell>
          <cell r="E347">
            <v>1.5</v>
          </cell>
          <cell r="F347">
            <v>0.51</v>
          </cell>
          <cell r="G347">
            <v>6.51</v>
          </cell>
          <cell r="H347">
            <v>5.72</v>
          </cell>
          <cell r="I347">
            <v>2.52</v>
          </cell>
          <cell r="J347">
            <v>1.77</v>
          </cell>
          <cell r="K347">
            <v>2.19</v>
          </cell>
          <cell r="L347">
            <v>1.5630999999999999</v>
          </cell>
          <cell r="M347">
            <v>1.4239999999999999</v>
          </cell>
          <cell r="N347">
            <v>1.56</v>
          </cell>
          <cell r="O347">
            <v>0.74299999999999999</v>
          </cell>
          <cell r="P347">
            <v>0.75</v>
          </cell>
          <cell r="Q347">
            <v>0.5</v>
          </cell>
          <cell r="R347">
            <v>0.1</v>
          </cell>
          <cell r="S347">
            <v>0.25</v>
          </cell>
          <cell r="T347">
            <v>2417.77</v>
          </cell>
          <cell r="U347">
            <v>756.67</v>
          </cell>
          <cell r="V347">
            <v>4006.59</v>
          </cell>
          <cell r="W347">
            <v>0.10100000000000001</v>
          </cell>
          <cell r="X347">
            <v>1.48</v>
          </cell>
          <cell r="Y347">
            <v>0.54300000000000004</v>
          </cell>
          <cell r="Z347">
            <v>0.16200000000000001</v>
          </cell>
          <cell r="AA347">
            <v>0.42699999999999999</v>
          </cell>
        </row>
        <row r="348">
          <cell r="A348">
            <v>41124</v>
          </cell>
          <cell r="B348">
            <v>0.1573</v>
          </cell>
          <cell r="C348">
            <v>0.32750000000000001</v>
          </cell>
          <cell r="D348">
            <v>0.66439999999999999</v>
          </cell>
          <cell r="E348">
            <v>1.5</v>
          </cell>
          <cell r="F348">
            <v>0.51</v>
          </cell>
          <cell r="G348">
            <v>6.51</v>
          </cell>
          <cell r="H348">
            <v>5.72</v>
          </cell>
          <cell r="I348">
            <v>2.52</v>
          </cell>
          <cell r="J348">
            <v>1.77</v>
          </cell>
          <cell r="K348">
            <v>2.19</v>
          </cell>
          <cell r="L348">
            <v>1.5630999999999999</v>
          </cell>
          <cell r="M348">
            <v>1.4239999999999999</v>
          </cell>
          <cell r="N348">
            <v>1.56</v>
          </cell>
          <cell r="O348">
            <v>0.74299999999999999</v>
          </cell>
          <cell r="P348">
            <v>0.75</v>
          </cell>
          <cell r="Q348">
            <v>0.5</v>
          </cell>
          <cell r="R348">
            <v>0.1</v>
          </cell>
          <cell r="S348">
            <v>0.25</v>
          </cell>
          <cell r="T348">
            <v>2417.77</v>
          </cell>
          <cell r="U348">
            <v>756.67</v>
          </cell>
          <cell r="V348">
            <v>4006.59</v>
          </cell>
          <cell r="W348">
            <v>0.10100000000000001</v>
          </cell>
          <cell r="X348">
            <v>1.48</v>
          </cell>
          <cell r="Y348">
            <v>0.54300000000000004</v>
          </cell>
          <cell r="Z348">
            <v>0.16200000000000001</v>
          </cell>
          <cell r="AA348">
            <v>0.42699999999999999</v>
          </cell>
        </row>
        <row r="349">
          <cell r="A349">
            <v>41123</v>
          </cell>
          <cell r="B349">
            <v>0.1573</v>
          </cell>
          <cell r="C349">
            <v>0.2979</v>
          </cell>
          <cell r="D349">
            <v>0.61140000000000005</v>
          </cell>
          <cell r="E349">
            <v>1.51</v>
          </cell>
          <cell r="F349">
            <v>0.53</v>
          </cell>
          <cell r="G349">
            <v>6.64</v>
          </cell>
          <cell r="H349">
            <v>5.83</v>
          </cell>
          <cell r="I349">
            <v>2.5300000000000002</v>
          </cell>
          <cell r="J349">
            <v>1.78</v>
          </cell>
          <cell r="K349">
            <v>2.2200000000000002</v>
          </cell>
          <cell r="L349">
            <v>1.4779</v>
          </cell>
          <cell r="M349">
            <v>1.2270000000000001</v>
          </cell>
          <cell r="N349">
            <v>1.4390000000000001</v>
          </cell>
          <cell r="O349">
            <v>0.77700000000000002</v>
          </cell>
          <cell r="P349">
            <v>0.75</v>
          </cell>
          <cell r="Q349">
            <v>0.5</v>
          </cell>
          <cell r="R349">
            <v>0.1</v>
          </cell>
          <cell r="S349">
            <v>0.25</v>
          </cell>
          <cell r="T349">
            <v>2372.31</v>
          </cell>
          <cell r="U349">
            <v>721.84</v>
          </cell>
          <cell r="V349">
            <v>3920.06</v>
          </cell>
          <cell r="W349">
            <v>9.8500000000000004E-2</v>
          </cell>
          <cell r="X349">
            <v>1.48</v>
          </cell>
          <cell r="Y349">
            <v>0.45400000000000001</v>
          </cell>
          <cell r="Z349">
            <v>0.17699999999999999</v>
          </cell>
          <cell r="AA349">
            <v>0.26700000000000002</v>
          </cell>
        </row>
        <row r="350">
          <cell r="A350">
            <v>41122</v>
          </cell>
          <cell r="B350">
            <v>0.1573</v>
          </cell>
          <cell r="C350">
            <v>0.31119999999999998</v>
          </cell>
          <cell r="D350">
            <v>0.63529999999999998</v>
          </cell>
          <cell r="E350">
            <v>1.51</v>
          </cell>
          <cell r="F350">
            <v>0.53</v>
          </cell>
          <cell r="G350">
            <v>6.62</v>
          </cell>
          <cell r="H350">
            <v>5.79</v>
          </cell>
          <cell r="I350">
            <v>2.54</v>
          </cell>
          <cell r="J350">
            <v>1.78</v>
          </cell>
          <cell r="K350">
            <v>2.21</v>
          </cell>
          <cell r="L350">
            <v>1.524</v>
          </cell>
          <cell r="M350">
            <v>1.3679999999999999</v>
          </cell>
          <cell r="N350">
            <v>1.516</v>
          </cell>
          <cell r="O350">
            <v>0.78</v>
          </cell>
          <cell r="P350">
            <v>0.75</v>
          </cell>
          <cell r="Q350">
            <v>0.5</v>
          </cell>
          <cell r="R350">
            <v>0.1</v>
          </cell>
          <cell r="S350">
            <v>0.25</v>
          </cell>
          <cell r="T350">
            <v>2389.73</v>
          </cell>
          <cell r="U350">
            <v>744.17</v>
          </cell>
          <cell r="V350">
            <v>3955.04</v>
          </cell>
          <cell r="W350">
            <v>9.5000000000000001E-2</v>
          </cell>
          <cell r="X350">
            <v>1.49</v>
          </cell>
          <cell r="Y350">
            <v>0.51700000000000002</v>
          </cell>
          <cell r="Z350">
            <v>0.17899999999999999</v>
          </cell>
          <cell r="AA350">
            <v>0.35699999999999998</v>
          </cell>
        </row>
        <row r="351">
          <cell r="A351">
            <v>41121</v>
          </cell>
          <cell r="B351">
            <v>0.1573</v>
          </cell>
          <cell r="C351">
            <v>0.2792</v>
          </cell>
          <cell r="D351">
            <v>0.58099999999999996</v>
          </cell>
          <cell r="E351">
            <v>1.51</v>
          </cell>
          <cell r="F351">
            <v>0.54</v>
          </cell>
          <cell r="G351">
            <v>6.87</v>
          </cell>
          <cell r="H351">
            <v>5.95</v>
          </cell>
          <cell r="I351">
            <v>2.54</v>
          </cell>
          <cell r="J351">
            <v>1.78</v>
          </cell>
          <cell r="K351">
            <v>2.2400000000000002</v>
          </cell>
          <cell r="L351">
            <v>1.4679</v>
          </cell>
          <cell r="M351">
            <v>1.2849999999999999</v>
          </cell>
          <cell r="N351">
            <v>1.47</v>
          </cell>
          <cell r="O351">
            <v>0.79400000000000004</v>
          </cell>
          <cell r="P351">
            <v>0.75</v>
          </cell>
          <cell r="Q351">
            <v>0.5</v>
          </cell>
          <cell r="R351">
            <v>0.1</v>
          </cell>
          <cell r="S351">
            <v>0.25</v>
          </cell>
          <cell r="T351">
            <v>2396.62</v>
          </cell>
          <cell r="U351">
            <v>741.72</v>
          </cell>
          <cell r="V351">
            <v>3900.43</v>
          </cell>
          <cell r="W351">
            <v>0.1</v>
          </cell>
          <cell r="X351">
            <v>1.49</v>
          </cell>
          <cell r="Y351">
            <v>0.495</v>
          </cell>
          <cell r="Z351">
            <v>0.19800000000000001</v>
          </cell>
          <cell r="AA351">
            <v>0.30499999999999999</v>
          </cell>
        </row>
        <row r="352">
          <cell r="A352">
            <v>41120</v>
          </cell>
          <cell r="B352">
            <v>0.16750000000000001</v>
          </cell>
          <cell r="C352">
            <v>0.30580000000000002</v>
          </cell>
          <cell r="D352">
            <v>0.61119999999999997</v>
          </cell>
          <cell r="E352">
            <v>1.52</v>
          </cell>
          <cell r="F352">
            <v>0.52</v>
          </cell>
          <cell r="G352">
            <v>6.91</v>
          </cell>
          <cell r="H352">
            <v>5.91</v>
          </cell>
          <cell r="I352">
            <v>2.5499999999999998</v>
          </cell>
          <cell r="J352">
            <v>1.8</v>
          </cell>
          <cell r="K352">
            <v>2.2599999999999998</v>
          </cell>
          <cell r="L352">
            <v>1.5019</v>
          </cell>
          <cell r="M352">
            <v>1.375</v>
          </cell>
          <cell r="N352">
            <v>1.542</v>
          </cell>
          <cell r="O352">
            <v>0.77900000000000003</v>
          </cell>
          <cell r="P352">
            <v>0.75</v>
          </cell>
          <cell r="Q352">
            <v>0.5</v>
          </cell>
          <cell r="R352">
            <v>0.1</v>
          </cell>
          <cell r="S352">
            <v>0.25</v>
          </cell>
          <cell r="T352">
            <v>2406.9899999999998</v>
          </cell>
          <cell r="U352">
            <v>746.38</v>
          </cell>
          <cell r="V352">
            <v>3940.81</v>
          </cell>
          <cell r="W352">
            <v>9.5000000000000001E-2</v>
          </cell>
          <cell r="X352">
            <v>1.5</v>
          </cell>
          <cell r="Y352">
            <v>0.54300000000000004</v>
          </cell>
          <cell r="Z352">
            <v>0.19700000000000001</v>
          </cell>
          <cell r="AA352">
            <v>0.371</v>
          </cell>
        </row>
        <row r="353">
          <cell r="A353">
            <v>41119</v>
          </cell>
          <cell r="B353">
            <v>0.16750000000000001</v>
          </cell>
          <cell r="C353">
            <v>0.33229999999999998</v>
          </cell>
          <cell r="D353">
            <v>0.65110000000000001</v>
          </cell>
          <cell r="E353">
            <v>1.5699999999999998</v>
          </cell>
          <cell r="F353">
            <v>0.59</v>
          </cell>
          <cell r="G353">
            <v>7.02</v>
          </cell>
          <cell r="H353">
            <v>5.92</v>
          </cell>
          <cell r="I353">
            <v>2.57</v>
          </cell>
          <cell r="J353">
            <v>1.8199999999999998</v>
          </cell>
          <cell r="K353">
            <v>2.3199999999999998</v>
          </cell>
          <cell r="L353">
            <v>1.5463</v>
          </cell>
          <cell r="M353">
            <v>1.3980000000000001</v>
          </cell>
          <cell r="N353">
            <v>1.5369999999999999</v>
          </cell>
          <cell r="O353">
            <v>0.747</v>
          </cell>
          <cell r="P353">
            <v>0.75</v>
          </cell>
          <cell r="Q353">
            <v>0.5</v>
          </cell>
          <cell r="R353">
            <v>0.1</v>
          </cell>
          <cell r="S353">
            <v>0.25</v>
          </cell>
          <cell r="T353">
            <v>2408.0700000000002</v>
          </cell>
          <cell r="U353">
            <v>733.91</v>
          </cell>
          <cell r="V353">
            <v>3894.84</v>
          </cell>
          <cell r="W353">
            <v>9.5000000000000001E-2</v>
          </cell>
          <cell r="X353">
            <v>1.51</v>
          </cell>
          <cell r="Y353">
            <v>0.54</v>
          </cell>
          <cell r="Z353">
            <v>0.188</v>
          </cell>
          <cell r="AA353">
            <v>0.41799999999999998</v>
          </cell>
        </row>
        <row r="354">
          <cell r="A354">
            <v>41118</v>
          </cell>
          <cell r="B354">
            <v>0.16750000000000001</v>
          </cell>
          <cell r="C354">
            <v>0.33229999999999998</v>
          </cell>
          <cell r="D354">
            <v>0.65110000000000001</v>
          </cell>
          <cell r="E354">
            <v>1.5699999999999998</v>
          </cell>
          <cell r="F354">
            <v>0.59</v>
          </cell>
          <cell r="G354">
            <v>7.02</v>
          </cell>
          <cell r="H354">
            <v>5.92</v>
          </cell>
          <cell r="I354">
            <v>2.57</v>
          </cell>
          <cell r="J354">
            <v>1.8199999999999998</v>
          </cell>
          <cell r="K354">
            <v>2.3199999999999998</v>
          </cell>
          <cell r="L354">
            <v>1.5463</v>
          </cell>
          <cell r="M354">
            <v>1.3980000000000001</v>
          </cell>
          <cell r="N354">
            <v>1.5369999999999999</v>
          </cell>
          <cell r="O354">
            <v>0.747</v>
          </cell>
          <cell r="P354">
            <v>0.75</v>
          </cell>
          <cell r="Q354">
            <v>0.5</v>
          </cell>
          <cell r="R354">
            <v>0.1</v>
          </cell>
          <cell r="S354">
            <v>0.25</v>
          </cell>
          <cell r="T354">
            <v>2408.0700000000002</v>
          </cell>
          <cell r="U354">
            <v>733.91</v>
          </cell>
          <cell r="V354">
            <v>3894.84</v>
          </cell>
          <cell r="W354">
            <v>9.5000000000000001E-2</v>
          </cell>
          <cell r="X354">
            <v>1.51</v>
          </cell>
          <cell r="Y354">
            <v>0.54</v>
          </cell>
          <cell r="Z354">
            <v>0.188</v>
          </cell>
          <cell r="AA354">
            <v>0.41799999999999998</v>
          </cell>
        </row>
        <row r="355">
          <cell r="A355">
            <v>41117</v>
          </cell>
          <cell r="B355">
            <v>0.16750000000000001</v>
          </cell>
          <cell r="C355">
            <v>0.33229999999999998</v>
          </cell>
          <cell r="D355">
            <v>0.65110000000000001</v>
          </cell>
          <cell r="E355">
            <v>1.5699999999999998</v>
          </cell>
          <cell r="F355">
            <v>0.59</v>
          </cell>
          <cell r="G355">
            <v>7.02</v>
          </cell>
          <cell r="H355">
            <v>5.92</v>
          </cell>
          <cell r="I355">
            <v>2.57</v>
          </cell>
          <cell r="J355">
            <v>1.8199999999999998</v>
          </cell>
          <cell r="K355">
            <v>2.3199999999999998</v>
          </cell>
          <cell r="L355">
            <v>1.5463</v>
          </cell>
          <cell r="M355">
            <v>1.3980000000000001</v>
          </cell>
          <cell r="N355">
            <v>1.5369999999999999</v>
          </cell>
          <cell r="O355">
            <v>0.747</v>
          </cell>
          <cell r="P355">
            <v>0.75</v>
          </cell>
          <cell r="Q355">
            <v>0.5</v>
          </cell>
          <cell r="R355">
            <v>0.1</v>
          </cell>
          <cell r="S355">
            <v>0.25</v>
          </cell>
          <cell r="T355">
            <v>2408.0700000000002</v>
          </cell>
          <cell r="U355">
            <v>733.91</v>
          </cell>
          <cell r="V355">
            <v>3894.84</v>
          </cell>
          <cell r="W355">
            <v>9.5000000000000001E-2</v>
          </cell>
          <cell r="X355">
            <v>1.51</v>
          </cell>
          <cell r="Y355">
            <v>0.54</v>
          </cell>
          <cell r="Z355">
            <v>0.188</v>
          </cell>
          <cell r="AA355">
            <v>0.41799999999999998</v>
          </cell>
        </row>
        <row r="356">
          <cell r="A356">
            <v>41116</v>
          </cell>
          <cell r="B356">
            <v>0.16750000000000001</v>
          </cell>
          <cell r="C356">
            <v>0.30030000000000001</v>
          </cell>
          <cell r="D356">
            <v>0.59209999999999996</v>
          </cell>
          <cell r="E356">
            <v>1.5699999999999998</v>
          </cell>
          <cell r="F356">
            <v>0.59</v>
          </cell>
          <cell r="G356">
            <v>7.12</v>
          </cell>
          <cell r="H356">
            <v>6.1</v>
          </cell>
          <cell r="I356">
            <v>2.59</v>
          </cell>
          <cell r="J356">
            <v>1.85</v>
          </cell>
          <cell r="K356">
            <v>2.35</v>
          </cell>
          <cell r="L356">
            <v>1.4378</v>
          </cell>
          <cell r="M356">
            <v>1.321</v>
          </cell>
          <cell r="N356">
            <v>1.4809999999999999</v>
          </cell>
          <cell r="O356">
            <v>0.73799999999999999</v>
          </cell>
          <cell r="P356">
            <v>0.75</v>
          </cell>
          <cell r="Q356">
            <v>0.5</v>
          </cell>
          <cell r="R356">
            <v>0.1</v>
          </cell>
          <cell r="S356">
            <v>0.25</v>
          </cell>
          <cell r="T356">
            <v>2362.85</v>
          </cell>
          <cell r="U356">
            <v>717.91</v>
          </cell>
          <cell r="V356">
            <v>3857.43</v>
          </cell>
          <cell r="W356">
            <v>9.5000000000000001E-2</v>
          </cell>
          <cell r="X356">
            <v>1.52</v>
          </cell>
          <cell r="Y356">
            <v>0.49299999999999999</v>
          </cell>
          <cell r="Z356">
            <v>0.185</v>
          </cell>
          <cell r="AA356">
            <v>0.35399999999999998</v>
          </cell>
        </row>
        <row r="357">
          <cell r="A357">
            <v>41115</v>
          </cell>
          <cell r="B357">
            <v>0.16750000000000001</v>
          </cell>
          <cell r="C357">
            <v>0.28170000000000001</v>
          </cell>
          <cell r="D357">
            <v>0.55049999999999999</v>
          </cell>
          <cell r="E357">
            <v>1.6</v>
          </cell>
          <cell r="F357">
            <v>0.57999999999999996</v>
          </cell>
          <cell r="G357">
            <v>7.18</v>
          </cell>
          <cell r="H357">
            <v>6.15</v>
          </cell>
          <cell r="I357">
            <v>2.6</v>
          </cell>
          <cell r="J357">
            <v>1.87</v>
          </cell>
          <cell r="K357">
            <v>2.37</v>
          </cell>
          <cell r="L357">
            <v>1.3975</v>
          </cell>
          <cell r="M357">
            <v>1.262</v>
          </cell>
          <cell r="N357">
            <v>1.4590000000000001</v>
          </cell>
          <cell r="O357">
            <v>0.72699999999999998</v>
          </cell>
          <cell r="P357">
            <v>0.75</v>
          </cell>
          <cell r="Q357">
            <v>0.5</v>
          </cell>
          <cell r="R357">
            <v>0.1</v>
          </cell>
          <cell r="S357">
            <v>0.25</v>
          </cell>
          <cell r="T357">
            <v>2324.33</v>
          </cell>
          <cell r="U357">
            <v>688.58</v>
          </cell>
          <cell r="V357">
            <v>3805.63</v>
          </cell>
          <cell r="W357">
            <v>9.5000000000000001E-2</v>
          </cell>
          <cell r="X357">
            <v>1.53</v>
          </cell>
          <cell r="Y357">
            <v>0.46100000000000002</v>
          </cell>
          <cell r="Z357">
            <v>0.17699999999999999</v>
          </cell>
          <cell r="AA357">
            <v>0.32600000000000001</v>
          </cell>
        </row>
        <row r="358">
          <cell r="A358">
            <v>41114</v>
          </cell>
          <cell r="B358">
            <v>0.16239999999999999</v>
          </cell>
          <cell r="C358">
            <v>0.27639999999999998</v>
          </cell>
          <cell r="D358">
            <v>0.54259999999999997</v>
          </cell>
          <cell r="E358">
            <v>1.62</v>
          </cell>
          <cell r="F358">
            <v>0.59</v>
          </cell>
          <cell r="G358">
            <v>7.12</v>
          </cell>
          <cell r="H358">
            <v>6.15</v>
          </cell>
          <cell r="I358">
            <v>2.58</v>
          </cell>
          <cell r="J358">
            <v>1.88</v>
          </cell>
          <cell r="K358">
            <v>2.37</v>
          </cell>
          <cell r="L358">
            <v>1.3875</v>
          </cell>
          <cell r="M358">
            <v>1.236</v>
          </cell>
          <cell r="N358">
            <v>1.4670000000000001</v>
          </cell>
          <cell r="O358">
            <v>0.73599999999999999</v>
          </cell>
          <cell r="P358">
            <v>0.75</v>
          </cell>
          <cell r="Q358">
            <v>0.5</v>
          </cell>
          <cell r="R358">
            <v>0.1</v>
          </cell>
          <cell r="S358">
            <v>0.25</v>
          </cell>
          <cell r="T358">
            <v>2325.02</v>
          </cell>
          <cell r="U358">
            <v>686.18</v>
          </cell>
          <cell r="V358">
            <v>3804.81</v>
          </cell>
          <cell r="W358">
            <v>9.7500000000000003E-2</v>
          </cell>
          <cell r="X358">
            <v>1.53</v>
          </cell>
          <cell r="Y358">
            <v>0.47499999999999998</v>
          </cell>
          <cell r="Z358">
            <v>0.18099999999999999</v>
          </cell>
          <cell r="AA358">
            <v>0.30399999999999999</v>
          </cell>
        </row>
        <row r="359">
          <cell r="A359">
            <v>41113</v>
          </cell>
          <cell r="B359">
            <v>0.1522</v>
          </cell>
          <cell r="C359">
            <v>0.27639999999999998</v>
          </cell>
          <cell r="D359">
            <v>0.55710000000000004</v>
          </cell>
          <cell r="E359">
            <v>1.62</v>
          </cell>
          <cell r="F359">
            <v>0.59</v>
          </cell>
          <cell r="G359">
            <v>7.07</v>
          </cell>
          <cell r="H359">
            <v>6.13</v>
          </cell>
          <cell r="I359">
            <v>2.56</v>
          </cell>
          <cell r="J359">
            <v>1.87</v>
          </cell>
          <cell r="K359">
            <v>2.36</v>
          </cell>
          <cell r="L359">
            <v>1.4262999999999999</v>
          </cell>
          <cell r="M359">
            <v>1.175</v>
          </cell>
          <cell r="N359">
            <v>1.472</v>
          </cell>
          <cell r="O359">
            <v>0.72799999999999998</v>
          </cell>
          <cell r="P359">
            <v>0.75</v>
          </cell>
          <cell r="Q359">
            <v>0.5</v>
          </cell>
          <cell r="R359">
            <v>0.1</v>
          </cell>
          <cell r="S359">
            <v>0.25</v>
          </cell>
          <cell r="T359">
            <v>2346.2199999999998</v>
          </cell>
          <cell r="U359">
            <v>695.03</v>
          </cell>
          <cell r="V359">
            <v>3828.78</v>
          </cell>
          <cell r="W359">
            <v>9.35E-2</v>
          </cell>
          <cell r="X359">
            <v>1.52</v>
          </cell>
          <cell r="Y359">
            <v>0.47599999999999998</v>
          </cell>
          <cell r="Z359">
            <v>0.17899999999999999</v>
          </cell>
          <cell r="AA359">
            <v>0.27500000000000002</v>
          </cell>
        </row>
        <row r="360">
          <cell r="A360">
            <v>41112</v>
          </cell>
          <cell r="B360">
            <v>0.1522</v>
          </cell>
          <cell r="C360">
            <v>0.28160000000000002</v>
          </cell>
          <cell r="D360">
            <v>0.57479999999999998</v>
          </cell>
          <cell r="E360">
            <v>1.6099999999999999</v>
          </cell>
          <cell r="F360">
            <v>0.59</v>
          </cell>
          <cell r="G360">
            <v>6.91</v>
          </cell>
          <cell r="H360">
            <v>5.99</v>
          </cell>
          <cell r="I360">
            <v>2.54</v>
          </cell>
          <cell r="J360">
            <v>1.83</v>
          </cell>
          <cell r="K360">
            <v>2.33</v>
          </cell>
          <cell r="L360">
            <v>1.4567000000000001</v>
          </cell>
          <cell r="M360">
            <v>1.167</v>
          </cell>
          <cell r="N360">
            <v>1.4849999999999999</v>
          </cell>
          <cell r="O360">
            <v>0.74399999999999999</v>
          </cell>
          <cell r="P360">
            <v>0.75</v>
          </cell>
          <cell r="Q360">
            <v>0.5</v>
          </cell>
          <cell r="R360">
            <v>0.1</v>
          </cell>
          <cell r="S360">
            <v>0.25</v>
          </cell>
          <cell r="T360">
            <v>2367.2600000000002</v>
          </cell>
          <cell r="U360">
            <v>713.54</v>
          </cell>
          <cell r="V360">
            <v>3910.35</v>
          </cell>
          <cell r="W360">
            <v>0.1</v>
          </cell>
          <cell r="X360">
            <v>1.51</v>
          </cell>
          <cell r="Y360">
            <v>0.495</v>
          </cell>
          <cell r="Z360">
            <v>0.185</v>
          </cell>
          <cell r="AA360">
            <v>0.24</v>
          </cell>
        </row>
        <row r="361">
          <cell r="A361">
            <v>41111</v>
          </cell>
          <cell r="B361">
            <v>0.1522</v>
          </cell>
          <cell r="C361">
            <v>0.28160000000000002</v>
          </cell>
          <cell r="D361">
            <v>0.57479999999999998</v>
          </cell>
          <cell r="E361">
            <v>1.6099999999999999</v>
          </cell>
          <cell r="F361">
            <v>0.59</v>
          </cell>
          <cell r="G361">
            <v>6.91</v>
          </cell>
          <cell r="H361">
            <v>5.99</v>
          </cell>
          <cell r="I361">
            <v>2.54</v>
          </cell>
          <cell r="J361">
            <v>1.83</v>
          </cell>
          <cell r="K361">
            <v>2.33</v>
          </cell>
          <cell r="L361">
            <v>1.4567000000000001</v>
          </cell>
          <cell r="M361">
            <v>1.167</v>
          </cell>
          <cell r="N361">
            <v>1.4849999999999999</v>
          </cell>
          <cell r="O361">
            <v>0.74399999999999999</v>
          </cell>
          <cell r="P361">
            <v>0.75</v>
          </cell>
          <cell r="Q361">
            <v>0.5</v>
          </cell>
          <cell r="R361">
            <v>0.1</v>
          </cell>
          <cell r="S361">
            <v>0.25</v>
          </cell>
          <cell r="T361">
            <v>2367.2600000000002</v>
          </cell>
          <cell r="U361">
            <v>713.54</v>
          </cell>
          <cell r="V361">
            <v>3910.35</v>
          </cell>
          <cell r="W361">
            <v>0.1</v>
          </cell>
          <cell r="X361">
            <v>1.51</v>
          </cell>
          <cell r="Y361">
            <v>0.495</v>
          </cell>
          <cell r="Z361">
            <v>0.185</v>
          </cell>
          <cell r="AA361">
            <v>0.24</v>
          </cell>
        </row>
        <row r="362">
          <cell r="A362">
            <v>41110</v>
          </cell>
          <cell r="B362">
            <v>0.1522</v>
          </cell>
          <cell r="C362">
            <v>0.28160000000000002</v>
          </cell>
          <cell r="D362">
            <v>0.57479999999999998</v>
          </cell>
          <cell r="E362">
            <v>1.6099999999999999</v>
          </cell>
          <cell r="F362">
            <v>0.59</v>
          </cell>
          <cell r="G362">
            <v>6.91</v>
          </cell>
          <cell r="H362">
            <v>5.99</v>
          </cell>
          <cell r="I362">
            <v>2.54</v>
          </cell>
          <cell r="J362">
            <v>1.83</v>
          </cell>
          <cell r="K362">
            <v>2.33</v>
          </cell>
          <cell r="L362">
            <v>1.4567000000000001</v>
          </cell>
          <cell r="M362">
            <v>1.167</v>
          </cell>
          <cell r="N362">
            <v>1.4849999999999999</v>
          </cell>
          <cell r="O362">
            <v>0.74399999999999999</v>
          </cell>
          <cell r="P362">
            <v>0.75</v>
          </cell>
          <cell r="Q362">
            <v>0.5</v>
          </cell>
          <cell r="R362">
            <v>0.1</v>
          </cell>
          <cell r="S362">
            <v>0.25</v>
          </cell>
          <cell r="T362">
            <v>2367.2600000000002</v>
          </cell>
          <cell r="U362">
            <v>713.54</v>
          </cell>
          <cell r="V362">
            <v>3910.35</v>
          </cell>
          <cell r="W362">
            <v>0.1</v>
          </cell>
          <cell r="X362">
            <v>1.51</v>
          </cell>
          <cell r="Y362">
            <v>0.495</v>
          </cell>
          <cell r="Z362">
            <v>0.185</v>
          </cell>
          <cell r="AA362">
            <v>0.24</v>
          </cell>
        </row>
        <row r="363">
          <cell r="A363">
            <v>41109</v>
          </cell>
          <cell r="B363">
            <v>0.1573</v>
          </cell>
          <cell r="C363">
            <v>0.29470000000000002</v>
          </cell>
          <cell r="D363">
            <v>0.60870000000000002</v>
          </cell>
          <cell r="E363">
            <v>1.6099999999999999</v>
          </cell>
          <cell r="F363">
            <v>0.57999999999999996</v>
          </cell>
          <cell r="G363">
            <v>6.9</v>
          </cell>
          <cell r="H363">
            <v>5.98</v>
          </cell>
          <cell r="I363">
            <v>2.56</v>
          </cell>
          <cell r="J363">
            <v>1.81</v>
          </cell>
          <cell r="K363">
            <v>2.34</v>
          </cell>
          <cell r="L363">
            <v>1.5077</v>
          </cell>
          <cell r="M363">
            <v>1.2170000000000001</v>
          </cell>
          <cell r="N363">
            <v>1.524</v>
          </cell>
          <cell r="O363">
            <v>0.74199999999999999</v>
          </cell>
          <cell r="P363">
            <v>0.75</v>
          </cell>
          <cell r="Q363">
            <v>0.5</v>
          </cell>
          <cell r="R363">
            <v>0.1</v>
          </cell>
          <cell r="S363">
            <v>0.25</v>
          </cell>
          <cell r="T363">
            <v>2391.27</v>
          </cell>
          <cell r="U363">
            <v>734.3</v>
          </cell>
          <cell r="V363">
            <v>3953.54</v>
          </cell>
          <cell r="W363">
            <v>9.7500000000000003E-2</v>
          </cell>
          <cell r="X363">
            <v>1.52</v>
          </cell>
          <cell r="Y363">
            <v>0.53400000000000003</v>
          </cell>
          <cell r="Z363">
            <v>0.18</v>
          </cell>
          <cell r="AA363">
            <v>0.27800000000000002</v>
          </cell>
        </row>
        <row r="364">
          <cell r="A364">
            <v>41108</v>
          </cell>
          <cell r="B364">
            <v>0.1573</v>
          </cell>
          <cell r="C364">
            <v>0.30520000000000003</v>
          </cell>
          <cell r="D364">
            <v>0.60389999999999999</v>
          </cell>
          <cell r="E364">
            <v>1.6400000000000001</v>
          </cell>
          <cell r="F364">
            <v>0.59</v>
          </cell>
          <cell r="G364">
            <v>6.97</v>
          </cell>
          <cell r="H364">
            <v>6.07</v>
          </cell>
          <cell r="I364">
            <v>2.59</v>
          </cell>
          <cell r="J364">
            <v>1.83</v>
          </cell>
          <cell r="K364">
            <v>2.37</v>
          </cell>
          <cell r="L364">
            <v>1.4942</v>
          </cell>
          <cell r="M364">
            <v>1.1990000000000001</v>
          </cell>
          <cell r="N364">
            <v>1.4750000000000001</v>
          </cell>
          <cell r="O364">
            <v>0.75900000000000001</v>
          </cell>
          <cell r="P364">
            <v>0.75</v>
          </cell>
          <cell r="Q364">
            <v>0.5</v>
          </cell>
          <cell r="R364">
            <v>0.1</v>
          </cell>
          <cell r="S364">
            <v>0.25</v>
          </cell>
          <cell r="T364">
            <v>2384.54</v>
          </cell>
          <cell r="U364">
            <v>728.64</v>
          </cell>
          <cell r="V364">
            <v>3933.87</v>
          </cell>
          <cell r="W364">
            <v>9.7500000000000003E-2</v>
          </cell>
          <cell r="X364">
            <v>1.54</v>
          </cell>
          <cell r="Y364">
            <v>0.49199999999999999</v>
          </cell>
          <cell r="Z364">
            <v>0.17599999999999999</v>
          </cell>
          <cell r="AA364">
            <v>0.26300000000000001</v>
          </cell>
        </row>
        <row r="365">
          <cell r="A365">
            <v>41107</v>
          </cell>
          <cell r="B365">
            <v>0.16750000000000001</v>
          </cell>
          <cell r="C365">
            <v>0.33139999999999997</v>
          </cell>
          <cell r="D365">
            <v>0.62319999999999998</v>
          </cell>
          <cell r="E365">
            <v>1.6600000000000001</v>
          </cell>
          <cell r="F365">
            <v>0.59</v>
          </cell>
          <cell r="G365">
            <v>7.03</v>
          </cell>
          <cell r="H365">
            <v>6.09</v>
          </cell>
          <cell r="I365">
            <v>2.63</v>
          </cell>
          <cell r="J365">
            <v>1.88</v>
          </cell>
          <cell r="K365">
            <v>2.39</v>
          </cell>
          <cell r="L365">
            <v>1.5078</v>
          </cell>
          <cell r="M365">
            <v>1.232</v>
          </cell>
          <cell r="N365">
            <v>1.504</v>
          </cell>
          <cell r="O365">
            <v>0.77300000000000002</v>
          </cell>
          <cell r="P365">
            <v>0.75</v>
          </cell>
          <cell r="Q365">
            <v>0.5</v>
          </cell>
          <cell r="R365">
            <v>0.1</v>
          </cell>
          <cell r="S365">
            <v>0.25</v>
          </cell>
          <cell r="T365">
            <v>2368.36</v>
          </cell>
          <cell r="U365">
            <v>717.81</v>
          </cell>
          <cell r="V365">
            <v>3893.8</v>
          </cell>
          <cell r="W365">
            <v>9.7500000000000003E-2</v>
          </cell>
          <cell r="X365">
            <v>1.55</v>
          </cell>
          <cell r="Y365">
            <v>0.54800000000000004</v>
          </cell>
          <cell r="Z365">
            <v>0.183</v>
          </cell>
          <cell r="AA365">
            <v>0.29099999999999998</v>
          </cell>
        </row>
        <row r="366">
          <cell r="A366">
            <v>41106</v>
          </cell>
          <cell r="B366">
            <v>0.16239999999999999</v>
          </cell>
          <cell r="C366">
            <v>0.31559999999999999</v>
          </cell>
          <cell r="D366">
            <v>0.59930000000000005</v>
          </cell>
          <cell r="E366">
            <v>1.67</v>
          </cell>
          <cell r="F366">
            <v>0.59</v>
          </cell>
          <cell r="G366">
            <v>7.02</v>
          </cell>
          <cell r="H366">
            <v>6.12</v>
          </cell>
          <cell r="I366">
            <v>2.66</v>
          </cell>
          <cell r="J366">
            <v>1.9100000000000001</v>
          </cell>
          <cell r="K366">
            <v>2.39</v>
          </cell>
          <cell r="L366">
            <v>1.4723999999999999</v>
          </cell>
          <cell r="M366">
            <v>1.232</v>
          </cell>
          <cell r="N366">
            <v>1.4969999999999999</v>
          </cell>
          <cell r="O366">
            <v>0.77800000000000002</v>
          </cell>
          <cell r="P366">
            <v>0.75</v>
          </cell>
          <cell r="Q366">
            <v>0.5</v>
          </cell>
          <cell r="R366">
            <v>0.1</v>
          </cell>
          <cell r="S366">
            <v>0.25</v>
          </cell>
          <cell r="T366">
            <v>2350.94</v>
          </cell>
          <cell r="U366">
            <v>718.2</v>
          </cell>
          <cell r="V366">
            <v>3916.86</v>
          </cell>
          <cell r="W366">
            <v>0.1</v>
          </cell>
          <cell r="X366">
            <v>1.56</v>
          </cell>
          <cell r="Y366">
            <v>0.55700000000000005</v>
          </cell>
          <cell r="Z366">
            <v>0.186</v>
          </cell>
          <cell r="AA366">
            <v>0.28299999999999997</v>
          </cell>
        </row>
        <row r="367">
          <cell r="A367">
            <v>41105</v>
          </cell>
          <cell r="B367">
            <v>0.16750000000000001</v>
          </cell>
          <cell r="C367">
            <v>0.33650000000000002</v>
          </cell>
          <cell r="D367">
            <v>0.62009999999999998</v>
          </cell>
          <cell r="E367">
            <v>1.6600000000000001</v>
          </cell>
          <cell r="F367">
            <v>0.56999999999999995</v>
          </cell>
          <cell r="G367">
            <v>6.96</v>
          </cell>
          <cell r="H367">
            <v>6.09</v>
          </cell>
          <cell r="I367">
            <v>2.67</v>
          </cell>
          <cell r="J367">
            <v>1.92</v>
          </cell>
          <cell r="K367">
            <v>2.39</v>
          </cell>
          <cell r="L367">
            <v>1.4876</v>
          </cell>
          <cell r="M367">
            <v>1.26</v>
          </cell>
          <cell r="N367">
            <v>1.5489999999999999</v>
          </cell>
          <cell r="O367">
            <v>0.77800000000000002</v>
          </cell>
          <cell r="P367">
            <v>0.75</v>
          </cell>
          <cell r="Q367">
            <v>0.5</v>
          </cell>
          <cell r="R367">
            <v>0.1</v>
          </cell>
          <cell r="S367">
            <v>0.25</v>
          </cell>
          <cell r="T367">
            <v>2356.4</v>
          </cell>
          <cell r="U367">
            <v>720.48</v>
          </cell>
          <cell r="V367">
            <v>3919.42</v>
          </cell>
          <cell r="W367">
            <v>9.5000000000000001E-2</v>
          </cell>
          <cell r="X367">
            <v>1.56</v>
          </cell>
          <cell r="Y367">
            <v>0.59599999999999997</v>
          </cell>
          <cell r="Z367">
            <v>0.186</v>
          </cell>
          <cell r="AA367">
            <v>0.309</v>
          </cell>
        </row>
        <row r="368">
          <cell r="A368">
            <v>41104</v>
          </cell>
          <cell r="B368">
            <v>0.16750000000000001</v>
          </cell>
          <cell r="C368">
            <v>0.33650000000000002</v>
          </cell>
          <cell r="D368">
            <v>0.62009999999999998</v>
          </cell>
          <cell r="E368">
            <v>1.6600000000000001</v>
          </cell>
          <cell r="F368">
            <v>0.56999999999999995</v>
          </cell>
          <cell r="G368">
            <v>6.96</v>
          </cell>
          <cell r="H368">
            <v>6.09</v>
          </cell>
          <cell r="I368">
            <v>2.67</v>
          </cell>
          <cell r="J368">
            <v>1.92</v>
          </cell>
          <cell r="K368">
            <v>2.39</v>
          </cell>
          <cell r="L368">
            <v>1.4876</v>
          </cell>
          <cell r="M368">
            <v>1.26</v>
          </cell>
          <cell r="N368">
            <v>1.5489999999999999</v>
          </cell>
          <cell r="O368">
            <v>0.77800000000000002</v>
          </cell>
          <cell r="P368">
            <v>0.75</v>
          </cell>
          <cell r="Q368">
            <v>0.5</v>
          </cell>
          <cell r="R368">
            <v>0.1</v>
          </cell>
          <cell r="S368">
            <v>0.25</v>
          </cell>
          <cell r="T368">
            <v>2356.4</v>
          </cell>
          <cell r="U368">
            <v>720.48</v>
          </cell>
          <cell r="V368">
            <v>3919.42</v>
          </cell>
          <cell r="W368">
            <v>9.5000000000000001E-2</v>
          </cell>
          <cell r="X368">
            <v>1.56</v>
          </cell>
          <cell r="Y368">
            <v>0.59599999999999997</v>
          </cell>
          <cell r="Z368">
            <v>0.186</v>
          </cell>
          <cell r="AA368">
            <v>0.309</v>
          </cell>
        </row>
        <row r="369">
          <cell r="A369">
            <v>41103</v>
          </cell>
          <cell r="B369">
            <v>0.16750000000000001</v>
          </cell>
          <cell r="C369">
            <v>0.33650000000000002</v>
          </cell>
          <cell r="D369">
            <v>0.62009999999999998</v>
          </cell>
          <cell r="E369">
            <v>1.6600000000000001</v>
          </cell>
          <cell r="F369">
            <v>0.56999999999999995</v>
          </cell>
          <cell r="G369">
            <v>6.96</v>
          </cell>
          <cell r="H369">
            <v>6.09</v>
          </cell>
          <cell r="I369">
            <v>2.67</v>
          </cell>
          <cell r="J369">
            <v>1.92</v>
          </cell>
          <cell r="K369">
            <v>2.39</v>
          </cell>
          <cell r="L369">
            <v>1.4876</v>
          </cell>
          <cell r="M369">
            <v>1.26</v>
          </cell>
          <cell r="N369">
            <v>1.5489999999999999</v>
          </cell>
          <cell r="O369">
            <v>0.77800000000000002</v>
          </cell>
          <cell r="P369">
            <v>0.75</v>
          </cell>
          <cell r="Q369">
            <v>0.5</v>
          </cell>
          <cell r="R369">
            <v>0.1</v>
          </cell>
          <cell r="S369">
            <v>0.25</v>
          </cell>
          <cell r="T369">
            <v>2356.4</v>
          </cell>
          <cell r="U369">
            <v>720.48</v>
          </cell>
          <cell r="V369">
            <v>3919.42</v>
          </cell>
          <cell r="W369">
            <v>9.5000000000000001E-2</v>
          </cell>
          <cell r="X369">
            <v>1.56</v>
          </cell>
          <cell r="Y369">
            <v>0.59599999999999997</v>
          </cell>
          <cell r="Z369">
            <v>0.186</v>
          </cell>
          <cell r="AA369">
            <v>0.309</v>
          </cell>
        </row>
        <row r="370">
          <cell r="A370">
            <v>41102</v>
          </cell>
          <cell r="B370">
            <v>0.1827</v>
          </cell>
          <cell r="C370">
            <v>0.34970000000000001</v>
          </cell>
          <cell r="D370">
            <v>0.62350000000000005</v>
          </cell>
          <cell r="E370">
            <v>1.65</v>
          </cell>
          <cell r="F370">
            <v>0.56999999999999995</v>
          </cell>
          <cell r="G370">
            <v>6.92</v>
          </cell>
          <cell r="H370">
            <v>6.11</v>
          </cell>
          <cell r="I370">
            <v>2.7</v>
          </cell>
          <cell r="J370">
            <v>1.9300000000000002</v>
          </cell>
          <cell r="K370">
            <v>2.39</v>
          </cell>
          <cell r="L370">
            <v>1.4742999999999999</v>
          </cell>
          <cell r="M370">
            <v>1.2490000000000001</v>
          </cell>
          <cell r="N370">
            <v>1.532</v>
          </cell>
          <cell r="O370">
            <v>0.77400000000000002</v>
          </cell>
          <cell r="P370">
            <v>0.75</v>
          </cell>
          <cell r="Q370">
            <v>0.5</v>
          </cell>
          <cell r="R370">
            <v>0.1</v>
          </cell>
          <cell r="S370">
            <v>0.25</v>
          </cell>
          <cell r="T370">
            <v>2318.09</v>
          </cell>
          <cell r="U370">
            <v>709.8</v>
          </cell>
          <cell r="V370">
            <v>3879.38</v>
          </cell>
          <cell r="W370">
            <v>0.10249999999999999</v>
          </cell>
          <cell r="X370">
            <v>1.5899999999999999</v>
          </cell>
          <cell r="Y370">
            <v>0.59</v>
          </cell>
          <cell r="Z370">
            <v>0.17899999999999999</v>
          </cell>
          <cell r="AA370">
            <v>0.308</v>
          </cell>
        </row>
        <row r="371">
          <cell r="A371">
            <v>41101</v>
          </cell>
          <cell r="B371">
            <v>0.1827</v>
          </cell>
          <cell r="C371">
            <v>0.36280000000000001</v>
          </cell>
          <cell r="D371">
            <v>0.64119999999999999</v>
          </cell>
          <cell r="E371">
            <v>1.67</v>
          </cell>
          <cell r="F371">
            <v>0.57999999999999996</v>
          </cell>
          <cell r="G371">
            <v>6.91</v>
          </cell>
          <cell r="H371">
            <v>6.06</v>
          </cell>
          <cell r="I371">
            <v>2.7199999999999998</v>
          </cell>
          <cell r="J371">
            <v>1.95</v>
          </cell>
          <cell r="K371">
            <v>2.4</v>
          </cell>
          <cell r="L371">
            <v>1.5167000000000002</v>
          </cell>
          <cell r="M371">
            <v>1.2709999999999999</v>
          </cell>
          <cell r="N371">
            <v>1.5649999999999999</v>
          </cell>
          <cell r="O371">
            <v>0.79</v>
          </cell>
          <cell r="P371">
            <v>0.75</v>
          </cell>
          <cell r="Q371">
            <v>0.5</v>
          </cell>
          <cell r="R371">
            <v>0.1</v>
          </cell>
          <cell r="S371">
            <v>0.25</v>
          </cell>
          <cell r="T371">
            <v>2329.71</v>
          </cell>
          <cell r="U371">
            <v>715.6</v>
          </cell>
          <cell r="V371">
            <v>3918.27</v>
          </cell>
          <cell r="W371">
            <v>9.5000000000000001E-2</v>
          </cell>
          <cell r="X371">
            <v>1.6</v>
          </cell>
          <cell r="Y371">
            <v>0.60799999999999998</v>
          </cell>
          <cell r="Z371">
            <v>0.19</v>
          </cell>
          <cell r="AA371">
            <v>0.32700000000000001</v>
          </cell>
        </row>
        <row r="372">
          <cell r="A372">
            <v>41100</v>
          </cell>
          <cell r="B372">
            <v>0.1827</v>
          </cell>
          <cell r="C372">
            <v>0.35349999999999998</v>
          </cell>
          <cell r="D372">
            <v>0.61890000000000001</v>
          </cell>
          <cell r="E372">
            <v>1.7</v>
          </cell>
          <cell r="F372">
            <v>0.59</v>
          </cell>
          <cell r="G372">
            <v>6.91</v>
          </cell>
          <cell r="H372">
            <v>6.09</v>
          </cell>
          <cell r="I372">
            <v>2.74</v>
          </cell>
          <cell r="J372">
            <v>1.96</v>
          </cell>
          <cell r="K372">
            <v>2.42</v>
          </cell>
          <cell r="L372">
            <v>1.5015000000000001</v>
          </cell>
          <cell r="M372">
            <v>1.321</v>
          </cell>
          <cell r="N372">
            <v>1.5859999999999999</v>
          </cell>
          <cell r="O372">
            <v>0.79700000000000004</v>
          </cell>
          <cell r="P372">
            <v>0.75</v>
          </cell>
          <cell r="Q372">
            <v>0.5</v>
          </cell>
          <cell r="R372">
            <v>0.1</v>
          </cell>
          <cell r="S372">
            <v>0.25</v>
          </cell>
          <cell r="T372">
            <v>2329.46</v>
          </cell>
          <cell r="U372">
            <v>714.21</v>
          </cell>
          <cell r="V372">
            <v>3917.99</v>
          </cell>
          <cell r="W372">
            <v>9.5000000000000001E-2</v>
          </cell>
          <cell r="X372">
            <v>1.6099999999999999</v>
          </cell>
          <cell r="Y372">
            <v>0.61799999999999999</v>
          </cell>
          <cell r="Z372">
            <v>0.19800000000000001</v>
          </cell>
          <cell r="AA372">
            <v>0.34699999999999998</v>
          </cell>
        </row>
        <row r="373">
          <cell r="A373">
            <v>41099</v>
          </cell>
          <cell r="B373">
            <v>0.1827</v>
          </cell>
          <cell r="C373">
            <v>0.35089999999999999</v>
          </cell>
          <cell r="D373">
            <v>0.62529999999999997</v>
          </cell>
          <cell r="E373">
            <v>1.7</v>
          </cell>
          <cell r="F373">
            <v>0.6</v>
          </cell>
          <cell r="G373">
            <v>6.93</v>
          </cell>
          <cell r="H373">
            <v>6.13</v>
          </cell>
          <cell r="I373">
            <v>2.76</v>
          </cell>
          <cell r="J373">
            <v>1.98</v>
          </cell>
          <cell r="K373">
            <v>2.4300000000000002</v>
          </cell>
          <cell r="L373">
            <v>1.5117</v>
          </cell>
          <cell r="M373">
            <v>1.321</v>
          </cell>
          <cell r="N373">
            <v>1.5819999999999999</v>
          </cell>
          <cell r="O373">
            <v>0.79600000000000004</v>
          </cell>
          <cell r="P373">
            <v>0.75</v>
          </cell>
          <cell r="Q373">
            <v>0.5</v>
          </cell>
          <cell r="R373">
            <v>0.1</v>
          </cell>
          <cell r="S373">
            <v>0.25</v>
          </cell>
          <cell r="T373">
            <v>2348.52</v>
          </cell>
          <cell r="U373">
            <v>709.49</v>
          </cell>
          <cell r="V373">
            <v>3892.57</v>
          </cell>
          <cell r="W373">
            <v>8.5000000000000006E-2</v>
          </cell>
          <cell r="X373">
            <v>1.63</v>
          </cell>
          <cell r="Y373">
            <v>0.60099999999999998</v>
          </cell>
          <cell r="Z373">
            <v>0.193</v>
          </cell>
          <cell r="AA373">
            <v>0.34100000000000003</v>
          </cell>
        </row>
        <row r="374">
          <cell r="A374">
            <v>41098</v>
          </cell>
          <cell r="B374">
            <v>0.1827</v>
          </cell>
          <cell r="C374">
            <v>0.35620000000000002</v>
          </cell>
          <cell r="D374">
            <v>0.64290000000000003</v>
          </cell>
          <cell r="E374">
            <v>1.7</v>
          </cell>
          <cell r="F374">
            <v>0.59</v>
          </cell>
          <cell r="G374">
            <v>6.91</v>
          </cell>
          <cell r="H374">
            <v>6.14</v>
          </cell>
          <cell r="I374">
            <v>2.76</v>
          </cell>
          <cell r="J374">
            <v>1.97</v>
          </cell>
          <cell r="K374">
            <v>2.42</v>
          </cell>
          <cell r="L374">
            <v>1.5491000000000001</v>
          </cell>
          <cell r="M374">
            <v>1.327</v>
          </cell>
          <cell r="N374">
            <v>1.593</v>
          </cell>
          <cell r="O374">
            <v>0.8</v>
          </cell>
          <cell r="P374">
            <v>0.75</v>
          </cell>
          <cell r="Q374">
            <v>0.5</v>
          </cell>
          <cell r="R374">
            <v>0.1</v>
          </cell>
          <cell r="S374">
            <v>0.25</v>
          </cell>
          <cell r="T374">
            <v>2352.34</v>
          </cell>
          <cell r="U374">
            <v>711.91</v>
          </cell>
          <cell r="V374">
            <v>3916.99</v>
          </cell>
          <cell r="W374">
            <v>9.2499999999999999E-2</v>
          </cell>
          <cell r="X374">
            <v>1.63</v>
          </cell>
          <cell r="Y374">
            <v>0.61</v>
          </cell>
          <cell r="Z374">
            <v>0.2</v>
          </cell>
          <cell r="AA374">
            <v>0.34</v>
          </cell>
        </row>
        <row r="375">
          <cell r="A375">
            <v>41097</v>
          </cell>
          <cell r="B375">
            <v>0.1827</v>
          </cell>
          <cell r="C375">
            <v>0.35620000000000002</v>
          </cell>
          <cell r="D375">
            <v>0.64290000000000003</v>
          </cell>
          <cell r="E375">
            <v>1.7</v>
          </cell>
          <cell r="F375">
            <v>0.59</v>
          </cell>
          <cell r="G375">
            <v>6.91</v>
          </cell>
          <cell r="H375">
            <v>6.14</v>
          </cell>
          <cell r="I375">
            <v>2.76</v>
          </cell>
          <cell r="J375">
            <v>1.97</v>
          </cell>
          <cell r="K375">
            <v>2.42</v>
          </cell>
          <cell r="L375">
            <v>1.5491000000000001</v>
          </cell>
          <cell r="M375">
            <v>1.327</v>
          </cell>
          <cell r="N375">
            <v>1.593</v>
          </cell>
          <cell r="O375">
            <v>0.8</v>
          </cell>
          <cell r="P375">
            <v>0.75</v>
          </cell>
          <cell r="Q375">
            <v>0.5</v>
          </cell>
          <cell r="R375">
            <v>0.1</v>
          </cell>
          <cell r="S375">
            <v>0.25</v>
          </cell>
          <cell r="T375">
            <v>2352.34</v>
          </cell>
          <cell r="U375">
            <v>711.91</v>
          </cell>
          <cell r="V375">
            <v>3916.99</v>
          </cell>
          <cell r="W375">
            <v>9.2499999999999999E-2</v>
          </cell>
          <cell r="X375">
            <v>1.63</v>
          </cell>
          <cell r="Y375">
            <v>0.61</v>
          </cell>
          <cell r="Z375">
            <v>0.2</v>
          </cell>
          <cell r="AA375">
            <v>0.34</v>
          </cell>
        </row>
        <row r="376">
          <cell r="A376">
            <v>41096</v>
          </cell>
          <cell r="B376">
            <v>0.1827</v>
          </cell>
          <cell r="C376">
            <v>0.35620000000000002</v>
          </cell>
          <cell r="D376">
            <v>0.64290000000000003</v>
          </cell>
          <cell r="E376">
            <v>1.7</v>
          </cell>
          <cell r="F376">
            <v>0.59</v>
          </cell>
          <cell r="G376">
            <v>6.91</v>
          </cell>
          <cell r="H376">
            <v>6.14</v>
          </cell>
          <cell r="I376">
            <v>2.76</v>
          </cell>
          <cell r="J376">
            <v>1.97</v>
          </cell>
          <cell r="K376">
            <v>2.42</v>
          </cell>
          <cell r="L376">
            <v>1.5491000000000001</v>
          </cell>
          <cell r="M376">
            <v>1.327</v>
          </cell>
          <cell r="N376">
            <v>1.593</v>
          </cell>
          <cell r="O376">
            <v>0.8</v>
          </cell>
          <cell r="P376">
            <v>0.75</v>
          </cell>
          <cell r="Q376">
            <v>0.5</v>
          </cell>
          <cell r="R376">
            <v>0.1</v>
          </cell>
          <cell r="S376">
            <v>0.25</v>
          </cell>
          <cell r="T376">
            <v>2352.34</v>
          </cell>
          <cell r="U376">
            <v>711.91</v>
          </cell>
          <cell r="V376">
            <v>3916.99</v>
          </cell>
          <cell r="W376">
            <v>9.2499999999999999E-2</v>
          </cell>
          <cell r="X376">
            <v>1.63</v>
          </cell>
          <cell r="Y376">
            <v>0.61</v>
          </cell>
          <cell r="Z376">
            <v>0.2</v>
          </cell>
          <cell r="AA376">
            <v>0.34</v>
          </cell>
        </row>
        <row r="377">
          <cell r="A377">
            <v>41095</v>
          </cell>
          <cell r="B377">
            <v>0.18779999999999999</v>
          </cell>
          <cell r="C377">
            <v>0.37230000000000002</v>
          </cell>
          <cell r="D377">
            <v>0.67020000000000002</v>
          </cell>
          <cell r="E377">
            <v>1.7</v>
          </cell>
          <cell r="F377">
            <v>0.6</v>
          </cell>
          <cell r="G377">
            <v>6.87</v>
          </cell>
          <cell r="H377">
            <v>6.12</v>
          </cell>
          <cell r="I377">
            <v>2.77</v>
          </cell>
          <cell r="J377">
            <v>1.96</v>
          </cell>
          <cell r="K377">
            <v>2.41</v>
          </cell>
          <cell r="L377">
            <v>1.5969</v>
          </cell>
          <cell r="M377">
            <v>1.3820000000000001</v>
          </cell>
          <cell r="N377">
            <v>1.655</v>
          </cell>
          <cell r="O377">
            <v>0.81100000000000005</v>
          </cell>
          <cell r="P377">
            <v>0.75</v>
          </cell>
          <cell r="Q377">
            <v>0.5</v>
          </cell>
          <cell r="R377">
            <v>0.1</v>
          </cell>
          <cell r="S377">
            <v>0.25</v>
          </cell>
          <cell r="T377">
            <v>2373.91</v>
          </cell>
          <cell r="U377">
            <v>727.64</v>
          </cell>
          <cell r="V377">
            <v>3937.75</v>
          </cell>
          <cell r="W377">
            <v>9.7500000000000003E-2</v>
          </cell>
          <cell r="X377">
            <v>1.6400000000000001</v>
          </cell>
          <cell r="Y377">
            <v>0.67100000000000004</v>
          </cell>
          <cell r="Z377">
            <v>0.20200000000000001</v>
          </cell>
          <cell r="AA377">
            <v>0.39500000000000002</v>
          </cell>
        </row>
        <row r="378">
          <cell r="A378">
            <v>41094</v>
          </cell>
          <cell r="B378">
            <v>0.19800000000000001</v>
          </cell>
          <cell r="C378">
            <v>0.38829999999999998</v>
          </cell>
          <cell r="D378">
            <v>0.69569999999999999</v>
          </cell>
          <cell r="E378">
            <v>1.7</v>
          </cell>
          <cell r="F378">
            <v>0.61</v>
          </cell>
          <cell r="G378">
            <v>6.85</v>
          </cell>
          <cell r="H378">
            <v>6.11</v>
          </cell>
          <cell r="I378">
            <v>2.77</v>
          </cell>
          <cell r="J378">
            <v>1.97</v>
          </cell>
          <cell r="K378">
            <v>2.39</v>
          </cell>
          <cell r="L378">
            <v>1.6294</v>
          </cell>
          <cell r="M378">
            <v>1.454</v>
          </cell>
          <cell r="N378">
            <v>1.7229999999999999</v>
          </cell>
          <cell r="O378">
            <v>0.81799999999999995</v>
          </cell>
          <cell r="P378">
            <v>1</v>
          </cell>
          <cell r="Q378">
            <v>0.5</v>
          </cell>
          <cell r="R378">
            <v>0.1</v>
          </cell>
          <cell r="S378">
            <v>0.25</v>
          </cell>
          <cell r="T378">
            <v>2385.06</v>
          </cell>
          <cell r="U378">
            <v>736.4</v>
          </cell>
          <cell r="V378">
            <v>3932.1</v>
          </cell>
          <cell r="W378">
            <v>9.5000000000000001E-2</v>
          </cell>
          <cell r="X378">
            <v>1.63</v>
          </cell>
          <cell r="Y378">
            <v>0.77800000000000002</v>
          </cell>
          <cell r="Z378">
            <v>0.21299999999999999</v>
          </cell>
          <cell r="AA378">
            <v>0.48399999999999999</v>
          </cell>
        </row>
        <row r="379">
          <cell r="A379">
            <v>41093</v>
          </cell>
          <cell r="B379">
            <v>0.19800000000000001</v>
          </cell>
          <cell r="C379">
            <v>0.38829999999999998</v>
          </cell>
          <cell r="D379">
            <v>0.69569999999999999</v>
          </cell>
          <cell r="E379">
            <v>1.7</v>
          </cell>
          <cell r="F379">
            <v>0.61</v>
          </cell>
          <cell r="G379">
            <v>6.84</v>
          </cell>
          <cell r="H379">
            <v>6.11</v>
          </cell>
          <cell r="I379">
            <v>2.7800000000000002</v>
          </cell>
          <cell r="J379">
            <v>1.97</v>
          </cell>
          <cell r="K379">
            <v>2.39</v>
          </cell>
          <cell r="L379">
            <v>1.6294</v>
          </cell>
          <cell r="M379">
            <v>1.5329999999999999</v>
          </cell>
          <cell r="N379">
            <v>1.758</v>
          </cell>
          <cell r="O379">
            <v>0.81799999999999995</v>
          </cell>
          <cell r="P379">
            <v>1</v>
          </cell>
          <cell r="Q379">
            <v>0.5</v>
          </cell>
          <cell r="R379">
            <v>0.1</v>
          </cell>
          <cell r="S379">
            <v>0.25</v>
          </cell>
          <cell r="T379">
            <v>2385.06</v>
          </cell>
          <cell r="U379">
            <v>738.4</v>
          </cell>
          <cell r="V379">
            <v>3933.82</v>
          </cell>
          <cell r="W379">
            <v>9.2499999999999999E-2</v>
          </cell>
          <cell r="X379">
            <v>1.6400000000000001</v>
          </cell>
          <cell r="Y379">
            <v>0.79400000000000004</v>
          </cell>
          <cell r="Z379">
            <v>0.21099999999999999</v>
          </cell>
          <cell r="AA379">
            <v>0.55600000000000005</v>
          </cell>
        </row>
        <row r="380">
          <cell r="A380">
            <v>41092</v>
          </cell>
          <cell r="B380">
            <v>0.19800000000000001</v>
          </cell>
          <cell r="C380">
            <v>0.37769999999999998</v>
          </cell>
          <cell r="D380">
            <v>0.67349999999999999</v>
          </cell>
          <cell r="E380">
            <v>1.7</v>
          </cell>
          <cell r="F380">
            <v>0.61</v>
          </cell>
          <cell r="G380">
            <v>6.95</v>
          </cell>
          <cell r="H380">
            <v>6.17</v>
          </cell>
          <cell r="I380">
            <v>2.81</v>
          </cell>
          <cell r="J380">
            <v>1.99</v>
          </cell>
          <cell r="K380">
            <v>2.44</v>
          </cell>
          <cell r="L380">
            <v>1.5885</v>
          </cell>
          <cell r="M380">
            <v>1.5190000000000001</v>
          </cell>
          <cell r="N380">
            <v>1.6989999999999998</v>
          </cell>
          <cell r="O380">
            <v>0.82899999999999996</v>
          </cell>
          <cell r="P380">
            <v>1</v>
          </cell>
          <cell r="Q380">
            <v>0.5</v>
          </cell>
          <cell r="R380">
            <v>0.1</v>
          </cell>
          <cell r="S380">
            <v>0.25</v>
          </cell>
          <cell r="T380">
            <v>2369.75</v>
          </cell>
          <cell r="U380">
            <v>729.38</v>
          </cell>
          <cell r="V380">
            <v>3901.25</v>
          </cell>
          <cell r="W380">
            <v>9.2499999999999999E-2</v>
          </cell>
          <cell r="X380">
            <v>1.6600000000000001</v>
          </cell>
          <cell r="Y380">
            <v>0.73099999999999998</v>
          </cell>
          <cell r="Z380">
            <v>0.21199999999999999</v>
          </cell>
          <cell r="AA380">
            <v>0.56599999999999995</v>
          </cell>
        </row>
        <row r="381">
          <cell r="A381">
            <v>41091</v>
          </cell>
          <cell r="B381">
            <v>0.2031</v>
          </cell>
          <cell r="C381">
            <v>0.39360000000000001</v>
          </cell>
          <cell r="D381">
            <v>0.71809999999999996</v>
          </cell>
          <cell r="E381">
            <v>1.7</v>
          </cell>
          <cell r="F381">
            <v>0.59</v>
          </cell>
          <cell r="G381">
            <v>7.03</v>
          </cell>
          <cell r="H381">
            <v>6.15</v>
          </cell>
          <cell r="I381">
            <v>2.81</v>
          </cell>
          <cell r="J381">
            <v>1.99</v>
          </cell>
          <cell r="K381">
            <v>2.4699999999999998</v>
          </cell>
          <cell r="L381">
            <v>1.6449</v>
          </cell>
          <cell r="M381">
            <v>1.583</v>
          </cell>
          <cell r="N381">
            <v>1.734</v>
          </cell>
          <cell r="O381">
            <v>0.83699999999999997</v>
          </cell>
          <cell r="P381">
            <v>1</v>
          </cell>
          <cell r="Q381">
            <v>0.5</v>
          </cell>
          <cell r="R381">
            <v>0.1</v>
          </cell>
          <cell r="S381">
            <v>0.25</v>
          </cell>
          <cell r="T381">
            <v>2363.79</v>
          </cell>
          <cell r="U381">
            <v>720.67</v>
          </cell>
          <cell r="V381">
            <v>3853.18</v>
          </cell>
          <cell r="W381">
            <v>8.7499999999999994E-2</v>
          </cell>
          <cell r="X381">
            <v>1.6600000000000001</v>
          </cell>
          <cell r="Y381">
            <v>0.747</v>
          </cell>
          <cell r="Z381">
            <v>0.22</v>
          </cell>
          <cell r="AA381">
            <v>0.61099999999999999</v>
          </cell>
        </row>
        <row r="382">
          <cell r="A382">
            <v>41090</v>
          </cell>
          <cell r="B382">
            <v>0.2031</v>
          </cell>
          <cell r="C382">
            <v>0.39360000000000001</v>
          </cell>
          <cell r="D382">
            <v>0.71809999999999996</v>
          </cell>
          <cell r="E382">
            <v>1.7</v>
          </cell>
          <cell r="F382">
            <v>0.59</v>
          </cell>
          <cell r="G382">
            <v>7.03</v>
          </cell>
          <cell r="H382">
            <v>6.15</v>
          </cell>
          <cell r="I382">
            <v>2.81</v>
          </cell>
          <cell r="J382">
            <v>1.99</v>
          </cell>
          <cell r="K382">
            <v>2.4699999999999998</v>
          </cell>
          <cell r="L382">
            <v>1.6449</v>
          </cell>
          <cell r="M382">
            <v>1.583</v>
          </cell>
          <cell r="N382">
            <v>1.734</v>
          </cell>
          <cell r="O382">
            <v>0.83699999999999997</v>
          </cell>
          <cell r="P382">
            <v>1</v>
          </cell>
          <cell r="Q382">
            <v>0.5</v>
          </cell>
          <cell r="R382">
            <v>0.1</v>
          </cell>
          <cell r="S382">
            <v>0.25</v>
          </cell>
          <cell r="T382">
            <v>2363.79</v>
          </cell>
          <cell r="U382">
            <v>720.67</v>
          </cell>
          <cell r="V382">
            <v>3853.18</v>
          </cell>
          <cell r="W382">
            <v>8.7499999999999994E-2</v>
          </cell>
          <cell r="X382">
            <v>1.6600000000000001</v>
          </cell>
          <cell r="Y382">
            <v>0.747</v>
          </cell>
          <cell r="Z382">
            <v>0.22</v>
          </cell>
          <cell r="AA382">
            <v>0.61099999999999999</v>
          </cell>
        </row>
        <row r="383">
          <cell r="A383">
            <v>41089</v>
          </cell>
          <cell r="B383">
            <v>0.2031</v>
          </cell>
          <cell r="C383">
            <v>0.39360000000000001</v>
          </cell>
          <cell r="D383">
            <v>0.71809999999999996</v>
          </cell>
          <cell r="E383">
            <v>1.7</v>
          </cell>
          <cell r="F383">
            <v>0.59</v>
          </cell>
          <cell r="G383">
            <v>7.03</v>
          </cell>
          <cell r="H383">
            <v>6.15</v>
          </cell>
          <cell r="I383">
            <v>2.81</v>
          </cell>
          <cell r="J383">
            <v>1.99</v>
          </cell>
          <cell r="K383">
            <v>2.4699999999999998</v>
          </cell>
          <cell r="L383">
            <v>1.6449</v>
          </cell>
          <cell r="M383">
            <v>1.583</v>
          </cell>
          <cell r="N383">
            <v>1.734</v>
          </cell>
          <cell r="O383">
            <v>0.83699999999999997</v>
          </cell>
          <cell r="P383">
            <v>1</v>
          </cell>
          <cell r="Q383">
            <v>0.5</v>
          </cell>
          <cell r="R383">
            <v>0.1</v>
          </cell>
          <cell r="S383">
            <v>0.25</v>
          </cell>
          <cell r="T383">
            <v>2363.79</v>
          </cell>
          <cell r="U383">
            <v>720.67</v>
          </cell>
          <cell r="V383">
            <v>3853.18</v>
          </cell>
          <cell r="W383">
            <v>8.7499999999999994E-2</v>
          </cell>
          <cell r="X383">
            <v>1.6600000000000001</v>
          </cell>
          <cell r="Y383">
            <v>0.747</v>
          </cell>
          <cell r="Z383">
            <v>0.22</v>
          </cell>
          <cell r="AA383">
            <v>0.61099999999999999</v>
          </cell>
        </row>
        <row r="384">
          <cell r="A384">
            <v>41088</v>
          </cell>
          <cell r="B384">
            <v>0.2031</v>
          </cell>
          <cell r="C384">
            <v>0.3962</v>
          </cell>
          <cell r="D384">
            <v>0.68779999999999997</v>
          </cell>
          <cell r="E384">
            <v>1.7</v>
          </cell>
          <cell r="F384">
            <v>0.61</v>
          </cell>
          <cell r="G384">
            <v>7.17</v>
          </cell>
          <cell r="H384">
            <v>6.31</v>
          </cell>
          <cell r="I384">
            <v>2.84</v>
          </cell>
          <cell r="J384">
            <v>2.0299999999999998</v>
          </cell>
          <cell r="K384">
            <v>2.54</v>
          </cell>
          <cell r="L384">
            <v>1.5768</v>
          </cell>
          <cell r="M384">
            <v>1.5129999999999999</v>
          </cell>
          <cell r="N384">
            <v>1.6419999999999999</v>
          </cell>
          <cell r="O384">
            <v>0.81499999999999995</v>
          </cell>
          <cell r="P384">
            <v>1</v>
          </cell>
          <cell r="Q384">
            <v>0.5</v>
          </cell>
          <cell r="R384">
            <v>0.1</v>
          </cell>
          <cell r="S384">
            <v>0.25</v>
          </cell>
          <cell r="T384">
            <v>2306.2199999999998</v>
          </cell>
          <cell r="U384">
            <v>686.59</v>
          </cell>
          <cell r="V384">
            <v>3799.17</v>
          </cell>
          <cell r="W384">
            <v>9.7500000000000003E-2</v>
          </cell>
          <cell r="X384">
            <v>1.67</v>
          </cell>
          <cell r="Y384">
            <v>0.68400000000000005</v>
          </cell>
          <cell r="Z384">
            <v>0.215</v>
          </cell>
          <cell r="AA384">
            <v>0.57399999999999995</v>
          </cell>
        </row>
        <row r="385">
          <cell r="A385">
            <v>41087</v>
          </cell>
          <cell r="B385">
            <v>0.19800000000000001</v>
          </cell>
          <cell r="C385">
            <v>0.4042</v>
          </cell>
          <cell r="D385">
            <v>0.71560000000000001</v>
          </cell>
          <cell r="E385">
            <v>1.69</v>
          </cell>
          <cell r="F385">
            <v>0.6</v>
          </cell>
          <cell r="G385">
            <v>7.15</v>
          </cell>
          <cell r="H385">
            <v>6.31</v>
          </cell>
          <cell r="I385">
            <v>2.85</v>
          </cell>
          <cell r="J385">
            <v>2.02</v>
          </cell>
          <cell r="K385">
            <v>2.5300000000000002</v>
          </cell>
          <cell r="L385">
            <v>1.6177000000000001</v>
          </cell>
          <cell r="M385">
            <v>1.5669999999999999</v>
          </cell>
          <cell r="N385">
            <v>1.6879999999999999</v>
          </cell>
          <cell r="O385">
            <v>0.80900000000000005</v>
          </cell>
          <cell r="P385">
            <v>1</v>
          </cell>
          <cell r="Q385">
            <v>0.5</v>
          </cell>
          <cell r="R385">
            <v>0.1</v>
          </cell>
          <cell r="S385">
            <v>0.25</v>
          </cell>
          <cell r="T385">
            <v>2310.98</v>
          </cell>
          <cell r="U385">
            <v>689.13</v>
          </cell>
          <cell r="V385">
            <v>3820.52</v>
          </cell>
          <cell r="W385">
            <v>7.2499999999999995E-2</v>
          </cell>
          <cell r="X385">
            <v>1.6800000000000002</v>
          </cell>
          <cell r="Y385">
            <v>0.71599999999999997</v>
          </cell>
          <cell r="Z385">
            <v>0.20899999999999999</v>
          </cell>
          <cell r="AA385">
            <v>0.627</v>
          </cell>
        </row>
        <row r="386">
          <cell r="A386">
            <v>41086</v>
          </cell>
          <cell r="B386">
            <v>0.1827</v>
          </cell>
          <cell r="C386">
            <v>0.40679999999999999</v>
          </cell>
          <cell r="D386">
            <v>0.72199999999999998</v>
          </cell>
          <cell r="E386">
            <v>1.6800000000000002</v>
          </cell>
          <cell r="F386">
            <v>0.59</v>
          </cell>
          <cell r="G386">
            <v>7.15</v>
          </cell>
          <cell r="H386">
            <v>6.35</v>
          </cell>
          <cell r="I386">
            <v>2.84</v>
          </cell>
          <cell r="J386">
            <v>2.02</v>
          </cell>
          <cell r="K386">
            <v>2.5300000000000002</v>
          </cell>
          <cell r="L386">
            <v>1.6261999999999999</v>
          </cell>
          <cell r="M386">
            <v>1.5049999999999999</v>
          </cell>
          <cell r="N386">
            <v>1.6850000000000001</v>
          </cell>
          <cell r="O386">
            <v>0.82399999999999995</v>
          </cell>
          <cell r="P386">
            <v>1</v>
          </cell>
          <cell r="Q386">
            <v>0.5</v>
          </cell>
          <cell r="R386">
            <v>0.1</v>
          </cell>
          <cell r="S386">
            <v>0.25</v>
          </cell>
          <cell r="T386">
            <v>2289.86</v>
          </cell>
          <cell r="U386">
            <v>677.15</v>
          </cell>
          <cell r="V386">
            <v>3766.19</v>
          </cell>
          <cell r="W386">
            <v>9.5000000000000001E-2</v>
          </cell>
          <cell r="X386">
            <v>1.6800000000000002</v>
          </cell>
          <cell r="Y386">
            <v>0.71299999999999997</v>
          </cell>
          <cell r="Z386">
            <v>0.21099999999999999</v>
          </cell>
          <cell r="AA386">
            <v>0.56499999999999995</v>
          </cell>
        </row>
        <row r="387">
          <cell r="A387">
            <v>41085</v>
          </cell>
          <cell r="B387">
            <v>0.1726</v>
          </cell>
          <cell r="C387">
            <v>0.39350000000000002</v>
          </cell>
          <cell r="D387">
            <v>0.70579999999999998</v>
          </cell>
          <cell r="E387">
            <v>1.69</v>
          </cell>
          <cell r="F387">
            <v>0.59</v>
          </cell>
          <cell r="G387">
            <v>7.14</v>
          </cell>
          <cell r="H387">
            <v>6.38</v>
          </cell>
          <cell r="I387">
            <v>2.84</v>
          </cell>
          <cell r="J387">
            <v>2.02</v>
          </cell>
          <cell r="K387">
            <v>2.52</v>
          </cell>
          <cell r="L387">
            <v>1.6024</v>
          </cell>
          <cell r="M387">
            <v>1.4630000000000001</v>
          </cell>
          <cell r="N387">
            <v>1.6720000000000002</v>
          </cell>
          <cell r="O387">
            <v>0.83099999999999996</v>
          </cell>
          <cell r="P387">
            <v>1</v>
          </cell>
          <cell r="Q387">
            <v>0.5</v>
          </cell>
          <cell r="R387">
            <v>0.1</v>
          </cell>
          <cell r="S387">
            <v>0.25</v>
          </cell>
          <cell r="T387">
            <v>2278.98</v>
          </cell>
          <cell r="U387">
            <v>678.03</v>
          </cell>
          <cell r="V387">
            <v>3768.74</v>
          </cell>
          <cell r="W387">
            <v>9.2499999999999999E-2</v>
          </cell>
          <cell r="X387">
            <v>1.6800000000000002</v>
          </cell>
          <cell r="Y387">
            <v>0.70099999999999996</v>
          </cell>
          <cell r="Z387">
            <v>0.22</v>
          </cell>
          <cell r="AA387">
            <v>0.53300000000000003</v>
          </cell>
        </row>
        <row r="388">
          <cell r="A388">
            <v>41084</v>
          </cell>
          <cell r="B388">
            <v>0.1726</v>
          </cell>
          <cell r="C388">
            <v>0.41210000000000002</v>
          </cell>
          <cell r="D388">
            <v>0.75429999999999997</v>
          </cell>
          <cell r="E388">
            <v>1.7</v>
          </cell>
          <cell r="F388">
            <v>0.59</v>
          </cell>
          <cell r="G388">
            <v>7.11</v>
          </cell>
          <cell r="H388">
            <v>6.3</v>
          </cell>
          <cell r="I388">
            <v>2.86</v>
          </cell>
          <cell r="J388">
            <v>2.0099999999999998</v>
          </cell>
          <cell r="K388">
            <v>2.5</v>
          </cell>
          <cell r="L388">
            <v>1.6741999999999999</v>
          </cell>
          <cell r="M388">
            <v>1.581</v>
          </cell>
          <cell r="N388">
            <v>1.724</v>
          </cell>
          <cell r="O388">
            <v>0.83</v>
          </cell>
          <cell r="P388">
            <v>1</v>
          </cell>
          <cell r="Q388">
            <v>0.5</v>
          </cell>
          <cell r="R388">
            <v>0.1</v>
          </cell>
          <cell r="S388">
            <v>0.25</v>
          </cell>
          <cell r="T388">
            <v>2315.65</v>
          </cell>
          <cell r="U388">
            <v>695.88</v>
          </cell>
          <cell r="V388">
            <v>3812.33</v>
          </cell>
          <cell r="W388">
            <v>9.2499999999999999E-2</v>
          </cell>
          <cell r="X388">
            <v>1.71</v>
          </cell>
          <cell r="Y388">
            <v>0.74399999999999999</v>
          </cell>
          <cell r="Z388">
            <v>0.223</v>
          </cell>
          <cell r="AA388">
            <v>0.64200000000000002</v>
          </cell>
        </row>
        <row r="389">
          <cell r="A389">
            <v>41083</v>
          </cell>
          <cell r="B389">
            <v>0.1726</v>
          </cell>
          <cell r="C389">
            <v>0.41210000000000002</v>
          </cell>
          <cell r="D389">
            <v>0.75429999999999997</v>
          </cell>
          <cell r="E389">
            <v>1.7</v>
          </cell>
          <cell r="F389">
            <v>0.59</v>
          </cell>
          <cell r="G389">
            <v>7.11</v>
          </cell>
          <cell r="H389">
            <v>6.3</v>
          </cell>
          <cell r="I389">
            <v>2.86</v>
          </cell>
          <cell r="J389">
            <v>2.0099999999999998</v>
          </cell>
          <cell r="K389">
            <v>2.5</v>
          </cell>
          <cell r="L389">
            <v>1.6741999999999999</v>
          </cell>
          <cell r="M389">
            <v>1.581</v>
          </cell>
          <cell r="N389">
            <v>1.724</v>
          </cell>
          <cell r="O389">
            <v>0.83</v>
          </cell>
          <cell r="P389">
            <v>1</v>
          </cell>
          <cell r="Q389">
            <v>0.5</v>
          </cell>
          <cell r="R389">
            <v>0.1</v>
          </cell>
          <cell r="S389">
            <v>0.25</v>
          </cell>
          <cell r="T389">
            <v>2315.65</v>
          </cell>
          <cell r="U389">
            <v>695.88</v>
          </cell>
          <cell r="V389">
            <v>3812.33</v>
          </cell>
          <cell r="W389">
            <v>9.2499999999999999E-2</v>
          </cell>
          <cell r="X389">
            <v>1.71</v>
          </cell>
          <cell r="Y389">
            <v>0.74399999999999999</v>
          </cell>
          <cell r="Z389">
            <v>0.223</v>
          </cell>
          <cell r="AA389">
            <v>0.64200000000000002</v>
          </cell>
        </row>
        <row r="390">
          <cell r="A390">
            <v>41082</v>
          </cell>
          <cell r="B390">
            <v>0.1726</v>
          </cell>
          <cell r="C390">
            <v>0.41210000000000002</v>
          </cell>
          <cell r="D390">
            <v>0.75429999999999997</v>
          </cell>
          <cell r="E390">
            <v>1.7</v>
          </cell>
          <cell r="F390">
            <v>0.59</v>
          </cell>
          <cell r="G390">
            <v>7.11</v>
          </cell>
          <cell r="H390">
            <v>6.3</v>
          </cell>
          <cell r="I390">
            <v>2.86</v>
          </cell>
          <cell r="J390">
            <v>2.0099999999999998</v>
          </cell>
          <cell r="K390">
            <v>2.5</v>
          </cell>
          <cell r="L390">
            <v>1.6741999999999999</v>
          </cell>
          <cell r="M390">
            <v>1.581</v>
          </cell>
          <cell r="N390">
            <v>1.724</v>
          </cell>
          <cell r="O390">
            <v>0.83</v>
          </cell>
          <cell r="P390">
            <v>1</v>
          </cell>
          <cell r="Q390">
            <v>0.5</v>
          </cell>
          <cell r="R390">
            <v>0.1</v>
          </cell>
          <cell r="S390">
            <v>0.25</v>
          </cell>
          <cell r="T390">
            <v>2315.65</v>
          </cell>
          <cell r="U390">
            <v>695.88</v>
          </cell>
          <cell r="V390">
            <v>3812.33</v>
          </cell>
          <cell r="W390">
            <v>9.2499999999999999E-2</v>
          </cell>
          <cell r="X390">
            <v>1.71</v>
          </cell>
          <cell r="Y390">
            <v>0.74399999999999999</v>
          </cell>
          <cell r="Z390">
            <v>0.223</v>
          </cell>
          <cell r="AA390">
            <v>0.64200000000000002</v>
          </cell>
        </row>
        <row r="391">
          <cell r="A391">
            <v>41081</v>
          </cell>
          <cell r="B391">
            <v>0.1726</v>
          </cell>
          <cell r="C391">
            <v>0.40670000000000001</v>
          </cell>
          <cell r="D391">
            <v>0.72340000000000004</v>
          </cell>
          <cell r="E391">
            <v>1.72</v>
          </cell>
          <cell r="F391">
            <v>0.63</v>
          </cell>
          <cell r="G391">
            <v>7.16</v>
          </cell>
          <cell r="H391">
            <v>6.32</v>
          </cell>
          <cell r="I391">
            <v>2.87</v>
          </cell>
          <cell r="J391">
            <v>2.02</v>
          </cell>
          <cell r="K391">
            <v>2.52</v>
          </cell>
          <cell r="L391">
            <v>1.6162000000000001</v>
          </cell>
          <cell r="M391">
            <v>1.534</v>
          </cell>
          <cell r="N391">
            <v>1.6989999999999998</v>
          </cell>
          <cell r="O391">
            <v>0.82199999999999995</v>
          </cell>
          <cell r="P391">
            <v>1</v>
          </cell>
          <cell r="Q391">
            <v>0.5</v>
          </cell>
          <cell r="R391">
            <v>0.1</v>
          </cell>
          <cell r="S391">
            <v>0.25</v>
          </cell>
          <cell r="T391">
            <v>2299.16</v>
          </cell>
          <cell r="U391">
            <v>699.89</v>
          </cell>
          <cell r="V391">
            <v>3848.75</v>
          </cell>
          <cell r="W391">
            <v>9.35E-2</v>
          </cell>
          <cell r="X391">
            <v>1.73</v>
          </cell>
          <cell r="Y391">
            <v>0.71</v>
          </cell>
          <cell r="Z391">
            <v>0.221</v>
          </cell>
          <cell r="AA391">
            <v>0.60199999999999998</v>
          </cell>
        </row>
        <row r="392">
          <cell r="A392">
            <v>41080</v>
          </cell>
          <cell r="B392">
            <v>0.1726</v>
          </cell>
          <cell r="C392">
            <v>0.41980000000000001</v>
          </cell>
          <cell r="D392">
            <v>0.75239999999999996</v>
          </cell>
          <cell r="E392">
            <v>1.71</v>
          </cell>
          <cell r="F392">
            <v>0.61</v>
          </cell>
          <cell r="G392">
            <v>7.15</v>
          </cell>
          <cell r="H392">
            <v>6.33</v>
          </cell>
          <cell r="I392">
            <v>2.88</v>
          </cell>
          <cell r="J392">
            <v>2.0299999999999998</v>
          </cell>
          <cell r="K392">
            <v>2.5300000000000002</v>
          </cell>
          <cell r="L392">
            <v>1.6572</v>
          </cell>
          <cell r="M392">
            <v>1.615</v>
          </cell>
          <cell r="N392">
            <v>1.7709999999999999</v>
          </cell>
          <cell r="O392">
            <v>0.82499999999999996</v>
          </cell>
          <cell r="P392">
            <v>1</v>
          </cell>
          <cell r="Q392">
            <v>0.5</v>
          </cell>
          <cell r="R392">
            <v>0.1</v>
          </cell>
          <cell r="S392">
            <v>0.25</v>
          </cell>
          <cell r="T392">
            <v>2351.14</v>
          </cell>
          <cell r="U392">
            <v>702.24</v>
          </cell>
          <cell r="V392">
            <v>3887.42</v>
          </cell>
          <cell r="W392">
            <v>9.2499999999999999E-2</v>
          </cell>
          <cell r="X392">
            <v>1.73</v>
          </cell>
          <cell r="Y392">
            <v>0.749</v>
          </cell>
          <cell r="Z392">
            <v>0.224</v>
          </cell>
          <cell r="AA392">
            <v>0.66200000000000003</v>
          </cell>
        </row>
        <row r="393">
          <cell r="A393">
            <v>41079</v>
          </cell>
          <cell r="B393">
            <v>0.16750000000000001</v>
          </cell>
          <cell r="C393">
            <v>0.38290000000000002</v>
          </cell>
          <cell r="D393">
            <v>0.70389999999999997</v>
          </cell>
          <cell r="E393">
            <v>1.72</v>
          </cell>
          <cell r="F393">
            <v>0.62</v>
          </cell>
          <cell r="G393">
            <v>7.3</v>
          </cell>
          <cell r="H393">
            <v>6.44</v>
          </cell>
          <cell r="I393">
            <v>2.89</v>
          </cell>
          <cell r="J393">
            <v>2.06</v>
          </cell>
          <cell r="K393">
            <v>2.56</v>
          </cell>
          <cell r="L393">
            <v>1.6196999999999999</v>
          </cell>
          <cell r="M393">
            <v>1.5310000000000001</v>
          </cell>
          <cell r="N393">
            <v>1.718</v>
          </cell>
          <cell r="O393">
            <v>0.82</v>
          </cell>
          <cell r="P393">
            <v>1</v>
          </cell>
          <cell r="Q393">
            <v>0.5</v>
          </cell>
          <cell r="R393">
            <v>0.1</v>
          </cell>
          <cell r="S393">
            <v>0.25</v>
          </cell>
          <cell r="T393">
            <v>2355.0100000000002</v>
          </cell>
          <cell r="U393">
            <v>699.22</v>
          </cell>
          <cell r="V393">
            <v>3861.34</v>
          </cell>
          <cell r="W393">
            <v>0.09</v>
          </cell>
          <cell r="X393">
            <v>1.74</v>
          </cell>
          <cell r="Y393">
            <v>0.68799999999999994</v>
          </cell>
          <cell r="Z393">
            <v>0.216</v>
          </cell>
          <cell r="AA393">
            <v>0.57799999999999996</v>
          </cell>
        </row>
        <row r="394">
          <cell r="A394">
            <v>41078</v>
          </cell>
          <cell r="B394">
            <v>0.16750000000000001</v>
          </cell>
          <cell r="C394">
            <v>0.37240000000000001</v>
          </cell>
          <cell r="D394">
            <v>0.68130000000000002</v>
          </cell>
          <cell r="E394">
            <v>1.76</v>
          </cell>
          <cell r="F394">
            <v>0.63</v>
          </cell>
          <cell r="G394">
            <v>7.38</v>
          </cell>
          <cell r="H394">
            <v>6.59</v>
          </cell>
          <cell r="I394">
            <v>2.89</v>
          </cell>
          <cell r="J394">
            <v>2.08</v>
          </cell>
          <cell r="K394">
            <v>2.56</v>
          </cell>
          <cell r="L394">
            <v>1.5737999999999999</v>
          </cell>
          <cell r="M394">
            <v>1.4119999999999999</v>
          </cell>
          <cell r="N394">
            <v>1.6619999999999999</v>
          </cell>
          <cell r="O394">
            <v>0.84</v>
          </cell>
          <cell r="P394">
            <v>1</v>
          </cell>
          <cell r="Q394">
            <v>0.5</v>
          </cell>
          <cell r="R394">
            <v>0.1</v>
          </cell>
          <cell r="S394">
            <v>0.25</v>
          </cell>
          <cell r="T394">
            <v>2332.0700000000002</v>
          </cell>
          <cell r="U394">
            <v>685.74</v>
          </cell>
          <cell r="V394">
            <v>3795.53</v>
          </cell>
          <cell r="W394">
            <v>9.2499999999999999E-2</v>
          </cell>
          <cell r="X394">
            <v>1.74</v>
          </cell>
          <cell r="Y394">
            <v>0.68600000000000005</v>
          </cell>
          <cell r="Z394">
            <v>0.23</v>
          </cell>
          <cell r="AA394">
            <v>0.46800000000000003</v>
          </cell>
        </row>
        <row r="395">
          <cell r="A395">
            <v>41077</v>
          </cell>
          <cell r="B395">
            <v>0.16239999999999999</v>
          </cell>
          <cell r="C395">
            <v>0.36709999999999998</v>
          </cell>
          <cell r="D395">
            <v>0.67159999999999997</v>
          </cell>
          <cell r="E395">
            <v>1.78</v>
          </cell>
          <cell r="F395">
            <v>0.64</v>
          </cell>
          <cell r="G395">
            <v>7.43</v>
          </cell>
          <cell r="H395">
            <v>6.62</v>
          </cell>
          <cell r="I395">
            <v>2.92</v>
          </cell>
          <cell r="J395">
            <v>2.08</v>
          </cell>
          <cell r="K395">
            <v>2.56</v>
          </cell>
          <cell r="L395">
            <v>1.5773000000000001</v>
          </cell>
          <cell r="M395">
            <v>1.4370000000000001</v>
          </cell>
          <cell r="N395">
            <v>1.6659999999999999</v>
          </cell>
          <cell r="O395">
            <v>0.85299999999999998</v>
          </cell>
          <cell r="P395">
            <v>1</v>
          </cell>
          <cell r="Q395">
            <v>0.5</v>
          </cell>
          <cell r="R395">
            <v>0.1</v>
          </cell>
          <cell r="S395">
            <v>0.25</v>
          </cell>
          <cell r="T395">
            <v>2328.66</v>
          </cell>
          <cell r="U395">
            <v>692.28</v>
          </cell>
          <cell r="V395">
            <v>3787.04</v>
          </cell>
          <cell r="W395">
            <v>9.7500000000000003E-2</v>
          </cell>
          <cell r="X395">
            <v>1.76</v>
          </cell>
          <cell r="Y395">
            <v>0.71099999999999997</v>
          </cell>
          <cell r="Z395">
            <v>0.23300000000000001</v>
          </cell>
          <cell r="AA395">
            <v>0.51100000000000001</v>
          </cell>
        </row>
        <row r="396">
          <cell r="A396">
            <v>41076</v>
          </cell>
          <cell r="B396">
            <v>0.16239999999999999</v>
          </cell>
          <cell r="C396">
            <v>0.36709999999999998</v>
          </cell>
          <cell r="D396">
            <v>0.67159999999999997</v>
          </cell>
          <cell r="E396">
            <v>1.78</v>
          </cell>
          <cell r="F396">
            <v>0.64</v>
          </cell>
          <cell r="G396">
            <v>7.43</v>
          </cell>
          <cell r="H396">
            <v>6.62</v>
          </cell>
          <cell r="I396">
            <v>2.92</v>
          </cell>
          <cell r="J396">
            <v>2.08</v>
          </cell>
          <cell r="K396">
            <v>2.56</v>
          </cell>
          <cell r="L396">
            <v>1.5773000000000001</v>
          </cell>
          <cell r="M396">
            <v>1.4370000000000001</v>
          </cell>
          <cell r="N396">
            <v>1.6659999999999999</v>
          </cell>
          <cell r="O396">
            <v>0.85299999999999998</v>
          </cell>
          <cell r="P396">
            <v>1</v>
          </cell>
          <cell r="Q396">
            <v>0.5</v>
          </cell>
          <cell r="R396">
            <v>0.1</v>
          </cell>
          <cell r="S396">
            <v>0.25</v>
          </cell>
          <cell r="T396">
            <v>2328.66</v>
          </cell>
          <cell r="U396">
            <v>692.28</v>
          </cell>
          <cell r="V396">
            <v>3787.04</v>
          </cell>
          <cell r="W396">
            <v>9.7500000000000003E-2</v>
          </cell>
          <cell r="X396">
            <v>1.76</v>
          </cell>
          <cell r="Y396">
            <v>0.71099999999999997</v>
          </cell>
          <cell r="Z396">
            <v>0.23300000000000001</v>
          </cell>
          <cell r="AA396">
            <v>0.51100000000000001</v>
          </cell>
        </row>
        <row r="397">
          <cell r="A397">
            <v>41075</v>
          </cell>
          <cell r="B397">
            <v>0.16239999999999999</v>
          </cell>
          <cell r="C397">
            <v>0.36709999999999998</v>
          </cell>
          <cell r="D397">
            <v>0.67159999999999997</v>
          </cell>
          <cell r="E397">
            <v>1.78</v>
          </cell>
          <cell r="F397">
            <v>0.64</v>
          </cell>
          <cell r="G397">
            <v>7.43</v>
          </cell>
          <cell r="H397">
            <v>6.62</v>
          </cell>
          <cell r="I397">
            <v>2.92</v>
          </cell>
          <cell r="J397">
            <v>2.08</v>
          </cell>
          <cell r="K397">
            <v>2.56</v>
          </cell>
          <cell r="L397">
            <v>1.5773000000000001</v>
          </cell>
          <cell r="M397">
            <v>1.4370000000000001</v>
          </cell>
          <cell r="N397">
            <v>1.6659999999999999</v>
          </cell>
          <cell r="O397">
            <v>0.85299999999999998</v>
          </cell>
          <cell r="P397">
            <v>1</v>
          </cell>
          <cell r="Q397">
            <v>0.5</v>
          </cell>
          <cell r="R397">
            <v>0.1</v>
          </cell>
          <cell r="S397">
            <v>0.25</v>
          </cell>
          <cell r="T397">
            <v>2328.66</v>
          </cell>
          <cell r="U397">
            <v>692.28</v>
          </cell>
          <cell r="V397">
            <v>3787.04</v>
          </cell>
          <cell r="W397">
            <v>9.7500000000000003E-2</v>
          </cell>
          <cell r="X397">
            <v>1.76</v>
          </cell>
          <cell r="Y397">
            <v>0.71099999999999997</v>
          </cell>
          <cell r="Z397">
            <v>0.23300000000000001</v>
          </cell>
          <cell r="AA397">
            <v>0.51100000000000001</v>
          </cell>
        </row>
        <row r="398">
          <cell r="A398">
            <v>41074</v>
          </cell>
          <cell r="B398">
            <v>0.16750000000000001</v>
          </cell>
          <cell r="C398">
            <v>0.40379999999999999</v>
          </cell>
          <cell r="D398">
            <v>0.73750000000000004</v>
          </cell>
          <cell r="E398">
            <v>1.8</v>
          </cell>
          <cell r="F398">
            <v>0.65</v>
          </cell>
          <cell r="G398">
            <v>7.47</v>
          </cell>
          <cell r="H398">
            <v>6.62</v>
          </cell>
          <cell r="I398">
            <v>2.93</v>
          </cell>
          <cell r="J398">
            <v>2.1</v>
          </cell>
          <cell r="K398">
            <v>2.56</v>
          </cell>
          <cell r="L398">
            <v>1.6419999999999999</v>
          </cell>
          <cell r="M398">
            <v>1.4870000000000001</v>
          </cell>
          <cell r="N398">
            <v>1.7290000000000001</v>
          </cell>
          <cell r="O398">
            <v>0.86199999999999999</v>
          </cell>
          <cell r="P398">
            <v>1</v>
          </cell>
          <cell r="Q398">
            <v>0.5</v>
          </cell>
          <cell r="R398">
            <v>0.1</v>
          </cell>
          <cell r="S398">
            <v>0.25</v>
          </cell>
          <cell r="T398">
            <v>2304.83</v>
          </cell>
          <cell r="U398">
            <v>681.8</v>
          </cell>
          <cell r="V398">
            <v>3778.91</v>
          </cell>
          <cell r="W398">
            <v>9.35E-2</v>
          </cell>
          <cell r="X398">
            <v>1.77</v>
          </cell>
          <cell r="Y398">
            <v>0.80700000000000005</v>
          </cell>
          <cell r="Z398">
            <v>0.23499999999999999</v>
          </cell>
          <cell r="AA398">
            <v>0.55200000000000005</v>
          </cell>
        </row>
        <row r="399">
          <cell r="A399">
            <v>41073</v>
          </cell>
          <cell r="B399">
            <v>0.16750000000000001</v>
          </cell>
          <cell r="C399">
            <v>0.39340000000000003</v>
          </cell>
          <cell r="D399">
            <v>0.70199999999999996</v>
          </cell>
          <cell r="E399">
            <v>1.81</v>
          </cell>
          <cell r="F399">
            <v>0.65</v>
          </cell>
          <cell r="G399">
            <v>7.39</v>
          </cell>
          <cell r="H399">
            <v>6.65</v>
          </cell>
          <cell r="I399">
            <v>2.92</v>
          </cell>
          <cell r="J399">
            <v>2.1</v>
          </cell>
          <cell r="K399">
            <v>2.52</v>
          </cell>
          <cell r="L399">
            <v>1.5927</v>
          </cell>
          <cell r="M399">
            <v>1.488</v>
          </cell>
          <cell r="N399">
            <v>1.75</v>
          </cell>
          <cell r="O399">
            <v>0.85899999999999999</v>
          </cell>
          <cell r="P399">
            <v>1</v>
          </cell>
          <cell r="Q399">
            <v>0.5</v>
          </cell>
          <cell r="R399">
            <v>0.1</v>
          </cell>
          <cell r="S399">
            <v>0.25</v>
          </cell>
          <cell r="T399">
            <v>2280.13</v>
          </cell>
          <cell r="U399">
            <v>680.31</v>
          </cell>
          <cell r="V399">
            <v>3790.5</v>
          </cell>
          <cell r="W399">
            <v>0.1</v>
          </cell>
          <cell r="X399">
            <v>1.77</v>
          </cell>
          <cell r="Y399">
            <v>0.80100000000000005</v>
          </cell>
          <cell r="Z399">
            <v>0.21199999999999999</v>
          </cell>
          <cell r="AA399">
            <v>0.58399999999999996</v>
          </cell>
        </row>
        <row r="400">
          <cell r="A400">
            <v>41072</v>
          </cell>
          <cell r="B400">
            <v>0.1726</v>
          </cell>
          <cell r="C400">
            <v>0.40079999999999999</v>
          </cell>
          <cell r="D400">
            <v>0.74219999999999997</v>
          </cell>
          <cell r="E400">
            <v>1.8</v>
          </cell>
          <cell r="F400">
            <v>0.65</v>
          </cell>
          <cell r="G400">
            <v>7.43</v>
          </cell>
          <cell r="H400">
            <v>6.65</v>
          </cell>
          <cell r="I400">
            <v>2.93</v>
          </cell>
          <cell r="J400">
            <v>2.1</v>
          </cell>
          <cell r="K400">
            <v>2.52</v>
          </cell>
          <cell r="L400">
            <v>1.6642000000000001</v>
          </cell>
          <cell r="M400">
            <v>1.4239999999999999</v>
          </cell>
          <cell r="N400">
            <v>1.696</v>
          </cell>
          <cell r="O400">
            <v>0.85</v>
          </cell>
          <cell r="P400">
            <v>1</v>
          </cell>
          <cell r="Q400">
            <v>0.5</v>
          </cell>
          <cell r="R400">
            <v>0.1</v>
          </cell>
          <cell r="S400">
            <v>0.25</v>
          </cell>
          <cell r="T400">
            <v>2295.4</v>
          </cell>
          <cell r="U400">
            <v>680.27</v>
          </cell>
          <cell r="V400">
            <v>3783.54</v>
          </cell>
          <cell r="W400">
            <v>9.5000000000000001E-2</v>
          </cell>
          <cell r="X400">
            <v>1.78</v>
          </cell>
          <cell r="Y400">
            <v>0.78100000000000003</v>
          </cell>
          <cell r="Z400">
            <v>0.20399999999999999</v>
          </cell>
          <cell r="AA400">
            <v>0.54</v>
          </cell>
        </row>
        <row r="401">
          <cell r="A401">
            <v>41071</v>
          </cell>
          <cell r="B401">
            <v>0.16750000000000001</v>
          </cell>
          <cell r="C401">
            <v>0.35749999999999998</v>
          </cell>
          <cell r="D401">
            <v>0.68430000000000002</v>
          </cell>
          <cell r="E401">
            <v>1.81</v>
          </cell>
          <cell r="F401">
            <v>0.66</v>
          </cell>
          <cell r="G401">
            <v>7.45</v>
          </cell>
          <cell r="H401">
            <v>6.64</v>
          </cell>
          <cell r="I401">
            <v>2.93</v>
          </cell>
          <cell r="J401">
            <v>2.08</v>
          </cell>
          <cell r="K401">
            <v>2.52</v>
          </cell>
          <cell r="L401">
            <v>1.5859999999999999</v>
          </cell>
          <cell r="M401">
            <v>1.3049999999999999</v>
          </cell>
          <cell r="N401">
            <v>1.6520000000000001</v>
          </cell>
          <cell r="O401">
            <v>0.872</v>
          </cell>
          <cell r="P401">
            <v>1</v>
          </cell>
          <cell r="Q401">
            <v>0.5</v>
          </cell>
          <cell r="R401">
            <v>0.1</v>
          </cell>
          <cell r="S401">
            <v>0.25</v>
          </cell>
          <cell r="T401">
            <v>2268.94</v>
          </cell>
          <cell r="U401">
            <v>678.47</v>
          </cell>
          <cell r="V401">
            <v>3754.94</v>
          </cell>
          <cell r="W401">
            <v>9.35E-2</v>
          </cell>
          <cell r="X401">
            <v>1.79</v>
          </cell>
          <cell r="Y401">
            <v>0.73899999999999999</v>
          </cell>
          <cell r="Z401">
            <v>0.21199999999999999</v>
          </cell>
          <cell r="AA401">
            <v>0.437</v>
          </cell>
        </row>
        <row r="402">
          <cell r="A402">
            <v>41070</v>
          </cell>
          <cell r="B402">
            <v>0.16750000000000001</v>
          </cell>
          <cell r="C402">
            <v>0.36549999999999999</v>
          </cell>
          <cell r="D402">
            <v>0.71150000000000002</v>
          </cell>
          <cell r="E402">
            <v>1.81</v>
          </cell>
          <cell r="F402">
            <v>0.66</v>
          </cell>
          <cell r="G402">
            <v>7.57</v>
          </cell>
          <cell r="H402">
            <v>6.67</v>
          </cell>
          <cell r="I402">
            <v>2.96</v>
          </cell>
          <cell r="J402">
            <v>2.1</v>
          </cell>
          <cell r="K402">
            <v>2.5499999999999998</v>
          </cell>
          <cell r="L402">
            <v>1.6353</v>
          </cell>
          <cell r="M402">
            <v>1.329</v>
          </cell>
          <cell r="N402">
            <v>1.627</v>
          </cell>
          <cell r="O402">
            <v>0.85599999999999998</v>
          </cell>
          <cell r="P402">
            <v>1</v>
          </cell>
          <cell r="Q402">
            <v>0.5</v>
          </cell>
          <cell r="R402">
            <v>0.1</v>
          </cell>
          <cell r="S402">
            <v>0.25</v>
          </cell>
          <cell r="T402">
            <v>2297.8200000000002</v>
          </cell>
          <cell r="U402">
            <v>680.14</v>
          </cell>
          <cell r="V402">
            <v>3756.81</v>
          </cell>
          <cell r="W402">
            <v>8.2500000000000004E-2</v>
          </cell>
          <cell r="X402">
            <v>1.78</v>
          </cell>
          <cell r="Y402">
            <v>0.70399999999999996</v>
          </cell>
          <cell r="Z402">
            <v>0.19</v>
          </cell>
          <cell r="AA402">
            <v>0.44500000000000001</v>
          </cell>
        </row>
        <row r="403">
          <cell r="A403">
            <v>41069</v>
          </cell>
          <cell r="B403">
            <v>0.16750000000000001</v>
          </cell>
          <cell r="C403">
            <v>0.36549999999999999</v>
          </cell>
          <cell r="D403">
            <v>0.71150000000000002</v>
          </cell>
          <cell r="E403">
            <v>1.81</v>
          </cell>
          <cell r="F403">
            <v>0.66</v>
          </cell>
          <cell r="G403">
            <v>7.57</v>
          </cell>
          <cell r="H403">
            <v>6.67</v>
          </cell>
          <cell r="I403">
            <v>2.96</v>
          </cell>
          <cell r="J403">
            <v>2.1</v>
          </cell>
          <cell r="K403">
            <v>2.5499999999999998</v>
          </cell>
          <cell r="L403">
            <v>1.6353</v>
          </cell>
          <cell r="M403">
            <v>1.329</v>
          </cell>
          <cell r="N403">
            <v>1.627</v>
          </cell>
          <cell r="O403">
            <v>0.85599999999999998</v>
          </cell>
          <cell r="P403">
            <v>1</v>
          </cell>
          <cell r="Q403">
            <v>0.5</v>
          </cell>
          <cell r="R403">
            <v>0.1</v>
          </cell>
          <cell r="S403">
            <v>0.25</v>
          </cell>
          <cell r="T403">
            <v>2297.8200000000002</v>
          </cell>
          <cell r="U403">
            <v>680.14</v>
          </cell>
          <cell r="V403">
            <v>3756.81</v>
          </cell>
          <cell r="W403">
            <v>8.2500000000000004E-2</v>
          </cell>
          <cell r="X403">
            <v>1.78</v>
          </cell>
          <cell r="Y403">
            <v>0.70399999999999996</v>
          </cell>
          <cell r="Z403">
            <v>0.19</v>
          </cell>
          <cell r="AA403">
            <v>0.44500000000000001</v>
          </cell>
        </row>
        <row r="404">
          <cell r="A404">
            <v>41068</v>
          </cell>
          <cell r="B404">
            <v>0.16750000000000001</v>
          </cell>
          <cell r="C404">
            <v>0.36549999999999999</v>
          </cell>
          <cell r="D404">
            <v>0.71150000000000002</v>
          </cell>
          <cell r="E404">
            <v>1.81</v>
          </cell>
          <cell r="F404">
            <v>0.66</v>
          </cell>
          <cell r="G404">
            <v>7.57</v>
          </cell>
          <cell r="H404">
            <v>6.67</v>
          </cell>
          <cell r="I404">
            <v>2.96</v>
          </cell>
          <cell r="J404">
            <v>2.1</v>
          </cell>
          <cell r="K404">
            <v>2.5499999999999998</v>
          </cell>
          <cell r="L404">
            <v>1.6353</v>
          </cell>
          <cell r="M404">
            <v>1.329</v>
          </cell>
          <cell r="N404">
            <v>1.627</v>
          </cell>
          <cell r="O404">
            <v>0.85599999999999998</v>
          </cell>
          <cell r="P404">
            <v>1</v>
          </cell>
          <cell r="Q404">
            <v>0.5</v>
          </cell>
          <cell r="R404">
            <v>0.1</v>
          </cell>
          <cell r="S404">
            <v>0.25</v>
          </cell>
          <cell r="T404">
            <v>2297.8200000000002</v>
          </cell>
          <cell r="U404">
            <v>680.14</v>
          </cell>
          <cell r="V404">
            <v>3756.81</v>
          </cell>
          <cell r="W404">
            <v>8.2500000000000004E-2</v>
          </cell>
          <cell r="X404">
            <v>1.78</v>
          </cell>
          <cell r="Y404">
            <v>0.70399999999999996</v>
          </cell>
          <cell r="Z404">
            <v>0.19</v>
          </cell>
          <cell r="AA404">
            <v>0.44500000000000001</v>
          </cell>
        </row>
        <row r="405">
          <cell r="A405">
            <v>41067</v>
          </cell>
          <cell r="B405">
            <v>0.16750000000000001</v>
          </cell>
          <cell r="C405">
            <v>0.36249999999999999</v>
          </cell>
          <cell r="D405">
            <v>0.70979999999999999</v>
          </cell>
          <cell r="E405">
            <v>1.8199999999999998</v>
          </cell>
          <cell r="F405">
            <v>0.68</v>
          </cell>
          <cell r="G405">
            <v>7.57</v>
          </cell>
          <cell r="H405">
            <v>6.68</v>
          </cell>
          <cell r="I405">
            <v>2.96</v>
          </cell>
          <cell r="J405">
            <v>2.09</v>
          </cell>
          <cell r="K405">
            <v>2.56</v>
          </cell>
          <cell r="L405">
            <v>1.6388</v>
          </cell>
          <cell r="M405">
            <v>1.375</v>
          </cell>
          <cell r="N405">
            <v>1.716</v>
          </cell>
          <cell r="O405">
            <v>0.88200000000000001</v>
          </cell>
          <cell r="P405">
            <v>1</v>
          </cell>
          <cell r="Q405">
            <v>0.5</v>
          </cell>
          <cell r="R405">
            <v>0.1</v>
          </cell>
          <cell r="S405">
            <v>0.25</v>
          </cell>
          <cell r="T405">
            <v>2279.2800000000002</v>
          </cell>
          <cell r="U405">
            <v>679.05</v>
          </cell>
          <cell r="V405">
            <v>3765.6</v>
          </cell>
          <cell r="W405">
            <v>9.2499999999999999E-2</v>
          </cell>
          <cell r="X405">
            <v>1.78</v>
          </cell>
          <cell r="Y405">
            <v>0.75900000000000001</v>
          </cell>
          <cell r="Z405">
            <v>0.20799999999999999</v>
          </cell>
          <cell r="AA405">
            <v>0.49</v>
          </cell>
        </row>
        <row r="406">
          <cell r="A406">
            <v>41066</v>
          </cell>
          <cell r="B406">
            <v>0.1726</v>
          </cell>
          <cell r="C406">
            <v>0.36509999999999998</v>
          </cell>
          <cell r="D406">
            <v>0.73060000000000003</v>
          </cell>
          <cell r="E406">
            <v>1.83</v>
          </cell>
          <cell r="F406">
            <v>0.7</v>
          </cell>
          <cell r="G406">
            <v>7.67</v>
          </cell>
          <cell r="H406">
            <v>6.79</v>
          </cell>
          <cell r="I406">
            <v>2.9699999999999998</v>
          </cell>
          <cell r="J406">
            <v>2.13</v>
          </cell>
          <cell r="K406">
            <v>2.6</v>
          </cell>
          <cell r="L406">
            <v>1.6592</v>
          </cell>
          <cell r="M406">
            <v>1.335</v>
          </cell>
          <cell r="N406">
            <v>1.663</v>
          </cell>
          <cell r="O406">
            <v>0.84799999999999998</v>
          </cell>
          <cell r="P406">
            <v>1</v>
          </cell>
          <cell r="Q406">
            <v>0.5</v>
          </cell>
          <cell r="R406">
            <v>0.1</v>
          </cell>
          <cell r="S406">
            <v>0.25</v>
          </cell>
          <cell r="T406">
            <v>2279.42</v>
          </cell>
          <cell r="U406">
            <v>677.35</v>
          </cell>
          <cell r="V406">
            <v>3721.58</v>
          </cell>
          <cell r="W406">
            <v>6.5000000000000002E-2</v>
          </cell>
          <cell r="X406">
            <v>1.79</v>
          </cell>
          <cell r="Y406">
            <v>0.71899999999999997</v>
          </cell>
          <cell r="Z406">
            <v>0.21099999999999999</v>
          </cell>
          <cell r="AA406">
            <v>0.48099999999999998</v>
          </cell>
        </row>
        <row r="407">
          <cell r="A407">
            <v>41065</v>
          </cell>
          <cell r="B407">
            <v>0.1726</v>
          </cell>
          <cell r="C407">
            <v>0.3382</v>
          </cell>
          <cell r="D407">
            <v>0.67930000000000001</v>
          </cell>
          <cell r="E407">
            <v>1.8900000000000001</v>
          </cell>
          <cell r="F407">
            <v>0.73</v>
          </cell>
          <cell r="G407">
            <v>7.75</v>
          </cell>
          <cell r="H407">
            <v>6.95</v>
          </cell>
          <cell r="I407">
            <v>2.99</v>
          </cell>
          <cell r="J407">
            <v>2.15</v>
          </cell>
          <cell r="K407">
            <v>2.63</v>
          </cell>
          <cell r="L407">
            <v>1.5744</v>
          </cell>
          <cell r="M407">
            <v>1.208</v>
          </cell>
          <cell r="N407">
            <v>1.5249999999999999</v>
          </cell>
          <cell r="O407">
            <v>0.86199999999999999</v>
          </cell>
          <cell r="P407">
            <v>1</v>
          </cell>
          <cell r="Q407">
            <v>0.5</v>
          </cell>
          <cell r="R407">
            <v>0.1</v>
          </cell>
          <cell r="S407">
            <v>0.25</v>
          </cell>
          <cell r="T407">
            <v>2227.4499999999998</v>
          </cell>
          <cell r="U407">
            <v>661.38</v>
          </cell>
          <cell r="V407">
            <v>3626.42</v>
          </cell>
          <cell r="W407">
            <v>9.0999999999999998E-2</v>
          </cell>
          <cell r="X407">
            <v>1.81</v>
          </cell>
          <cell r="Y407">
            <v>0.63200000000000001</v>
          </cell>
          <cell r="Z407">
            <v>0.22600000000000001</v>
          </cell>
          <cell r="AA407">
            <v>0.376</v>
          </cell>
        </row>
        <row r="408">
          <cell r="A408">
            <v>41064</v>
          </cell>
          <cell r="B408">
            <v>0.1726</v>
          </cell>
          <cell r="C408">
            <v>0.34350000000000003</v>
          </cell>
          <cell r="D408">
            <v>0.67610000000000003</v>
          </cell>
          <cell r="E408">
            <v>1.9</v>
          </cell>
          <cell r="F408">
            <v>0.74</v>
          </cell>
          <cell r="G408">
            <v>7.75</v>
          </cell>
          <cell r="H408">
            <v>6.89</v>
          </cell>
          <cell r="I408">
            <v>2.99</v>
          </cell>
          <cell r="J408">
            <v>2.15</v>
          </cell>
          <cell r="K408">
            <v>2.63</v>
          </cell>
          <cell r="L408">
            <v>1.5239</v>
          </cell>
          <cell r="M408">
            <v>1.208</v>
          </cell>
          <cell r="N408">
            <v>1.524</v>
          </cell>
          <cell r="O408">
            <v>0.82199999999999995</v>
          </cell>
          <cell r="P408">
            <v>1</v>
          </cell>
          <cell r="Q408">
            <v>0.5</v>
          </cell>
          <cell r="R408">
            <v>0.1</v>
          </cell>
          <cell r="S408">
            <v>0.25</v>
          </cell>
          <cell r="T408">
            <v>2214.6999999999998</v>
          </cell>
          <cell r="U408">
            <v>658.73</v>
          </cell>
          <cell r="V408">
            <v>3626.42</v>
          </cell>
          <cell r="W408">
            <v>0.08</v>
          </cell>
          <cell r="X408">
            <v>1.81</v>
          </cell>
          <cell r="Y408">
            <v>0.63900000000000001</v>
          </cell>
          <cell r="Z408">
            <v>0.21099999999999999</v>
          </cell>
          <cell r="AA408">
            <v>0.35699999999999998</v>
          </cell>
        </row>
        <row r="409">
          <cell r="A409">
            <v>41063</v>
          </cell>
          <cell r="B409">
            <v>0.16750000000000001</v>
          </cell>
          <cell r="C409">
            <v>0.33</v>
          </cell>
          <cell r="D409">
            <v>0.62019999999999997</v>
          </cell>
          <cell r="E409">
            <v>1.8399999999999999</v>
          </cell>
          <cell r="F409">
            <v>0.71</v>
          </cell>
          <cell r="G409">
            <v>7.75</v>
          </cell>
          <cell r="H409">
            <v>6.88</v>
          </cell>
          <cell r="I409">
            <v>2.99</v>
          </cell>
          <cell r="J409">
            <v>2.14</v>
          </cell>
          <cell r="K409">
            <v>2.63</v>
          </cell>
          <cell r="L409">
            <v>1.452</v>
          </cell>
          <cell r="M409">
            <v>1.1719999999999999</v>
          </cell>
          <cell r="N409">
            <v>1.534</v>
          </cell>
          <cell r="O409">
            <v>0.81599999999999995</v>
          </cell>
          <cell r="P409">
            <v>1</v>
          </cell>
          <cell r="Q409">
            <v>0.5</v>
          </cell>
          <cell r="R409">
            <v>0.1</v>
          </cell>
          <cell r="S409">
            <v>0.25</v>
          </cell>
          <cell r="T409">
            <v>2214.41</v>
          </cell>
          <cell r="U409">
            <v>655.47</v>
          </cell>
          <cell r="V409">
            <v>3626.42</v>
          </cell>
          <cell r="W409">
            <v>9.5000000000000001E-2</v>
          </cell>
          <cell r="X409">
            <v>1.81</v>
          </cell>
          <cell r="Y409">
            <v>0.63900000000000001</v>
          </cell>
          <cell r="Z409">
            <v>0.20200000000000001</v>
          </cell>
          <cell r="AA409">
            <v>0.32700000000000001</v>
          </cell>
        </row>
        <row r="410">
          <cell r="A410">
            <v>41062</v>
          </cell>
          <cell r="B410">
            <v>0.16750000000000001</v>
          </cell>
          <cell r="C410">
            <v>0.33</v>
          </cell>
          <cell r="D410">
            <v>0.62019999999999997</v>
          </cell>
          <cell r="E410">
            <v>1.8399999999999999</v>
          </cell>
          <cell r="F410">
            <v>0.71</v>
          </cell>
          <cell r="G410">
            <v>7.75</v>
          </cell>
          <cell r="H410">
            <v>6.88</v>
          </cell>
          <cell r="I410">
            <v>2.99</v>
          </cell>
          <cell r="J410">
            <v>2.14</v>
          </cell>
          <cell r="K410">
            <v>2.63</v>
          </cell>
          <cell r="L410">
            <v>1.452</v>
          </cell>
          <cell r="M410">
            <v>1.1719999999999999</v>
          </cell>
          <cell r="N410">
            <v>1.534</v>
          </cell>
          <cell r="O410">
            <v>0.81599999999999995</v>
          </cell>
          <cell r="P410">
            <v>1</v>
          </cell>
          <cell r="Q410">
            <v>0.5</v>
          </cell>
          <cell r="R410">
            <v>0.1</v>
          </cell>
          <cell r="S410">
            <v>0.25</v>
          </cell>
          <cell r="T410">
            <v>2214.41</v>
          </cell>
          <cell r="U410">
            <v>655.47</v>
          </cell>
          <cell r="V410">
            <v>3626.42</v>
          </cell>
          <cell r="W410">
            <v>9.5000000000000001E-2</v>
          </cell>
          <cell r="X410">
            <v>1.81</v>
          </cell>
          <cell r="Y410">
            <v>0.63900000000000001</v>
          </cell>
          <cell r="Z410">
            <v>0.20200000000000001</v>
          </cell>
          <cell r="AA410">
            <v>0.32700000000000001</v>
          </cell>
        </row>
        <row r="411">
          <cell r="A411">
            <v>41061</v>
          </cell>
          <cell r="B411">
            <v>0.16750000000000001</v>
          </cell>
          <cell r="C411">
            <v>0.33</v>
          </cell>
          <cell r="D411">
            <v>0.62019999999999997</v>
          </cell>
          <cell r="E411">
            <v>1.8399999999999999</v>
          </cell>
          <cell r="F411">
            <v>0.71</v>
          </cell>
          <cell r="G411">
            <v>7.75</v>
          </cell>
          <cell r="H411">
            <v>6.88</v>
          </cell>
          <cell r="I411">
            <v>2.99</v>
          </cell>
          <cell r="J411">
            <v>2.14</v>
          </cell>
          <cell r="K411">
            <v>2.63</v>
          </cell>
          <cell r="L411">
            <v>1.452</v>
          </cell>
          <cell r="M411">
            <v>1.1719999999999999</v>
          </cell>
          <cell r="N411">
            <v>1.534</v>
          </cell>
          <cell r="O411">
            <v>0.81599999999999995</v>
          </cell>
          <cell r="P411">
            <v>1</v>
          </cell>
          <cell r="Q411">
            <v>0.5</v>
          </cell>
          <cell r="R411">
            <v>0.1</v>
          </cell>
          <cell r="S411">
            <v>0.25</v>
          </cell>
          <cell r="T411">
            <v>2214.41</v>
          </cell>
          <cell r="U411">
            <v>655.47</v>
          </cell>
          <cell r="V411">
            <v>3626.42</v>
          </cell>
          <cell r="W411">
            <v>9.5000000000000001E-2</v>
          </cell>
          <cell r="X411">
            <v>1.81</v>
          </cell>
          <cell r="Y411">
            <v>0.63900000000000001</v>
          </cell>
          <cell r="Z411">
            <v>0.20200000000000001</v>
          </cell>
          <cell r="AA411">
            <v>0.32700000000000001</v>
          </cell>
        </row>
        <row r="412">
          <cell r="A412">
            <v>41060</v>
          </cell>
          <cell r="B412">
            <v>0.1777</v>
          </cell>
          <cell r="C412">
            <v>0.34310000000000002</v>
          </cell>
          <cell r="D412">
            <v>0.6552</v>
          </cell>
          <cell r="E412">
            <v>1.8399999999999999</v>
          </cell>
          <cell r="F412">
            <v>0.71</v>
          </cell>
          <cell r="G412">
            <v>7.68</v>
          </cell>
          <cell r="H412">
            <v>6.71</v>
          </cell>
          <cell r="I412">
            <v>2.9699999999999998</v>
          </cell>
          <cell r="J412">
            <v>2.09</v>
          </cell>
          <cell r="K412">
            <v>2.6</v>
          </cell>
          <cell r="L412">
            <v>1.5577999999999999</v>
          </cell>
          <cell r="M412">
            <v>1.2</v>
          </cell>
          <cell r="N412">
            <v>1.571</v>
          </cell>
          <cell r="O412">
            <v>0.82399999999999995</v>
          </cell>
          <cell r="P412">
            <v>1</v>
          </cell>
          <cell r="Q412">
            <v>0.5</v>
          </cell>
          <cell r="R412">
            <v>0.1</v>
          </cell>
          <cell r="S412">
            <v>0.25</v>
          </cell>
          <cell r="T412">
            <v>2270.25</v>
          </cell>
          <cell r="U412">
            <v>671.02</v>
          </cell>
          <cell r="V412">
            <v>3668.25</v>
          </cell>
          <cell r="W412">
            <v>9.7500000000000003E-2</v>
          </cell>
          <cell r="X412">
            <v>1.81</v>
          </cell>
          <cell r="Y412">
            <v>0.63300000000000001</v>
          </cell>
          <cell r="Z412">
            <v>0.20699999999999999</v>
          </cell>
          <cell r="AA412">
            <v>0.33700000000000002</v>
          </cell>
        </row>
        <row r="413">
          <cell r="A413">
            <v>41059</v>
          </cell>
          <cell r="B413">
            <v>0.1726</v>
          </cell>
          <cell r="C413">
            <v>0.36170000000000002</v>
          </cell>
          <cell r="D413">
            <v>0.68869999999999998</v>
          </cell>
          <cell r="E413">
            <v>1.83</v>
          </cell>
          <cell r="F413">
            <v>0.72</v>
          </cell>
          <cell r="G413">
            <v>7.68</v>
          </cell>
          <cell r="H413">
            <v>6.65</v>
          </cell>
          <cell r="I413">
            <v>2.9699999999999998</v>
          </cell>
          <cell r="J413">
            <v>2.08</v>
          </cell>
          <cell r="K413">
            <v>2.57</v>
          </cell>
          <cell r="L413">
            <v>1.6219999999999999</v>
          </cell>
          <cell r="M413">
            <v>1.2690000000000001</v>
          </cell>
          <cell r="N413">
            <v>1.6480000000000001</v>
          </cell>
          <cell r="O413">
            <v>0.85</v>
          </cell>
          <cell r="P413">
            <v>1</v>
          </cell>
          <cell r="Q413">
            <v>0.5</v>
          </cell>
          <cell r="R413">
            <v>0.1</v>
          </cell>
          <cell r="S413">
            <v>0.25</v>
          </cell>
          <cell r="T413">
            <v>2275.19</v>
          </cell>
          <cell r="U413">
            <v>670.15</v>
          </cell>
          <cell r="V413">
            <v>3652</v>
          </cell>
          <cell r="W413">
            <v>9.5000000000000001E-2</v>
          </cell>
          <cell r="X413">
            <v>1.8</v>
          </cell>
          <cell r="Y413">
            <v>0.67200000000000004</v>
          </cell>
          <cell r="Z413">
            <v>0.223</v>
          </cell>
          <cell r="AA413">
            <v>0.373</v>
          </cell>
        </row>
        <row r="414">
          <cell r="A414">
            <v>41058</v>
          </cell>
          <cell r="B414">
            <v>0.1827</v>
          </cell>
          <cell r="C414">
            <v>0.40949999999999998</v>
          </cell>
          <cell r="D414">
            <v>0.77339999999999998</v>
          </cell>
          <cell r="E414">
            <v>1.81</v>
          </cell>
          <cell r="F414">
            <v>0.7</v>
          </cell>
          <cell r="G414">
            <v>7.55</v>
          </cell>
          <cell r="H414">
            <v>6.53</v>
          </cell>
          <cell r="I414">
            <v>2.95</v>
          </cell>
          <cell r="J414">
            <v>2.06</v>
          </cell>
          <cell r="K414">
            <v>2.5499999999999998</v>
          </cell>
          <cell r="L414">
            <v>1.7448000000000001</v>
          </cell>
          <cell r="M414">
            <v>1.359</v>
          </cell>
          <cell r="N414">
            <v>1.7789999999999999</v>
          </cell>
          <cell r="O414">
            <v>0.85199999999999998</v>
          </cell>
          <cell r="P414">
            <v>1</v>
          </cell>
          <cell r="Q414">
            <v>0.5</v>
          </cell>
          <cell r="R414">
            <v>0.1</v>
          </cell>
          <cell r="S414">
            <v>0.25</v>
          </cell>
          <cell r="T414">
            <v>2307.5700000000002</v>
          </cell>
          <cell r="U414">
            <v>683.47</v>
          </cell>
          <cell r="V414">
            <v>3713.49</v>
          </cell>
          <cell r="W414">
            <v>0.1</v>
          </cell>
          <cell r="X414">
            <v>1.79</v>
          </cell>
          <cell r="Y414">
            <v>0.76300000000000001</v>
          </cell>
          <cell r="Z414">
            <v>0.218</v>
          </cell>
          <cell r="AA414">
            <v>0.435</v>
          </cell>
        </row>
        <row r="415">
          <cell r="A415">
            <v>41057</v>
          </cell>
          <cell r="B415">
            <v>0.18779999999999999</v>
          </cell>
          <cell r="C415">
            <v>0.40410000000000001</v>
          </cell>
          <cell r="D415">
            <v>0.75900000000000001</v>
          </cell>
          <cell r="E415">
            <v>1.8199999999999998</v>
          </cell>
          <cell r="F415">
            <v>0.71</v>
          </cell>
          <cell r="G415">
            <v>7.58</v>
          </cell>
          <cell r="H415">
            <v>6.5600000000000005</v>
          </cell>
          <cell r="I415">
            <v>2.95</v>
          </cell>
          <cell r="J415">
            <v>2.08</v>
          </cell>
          <cell r="K415">
            <v>2.5499999999999998</v>
          </cell>
          <cell r="L415">
            <v>1.738</v>
          </cell>
          <cell r="M415">
            <v>1.3639999999999999</v>
          </cell>
          <cell r="N415">
            <v>1.762</v>
          </cell>
          <cell r="O415">
            <v>0.88300000000000001</v>
          </cell>
          <cell r="P415">
            <v>1</v>
          </cell>
          <cell r="Q415">
            <v>0.5</v>
          </cell>
          <cell r="R415">
            <v>0.1</v>
          </cell>
          <cell r="S415">
            <v>0.25</v>
          </cell>
          <cell r="T415">
            <v>2281.92</v>
          </cell>
          <cell r="U415">
            <v>679.55</v>
          </cell>
          <cell r="V415">
            <v>3689.52</v>
          </cell>
          <cell r="W415">
            <v>0.1</v>
          </cell>
          <cell r="X415">
            <v>1.8</v>
          </cell>
          <cell r="Y415">
            <v>0.73199999999999998</v>
          </cell>
          <cell r="Z415">
            <v>0.23300000000000001</v>
          </cell>
          <cell r="AA415">
            <v>0.42799999999999999</v>
          </cell>
        </row>
        <row r="416">
          <cell r="A416">
            <v>41056</v>
          </cell>
          <cell r="B416">
            <v>0.18779999999999999</v>
          </cell>
          <cell r="C416">
            <v>0.40410000000000001</v>
          </cell>
          <cell r="D416">
            <v>0.75900000000000001</v>
          </cell>
          <cell r="E416">
            <v>1.8199999999999998</v>
          </cell>
          <cell r="F416">
            <v>0.71</v>
          </cell>
          <cell r="G416">
            <v>7.59</v>
          </cell>
          <cell r="H416">
            <v>6.5600000000000005</v>
          </cell>
          <cell r="I416">
            <v>2.95</v>
          </cell>
          <cell r="J416">
            <v>2.08</v>
          </cell>
          <cell r="K416">
            <v>2.56</v>
          </cell>
          <cell r="L416">
            <v>1.738</v>
          </cell>
          <cell r="M416">
            <v>1.37</v>
          </cell>
          <cell r="N416">
            <v>1.754</v>
          </cell>
          <cell r="O416">
            <v>0.88800000000000001</v>
          </cell>
          <cell r="P416">
            <v>1</v>
          </cell>
          <cell r="Q416">
            <v>0.5</v>
          </cell>
          <cell r="R416">
            <v>0.1</v>
          </cell>
          <cell r="S416">
            <v>0.25</v>
          </cell>
          <cell r="T416">
            <v>2281.92</v>
          </cell>
          <cell r="U416">
            <v>683.96</v>
          </cell>
          <cell r="V416">
            <v>3686.21</v>
          </cell>
          <cell r="W416">
            <v>9.7500000000000003E-2</v>
          </cell>
          <cell r="X416">
            <v>1.8</v>
          </cell>
          <cell r="Y416">
            <v>0.72199999999999998</v>
          </cell>
          <cell r="Z416">
            <v>0.23699999999999999</v>
          </cell>
          <cell r="AA416">
            <v>0.45</v>
          </cell>
        </row>
        <row r="417">
          <cell r="A417">
            <v>41055</v>
          </cell>
          <cell r="B417">
            <v>0.18779999999999999</v>
          </cell>
          <cell r="C417">
            <v>0.40410000000000001</v>
          </cell>
          <cell r="D417">
            <v>0.75900000000000001</v>
          </cell>
          <cell r="E417">
            <v>1.8199999999999998</v>
          </cell>
          <cell r="F417">
            <v>0.71</v>
          </cell>
          <cell r="G417">
            <v>7.59</v>
          </cell>
          <cell r="H417">
            <v>6.5600000000000005</v>
          </cell>
          <cell r="I417">
            <v>2.95</v>
          </cell>
          <cell r="J417">
            <v>2.08</v>
          </cell>
          <cell r="K417">
            <v>2.56</v>
          </cell>
          <cell r="L417">
            <v>1.738</v>
          </cell>
          <cell r="M417">
            <v>1.37</v>
          </cell>
          <cell r="N417">
            <v>1.754</v>
          </cell>
          <cell r="O417">
            <v>0.88800000000000001</v>
          </cell>
          <cell r="P417">
            <v>1</v>
          </cell>
          <cell r="Q417">
            <v>0.5</v>
          </cell>
          <cell r="R417">
            <v>0.1</v>
          </cell>
          <cell r="S417">
            <v>0.25</v>
          </cell>
          <cell r="T417">
            <v>2281.92</v>
          </cell>
          <cell r="U417">
            <v>683.96</v>
          </cell>
          <cell r="V417">
            <v>3686.21</v>
          </cell>
          <cell r="W417">
            <v>9.7500000000000003E-2</v>
          </cell>
          <cell r="X417">
            <v>1.8</v>
          </cell>
          <cell r="Y417">
            <v>0.72199999999999998</v>
          </cell>
          <cell r="Z417">
            <v>0.23699999999999999</v>
          </cell>
          <cell r="AA417">
            <v>0.45</v>
          </cell>
        </row>
        <row r="418">
          <cell r="A418">
            <v>41054</v>
          </cell>
          <cell r="B418">
            <v>0.18779999999999999</v>
          </cell>
          <cell r="C418">
            <v>0.40410000000000001</v>
          </cell>
          <cell r="D418">
            <v>0.75900000000000001</v>
          </cell>
          <cell r="E418">
            <v>1.8199999999999998</v>
          </cell>
          <cell r="F418">
            <v>0.71</v>
          </cell>
          <cell r="G418">
            <v>7.59</v>
          </cell>
          <cell r="H418">
            <v>6.5600000000000005</v>
          </cell>
          <cell r="I418">
            <v>2.95</v>
          </cell>
          <cell r="J418">
            <v>2.08</v>
          </cell>
          <cell r="K418">
            <v>2.56</v>
          </cell>
          <cell r="L418">
            <v>1.738</v>
          </cell>
          <cell r="M418">
            <v>1.37</v>
          </cell>
          <cell r="N418">
            <v>1.754</v>
          </cell>
          <cell r="O418">
            <v>0.88800000000000001</v>
          </cell>
          <cell r="P418">
            <v>1</v>
          </cell>
          <cell r="Q418">
            <v>0.5</v>
          </cell>
          <cell r="R418">
            <v>0.1</v>
          </cell>
          <cell r="S418">
            <v>0.25</v>
          </cell>
          <cell r="T418">
            <v>2281.92</v>
          </cell>
          <cell r="U418">
            <v>683.96</v>
          </cell>
          <cell r="V418">
            <v>3686.21</v>
          </cell>
          <cell r="W418">
            <v>9.7500000000000003E-2</v>
          </cell>
          <cell r="X418">
            <v>1.8</v>
          </cell>
          <cell r="Y418">
            <v>0.72199999999999998</v>
          </cell>
          <cell r="Z418">
            <v>0.23699999999999999</v>
          </cell>
          <cell r="AA418">
            <v>0.45</v>
          </cell>
        </row>
        <row r="419">
          <cell r="A419">
            <v>41053</v>
          </cell>
          <cell r="B419">
            <v>0.18779999999999999</v>
          </cell>
          <cell r="C419">
            <v>0.4194</v>
          </cell>
          <cell r="D419">
            <v>0.78300000000000003</v>
          </cell>
          <cell r="E419">
            <v>1.81</v>
          </cell>
          <cell r="F419">
            <v>0.68</v>
          </cell>
          <cell r="G419">
            <v>7.58</v>
          </cell>
          <cell r="H419">
            <v>6.5600000000000005</v>
          </cell>
          <cell r="I419">
            <v>2.95</v>
          </cell>
          <cell r="J419">
            <v>2.09</v>
          </cell>
          <cell r="K419">
            <v>2.56</v>
          </cell>
          <cell r="L419">
            <v>1.7774000000000001</v>
          </cell>
          <cell r="M419">
            <v>1.391</v>
          </cell>
          <cell r="N419">
            <v>1.7770000000000001</v>
          </cell>
          <cell r="O419">
            <v>0.871</v>
          </cell>
          <cell r="P419">
            <v>1</v>
          </cell>
          <cell r="Q419">
            <v>0.5</v>
          </cell>
          <cell r="R419">
            <v>0.1</v>
          </cell>
          <cell r="S419">
            <v>0.25</v>
          </cell>
          <cell r="T419">
            <v>2286.87</v>
          </cell>
          <cell r="U419">
            <v>681.13</v>
          </cell>
          <cell r="V419">
            <v>3685.19</v>
          </cell>
          <cell r="W419">
            <v>9.8500000000000004E-2</v>
          </cell>
          <cell r="X419">
            <v>1.81</v>
          </cell>
          <cell r="Y419">
            <v>0.74</v>
          </cell>
          <cell r="Z419">
            <v>0.23699999999999999</v>
          </cell>
          <cell r="AA419">
            <v>0.47099999999999997</v>
          </cell>
        </row>
        <row r="420">
          <cell r="A420">
            <v>41052</v>
          </cell>
          <cell r="B420">
            <v>0.18779999999999999</v>
          </cell>
          <cell r="C420">
            <v>0.4007</v>
          </cell>
          <cell r="D420">
            <v>0.7329</v>
          </cell>
          <cell r="E420">
            <v>1.83</v>
          </cell>
          <cell r="F420">
            <v>0.69</v>
          </cell>
          <cell r="G420">
            <v>7.54</v>
          </cell>
          <cell r="H420">
            <v>6.58</v>
          </cell>
          <cell r="I420">
            <v>2.92</v>
          </cell>
          <cell r="J420">
            <v>2.1</v>
          </cell>
          <cell r="K420">
            <v>2.54</v>
          </cell>
          <cell r="L420">
            <v>1.7345999999999999</v>
          </cell>
          <cell r="M420">
            <v>1.3839999999999999</v>
          </cell>
          <cell r="N420">
            <v>1.772</v>
          </cell>
          <cell r="O420">
            <v>0.872</v>
          </cell>
          <cell r="P420">
            <v>1</v>
          </cell>
          <cell r="Q420">
            <v>0.5</v>
          </cell>
          <cell r="R420">
            <v>0.1</v>
          </cell>
          <cell r="S420">
            <v>0.25</v>
          </cell>
          <cell r="T420">
            <v>2283.36</v>
          </cell>
          <cell r="U420">
            <v>673.61</v>
          </cell>
          <cell r="V420">
            <v>3627.58</v>
          </cell>
          <cell r="W420">
            <v>9.2499999999999999E-2</v>
          </cell>
          <cell r="X420">
            <v>1.78</v>
          </cell>
          <cell r="Y420">
            <v>0.752</v>
          </cell>
          <cell r="Z420">
            <v>0.23300000000000001</v>
          </cell>
          <cell r="AA420">
            <v>0.45</v>
          </cell>
        </row>
        <row r="421">
          <cell r="A421">
            <v>41051</v>
          </cell>
          <cell r="B421">
            <v>0.18779999999999999</v>
          </cell>
          <cell r="C421">
            <v>0.41120000000000001</v>
          </cell>
          <cell r="D421">
            <v>0.7571</v>
          </cell>
          <cell r="E421">
            <v>1.8199999999999998</v>
          </cell>
          <cell r="F421">
            <v>0.69</v>
          </cell>
          <cell r="G421">
            <v>7.43</v>
          </cell>
          <cell r="H421">
            <v>6.35</v>
          </cell>
          <cell r="I421">
            <v>2.9</v>
          </cell>
          <cell r="J421">
            <v>2.08</v>
          </cell>
          <cell r="K421">
            <v>2.52</v>
          </cell>
          <cell r="L421">
            <v>1.7688000000000001</v>
          </cell>
          <cell r="M421">
            <v>1.468</v>
          </cell>
          <cell r="N421">
            <v>1.871</v>
          </cell>
          <cell r="O421">
            <v>0.86299999999999999</v>
          </cell>
          <cell r="P421">
            <v>1</v>
          </cell>
          <cell r="Q421">
            <v>0.5</v>
          </cell>
          <cell r="R421">
            <v>0.1</v>
          </cell>
          <cell r="S421">
            <v>0.25</v>
          </cell>
          <cell r="T421">
            <v>2279.4</v>
          </cell>
          <cell r="U421">
            <v>692.1</v>
          </cell>
          <cell r="V421">
            <v>3721.55</v>
          </cell>
          <cell r="W421">
            <v>0.10249999999999999</v>
          </cell>
          <cell r="X421">
            <v>1.77</v>
          </cell>
          <cell r="Y421">
            <v>0.83</v>
          </cell>
          <cell r="Z421">
            <v>0.23300000000000001</v>
          </cell>
          <cell r="AA421">
            <v>0.51500000000000001</v>
          </cell>
        </row>
        <row r="422">
          <cell r="A422">
            <v>41050</v>
          </cell>
          <cell r="B422">
            <v>0.18779999999999999</v>
          </cell>
          <cell r="C422">
            <v>0.39779999999999999</v>
          </cell>
          <cell r="D422">
            <v>0.74270000000000003</v>
          </cell>
          <cell r="E422">
            <v>1.8199999999999998</v>
          </cell>
          <cell r="F422">
            <v>0.69</v>
          </cell>
          <cell r="G422">
            <v>7.5600000000000005</v>
          </cell>
          <cell r="H422">
            <v>6.44</v>
          </cell>
          <cell r="I422">
            <v>2.92</v>
          </cell>
          <cell r="J422">
            <v>2.0699999999999998</v>
          </cell>
          <cell r="K422">
            <v>2.5499999999999998</v>
          </cell>
          <cell r="L422">
            <v>1.7414000000000001</v>
          </cell>
          <cell r="M422">
            <v>1.431</v>
          </cell>
          <cell r="N422">
            <v>1.8439999999999999</v>
          </cell>
          <cell r="O422">
            <v>0.85899999999999999</v>
          </cell>
          <cell r="P422">
            <v>1</v>
          </cell>
          <cell r="Q422">
            <v>0.5</v>
          </cell>
          <cell r="R422">
            <v>0.1</v>
          </cell>
          <cell r="S422">
            <v>0.25</v>
          </cell>
          <cell r="T422">
            <v>2278.2399999999998</v>
          </cell>
          <cell r="U422">
            <v>678.63</v>
          </cell>
          <cell r="V422">
            <v>3653.5</v>
          </cell>
          <cell r="W422">
            <v>0.1</v>
          </cell>
          <cell r="X422">
            <v>1.77</v>
          </cell>
          <cell r="Y422">
            <v>0.81499999999999995</v>
          </cell>
          <cell r="Z422">
            <v>0.24099999999999999</v>
          </cell>
          <cell r="AA422">
            <v>0.49</v>
          </cell>
        </row>
        <row r="423">
          <cell r="A423">
            <v>41049</v>
          </cell>
          <cell r="B423">
            <v>0.18779999999999999</v>
          </cell>
          <cell r="C423">
            <v>0.41089999999999999</v>
          </cell>
          <cell r="D423">
            <v>0.74760000000000004</v>
          </cell>
          <cell r="E423">
            <v>1.83</v>
          </cell>
          <cell r="F423">
            <v>0.7</v>
          </cell>
          <cell r="G423">
            <v>7.52</v>
          </cell>
          <cell r="H423">
            <v>6.34</v>
          </cell>
          <cell r="I423">
            <v>2.91</v>
          </cell>
          <cell r="J423">
            <v>2.06</v>
          </cell>
          <cell r="K423">
            <v>2.54</v>
          </cell>
          <cell r="L423">
            <v>1.7225999999999999</v>
          </cell>
          <cell r="M423">
            <v>1.4259999999999999</v>
          </cell>
          <cell r="N423">
            <v>1.825</v>
          </cell>
          <cell r="O423">
            <v>0.83</v>
          </cell>
          <cell r="P423">
            <v>1</v>
          </cell>
          <cell r="Q423">
            <v>0.5</v>
          </cell>
          <cell r="R423">
            <v>0.1</v>
          </cell>
          <cell r="S423">
            <v>0.25</v>
          </cell>
          <cell r="T423">
            <v>2242.25</v>
          </cell>
          <cell r="U423">
            <v>675.42</v>
          </cell>
          <cell r="V423">
            <v>3628.12</v>
          </cell>
          <cell r="W423">
            <v>9.5000000000000001E-2</v>
          </cell>
          <cell r="X423">
            <v>1.78</v>
          </cell>
          <cell r="Y423">
            <v>0.80200000000000005</v>
          </cell>
          <cell r="Z423">
            <v>0.218</v>
          </cell>
          <cell r="AA423">
            <v>0.48899999999999999</v>
          </cell>
        </row>
        <row r="424">
          <cell r="A424">
            <v>41048</v>
          </cell>
          <cell r="B424">
            <v>0.18779999999999999</v>
          </cell>
          <cell r="C424">
            <v>0.41089999999999999</v>
          </cell>
          <cell r="D424">
            <v>0.74760000000000004</v>
          </cell>
          <cell r="E424">
            <v>1.83</v>
          </cell>
          <cell r="F424">
            <v>0.7</v>
          </cell>
          <cell r="G424">
            <v>7.52</v>
          </cell>
          <cell r="H424">
            <v>6.34</v>
          </cell>
          <cell r="I424">
            <v>2.91</v>
          </cell>
          <cell r="J424">
            <v>2.06</v>
          </cell>
          <cell r="K424">
            <v>2.54</v>
          </cell>
          <cell r="L424">
            <v>1.7225999999999999</v>
          </cell>
          <cell r="M424">
            <v>1.4259999999999999</v>
          </cell>
          <cell r="N424">
            <v>1.825</v>
          </cell>
          <cell r="O424">
            <v>0.83</v>
          </cell>
          <cell r="P424">
            <v>1</v>
          </cell>
          <cell r="Q424">
            <v>0.5</v>
          </cell>
          <cell r="R424">
            <v>0.1</v>
          </cell>
          <cell r="S424">
            <v>0.25</v>
          </cell>
          <cell r="T424">
            <v>2242.25</v>
          </cell>
          <cell r="U424">
            <v>675.42</v>
          </cell>
          <cell r="V424">
            <v>3628.12</v>
          </cell>
          <cell r="W424">
            <v>9.5000000000000001E-2</v>
          </cell>
          <cell r="X424">
            <v>1.78</v>
          </cell>
          <cell r="Y424">
            <v>0.80200000000000005</v>
          </cell>
          <cell r="Z424">
            <v>0.218</v>
          </cell>
          <cell r="AA424">
            <v>0.48899999999999999</v>
          </cell>
        </row>
        <row r="425">
          <cell r="A425">
            <v>41047</v>
          </cell>
          <cell r="B425">
            <v>0.18779999999999999</v>
          </cell>
          <cell r="C425">
            <v>0.41089999999999999</v>
          </cell>
          <cell r="D425">
            <v>0.74760000000000004</v>
          </cell>
          <cell r="E425">
            <v>1.83</v>
          </cell>
          <cell r="F425">
            <v>0.7</v>
          </cell>
          <cell r="G425">
            <v>7.52</v>
          </cell>
          <cell r="H425">
            <v>6.34</v>
          </cell>
          <cell r="I425">
            <v>2.91</v>
          </cell>
          <cell r="J425">
            <v>2.06</v>
          </cell>
          <cell r="K425">
            <v>2.54</v>
          </cell>
          <cell r="L425">
            <v>1.7225999999999999</v>
          </cell>
          <cell r="M425">
            <v>1.4259999999999999</v>
          </cell>
          <cell r="N425">
            <v>1.825</v>
          </cell>
          <cell r="O425">
            <v>0.83</v>
          </cell>
          <cell r="P425">
            <v>1</v>
          </cell>
          <cell r="Q425">
            <v>0.5</v>
          </cell>
          <cell r="R425">
            <v>0.1</v>
          </cell>
          <cell r="S425">
            <v>0.25</v>
          </cell>
          <cell r="T425">
            <v>2242.25</v>
          </cell>
          <cell r="U425">
            <v>675.42</v>
          </cell>
          <cell r="V425">
            <v>3628.12</v>
          </cell>
          <cell r="W425">
            <v>9.5000000000000001E-2</v>
          </cell>
          <cell r="X425">
            <v>1.78</v>
          </cell>
          <cell r="Y425">
            <v>0.80200000000000005</v>
          </cell>
          <cell r="Z425">
            <v>0.218</v>
          </cell>
          <cell r="AA425">
            <v>0.48899999999999999</v>
          </cell>
        </row>
        <row r="426">
          <cell r="A426">
            <v>41046</v>
          </cell>
          <cell r="B426">
            <v>0.18779999999999999</v>
          </cell>
          <cell r="C426">
            <v>0.40250000000000002</v>
          </cell>
          <cell r="D426">
            <v>0.73009999999999997</v>
          </cell>
          <cell r="E426">
            <v>1.83</v>
          </cell>
          <cell r="F426">
            <v>0.69</v>
          </cell>
          <cell r="G426">
            <v>7.37</v>
          </cell>
          <cell r="H426">
            <v>6.26</v>
          </cell>
          <cell r="I426">
            <v>2.88</v>
          </cell>
          <cell r="J426">
            <v>2.02</v>
          </cell>
          <cell r="K426">
            <v>2.4900000000000002</v>
          </cell>
          <cell r="L426">
            <v>1.6971000000000001</v>
          </cell>
          <cell r="M426">
            <v>1.413</v>
          </cell>
          <cell r="N426">
            <v>1.8380000000000001</v>
          </cell>
          <cell r="O426">
            <v>0.85</v>
          </cell>
          <cell r="P426">
            <v>1</v>
          </cell>
          <cell r="Q426">
            <v>0.5</v>
          </cell>
          <cell r="R426">
            <v>0.1</v>
          </cell>
          <cell r="S426">
            <v>0.25</v>
          </cell>
          <cell r="T426">
            <v>2258.9299999999998</v>
          </cell>
          <cell r="U426">
            <v>674.36</v>
          </cell>
          <cell r="V426">
            <v>3676.85</v>
          </cell>
          <cell r="W426">
            <v>8.7499999999999994E-2</v>
          </cell>
          <cell r="X426">
            <v>1.75</v>
          </cell>
          <cell r="Y426">
            <v>0.83099999999999996</v>
          </cell>
          <cell r="Z426">
            <v>0.245</v>
          </cell>
          <cell r="AA426">
            <v>0.46500000000000002</v>
          </cell>
        </row>
        <row r="427">
          <cell r="A427">
            <v>41045</v>
          </cell>
          <cell r="B427">
            <v>0.1827</v>
          </cell>
          <cell r="C427">
            <v>0.38919999999999999</v>
          </cell>
          <cell r="D427">
            <v>0.74139999999999995</v>
          </cell>
          <cell r="E427">
            <v>1.8199999999999998</v>
          </cell>
          <cell r="F427">
            <v>0.7</v>
          </cell>
          <cell r="G427">
            <v>7.27</v>
          </cell>
          <cell r="H427">
            <v>6.04</v>
          </cell>
          <cell r="I427">
            <v>2.83</v>
          </cell>
          <cell r="J427">
            <v>1.97</v>
          </cell>
          <cell r="K427">
            <v>2.4699999999999998</v>
          </cell>
          <cell r="L427">
            <v>1.7603</v>
          </cell>
          <cell r="M427">
            <v>1.47</v>
          </cell>
          <cell r="N427">
            <v>1.8780000000000001</v>
          </cell>
          <cell r="O427">
            <v>0.83399999999999996</v>
          </cell>
          <cell r="P427">
            <v>1</v>
          </cell>
          <cell r="Q427">
            <v>0.5</v>
          </cell>
          <cell r="R427">
            <v>0.1</v>
          </cell>
          <cell r="S427">
            <v>0.25</v>
          </cell>
          <cell r="T427">
            <v>2293.21</v>
          </cell>
          <cell r="U427">
            <v>682.62</v>
          </cell>
          <cell r="V427">
            <v>3722.91</v>
          </cell>
          <cell r="W427">
            <v>9.2499999999999999E-2</v>
          </cell>
          <cell r="X427">
            <v>1.74</v>
          </cell>
          <cell r="Y427">
            <v>0.88100000000000001</v>
          </cell>
          <cell r="Z427">
            <v>0.23499999999999999</v>
          </cell>
          <cell r="AA427">
            <v>0.52500000000000002</v>
          </cell>
        </row>
        <row r="428">
          <cell r="A428">
            <v>41044</v>
          </cell>
          <cell r="B428">
            <v>0.1777</v>
          </cell>
          <cell r="C428">
            <v>0.37590000000000001</v>
          </cell>
          <cell r="D428">
            <v>0.72870000000000001</v>
          </cell>
          <cell r="E428">
            <v>1.8</v>
          </cell>
          <cell r="F428">
            <v>0.71</v>
          </cell>
          <cell r="G428">
            <v>7.14</v>
          </cell>
          <cell r="H428">
            <v>5.96</v>
          </cell>
          <cell r="I428">
            <v>2.8</v>
          </cell>
          <cell r="J428">
            <v>1.9300000000000002</v>
          </cell>
          <cell r="K428">
            <v>2.44</v>
          </cell>
          <cell r="L428">
            <v>1.7671000000000001</v>
          </cell>
          <cell r="M428">
            <v>1.47</v>
          </cell>
          <cell r="N428">
            <v>1.895</v>
          </cell>
          <cell r="O428">
            <v>0.85399999999999998</v>
          </cell>
          <cell r="P428">
            <v>1</v>
          </cell>
          <cell r="Q428">
            <v>0.5</v>
          </cell>
          <cell r="R428">
            <v>0.1</v>
          </cell>
          <cell r="S428">
            <v>0.25</v>
          </cell>
          <cell r="T428">
            <v>2302.56</v>
          </cell>
          <cell r="U428">
            <v>683.66</v>
          </cell>
          <cell r="V428">
            <v>3740.82</v>
          </cell>
          <cell r="W428">
            <v>0.105</v>
          </cell>
          <cell r="X428">
            <v>1.73</v>
          </cell>
          <cell r="Y428">
            <v>0.91900000000000004</v>
          </cell>
          <cell r="Z428">
            <v>0.25</v>
          </cell>
          <cell r="AA428">
            <v>0.51500000000000001</v>
          </cell>
        </row>
        <row r="429">
          <cell r="A429">
            <v>41043</v>
          </cell>
          <cell r="B429">
            <v>0.1777</v>
          </cell>
          <cell r="C429">
            <v>0.3574</v>
          </cell>
          <cell r="D429">
            <v>0.70960000000000001</v>
          </cell>
          <cell r="E429">
            <v>1.75</v>
          </cell>
          <cell r="F429">
            <v>0.71</v>
          </cell>
          <cell r="G429">
            <v>7.02</v>
          </cell>
          <cell r="H429">
            <v>5.93</v>
          </cell>
          <cell r="I429">
            <v>2.7800000000000002</v>
          </cell>
          <cell r="J429">
            <v>1.92</v>
          </cell>
          <cell r="K429">
            <v>2.41</v>
          </cell>
          <cell r="L429">
            <v>1.7637</v>
          </cell>
          <cell r="M429">
            <v>1.4570000000000001</v>
          </cell>
          <cell r="N429">
            <v>1.877</v>
          </cell>
          <cell r="O429">
            <v>0.85</v>
          </cell>
          <cell r="P429">
            <v>1</v>
          </cell>
          <cell r="Q429">
            <v>0.5</v>
          </cell>
          <cell r="R429">
            <v>0.1</v>
          </cell>
          <cell r="S429">
            <v>0.25</v>
          </cell>
          <cell r="T429">
            <v>2315.4499999999998</v>
          </cell>
          <cell r="U429">
            <v>690.97</v>
          </cell>
          <cell r="V429">
            <v>3760.01</v>
          </cell>
          <cell r="W429">
            <v>9.7500000000000003E-2</v>
          </cell>
          <cell r="X429">
            <v>1.72</v>
          </cell>
          <cell r="Y429">
            <v>0.91300000000000003</v>
          </cell>
          <cell r="Z429">
            <v>0.24199999999999999</v>
          </cell>
          <cell r="AA429">
            <v>0.505</v>
          </cell>
        </row>
        <row r="430">
          <cell r="A430">
            <v>41042</v>
          </cell>
          <cell r="B430">
            <v>0.1726</v>
          </cell>
          <cell r="C430">
            <v>0.36270000000000002</v>
          </cell>
          <cell r="D430">
            <v>0.74639999999999995</v>
          </cell>
          <cell r="E430">
            <v>1.75</v>
          </cell>
          <cell r="F430">
            <v>0.69</v>
          </cell>
          <cell r="G430">
            <v>6.89</v>
          </cell>
          <cell r="H430">
            <v>5.8100000000000005</v>
          </cell>
          <cell r="I430">
            <v>2.76</v>
          </cell>
          <cell r="J430">
            <v>1.9</v>
          </cell>
          <cell r="K430">
            <v>2.38</v>
          </cell>
          <cell r="L430">
            <v>1.8376000000000001</v>
          </cell>
          <cell r="M430">
            <v>1.516</v>
          </cell>
          <cell r="N430">
            <v>1.9630000000000001</v>
          </cell>
          <cell r="O430">
            <v>0.85299999999999998</v>
          </cell>
          <cell r="P430">
            <v>1</v>
          </cell>
          <cell r="Q430">
            <v>0.5</v>
          </cell>
          <cell r="R430">
            <v>0.1</v>
          </cell>
          <cell r="S430">
            <v>0.25</v>
          </cell>
          <cell r="T430">
            <v>2341.23</v>
          </cell>
          <cell r="U430">
            <v>707.47</v>
          </cell>
          <cell r="V430">
            <v>3835.69</v>
          </cell>
          <cell r="W430">
            <v>9.0999999999999998E-2</v>
          </cell>
          <cell r="X430">
            <v>1.72</v>
          </cell>
          <cell r="Y430">
            <v>0.97299999999999998</v>
          </cell>
          <cell r="Z430">
            <v>0.246</v>
          </cell>
          <cell r="AA430">
            <v>0.54700000000000004</v>
          </cell>
        </row>
        <row r="431">
          <cell r="A431">
            <v>41041</v>
          </cell>
          <cell r="B431">
            <v>0.1726</v>
          </cell>
          <cell r="C431">
            <v>0.36270000000000002</v>
          </cell>
          <cell r="D431">
            <v>0.74639999999999995</v>
          </cell>
          <cell r="E431">
            <v>1.75</v>
          </cell>
          <cell r="F431">
            <v>0.69</v>
          </cell>
          <cell r="G431">
            <v>6.89</v>
          </cell>
          <cell r="H431">
            <v>5.8100000000000005</v>
          </cell>
          <cell r="I431">
            <v>2.76</v>
          </cell>
          <cell r="J431">
            <v>1.9</v>
          </cell>
          <cell r="K431">
            <v>2.38</v>
          </cell>
          <cell r="L431">
            <v>1.8376000000000001</v>
          </cell>
          <cell r="M431">
            <v>1.516</v>
          </cell>
          <cell r="N431">
            <v>1.9630000000000001</v>
          </cell>
          <cell r="O431">
            <v>0.85299999999999998</v>
          </cell>
          <cell r="P431">
            <v>1</v>
          </cell>
          <cell r="Q431">
            <v>0.5</v>
          </cell>
          <cell r="R431">
            <v>0.1</v>
          </cell>
          <cell r="S431">
            <v>0.25</v>
          </cell>
          <cell r="T431">
            <v>2341.23</v>
          </cell>
          <cell r="U431">
            <v>707.47</v>
          </cell>
          <cell r="V431">
            <v>3835.69</v>
          </cell>
          <cell r="W431">
            <v>9.0999999999999998E-2</v>
          </cell>
          <cell r="X431">
            <v>1.72</v>
          </cell>
          <cell r="Y431">
            <v>0.97299999999999998</v>
          </cell>
          <cell r="Z431">
            <v>0.246</v>
          </cell>
          <cell r="AA431">
            <v>0.54700000000000004</v>
          </cell>
        </row>
        <row r="432">
          <cell r="A432">
            <v>41040</v>
          </cell>
          <cell r="B432">
            <v>0.1726</v>
          </cell>
          <cell r="C432">
            <v>0.36270000000000002</v>
          </cell>
          <cell r="D432">
            <v>0.74639999999999995</v>
          </cell>
          <cell r="E432">
            <v>1.75</v>
          </cell>
          <cell r="F432">
            <v>0.69</v>
          </cell>
          <cell r="G432">
            <v>6.89</v>
          </cell>
          <cell r="H432">
            <v>5.8100000000000005</v>
          </cell>
          <cell r="I432">
            <v>2.76</v>
          </cell>
          <cell r="J432">
            <v>1.9</v>
          </cell>
          <cell r="K432">
            <v>2.38</v>
          </cell>
          <cell r="L432">
            <v>1.8376000000000001</v>
          </cell>
          <cell r="M432">
            <v>1.516</v>
          </cell>
          <cell r="N432">
            <v>1.9630000000000001</v>
          </cell>
          <cell r="O432">
            <v>0.85299999999999998</v>
          </cell>
          <cell r="P432">
            <v>1</v>
          </cell>
          <cell r="Q432">
            <v>0.5</v>
          </cell>
          <cell r="R432">
            <v>0.1</v>
          </cell>
          <cell r="S432">
            <v>0.25</v>
          </cell>
          <cell r="T432">
            <v>2341.23</v>
          </cell>
          <cell r="U432">
            <v>707.47</v>
          </cell>
          <cell r="V432">
            <v>3835.69</v>
          </cell>
          <cell r="W432">
            <v>9.0999999999999998E-2</v>
          </cell>
          <cell r="X432">
            <v>1.72</v>
          </cell>
          <cell r="Y432">
            <v>0.97299999999999998</v>
          </cell>
          <cell r="Z432">
            <v>0.246</v>
          </cell>
          <cell r="AA432">
            <v>0.54700000000000004</v>
          </cell>
        </row>
        <row r="433">
          <cell r="A433">
            <v>41039</v>
          </cell>
          <cell r="B433">
            <v>0.1726</v>
          </cell>
          <cell r="C433">
            <v>0.36530000000000001</v>
          </cell>
          <cell r="D433">
            <v>0.75790000000000002</v>
          </cell>
          <cell r="E433">
            <v>1.74</v>
          </cell>
          <cell r="F433">
            <v>0.66</v>
          </cell>
          <cell r="G433">
            <v>6.89</v>
          </cell>
          <cell r="H433">
            <v>5.8</v>
          </cell>
          <cell r="I433">
            <v>2.76</v>
          </cell>
          <cell r="J433">
            <v>1.88</v>
          </cell>
          <cell r="K433">
            <v>2.38</v>
          </cell>
          <cell r="L433">
            <v>1.867</v>
          </cell>
          <cell r="M433">
            <v>1.5390000000000001</v>
          </cell>
          <cell r="N433">
            <v>1.9870000000000001</v>
          </cell>
          <cell r="O433">
            <v>0.86799999999999999</v>
          </cell>
          <cell r="P433">
            <v>1</v>
          </cell>
          <cell r="Q433">
            <v>0.5</v>
          </cell>
          <cell r="R433">
            <v>0.1</v>
          </cell>
          <cell r="S433">
            <v>0.25</v>
          </cell>
          <cell r="T433">
            <v>2348.9299999999998</v>
          </cell>
          <cell r="U433">
            <v>704.34</v>
          </cell>
          <cell r="V433">
            <v>3813.97</v>
          </cell>
          <cell r="W433">
            <v>9.7500000000000003E-2</v>
          </cell>
          <cell r="X433">
            <v>1.72</v>
          </cell>
          <cell r="Y433">
            <v>1.01</v>
          </cell>
          <cell r="Z433">
            <v>0.25700000000000001</v>
          </cell>
          <cell r="AA433">
            <v>0.55100000000000005</v>
          </cell>
        </row>
        <row r="434">
          <cell r="A434">
            <v>41038</v>
          </cell>
          <cell r="B434">
            <v>0.1726</v>
          </cell>
          <cell r="C434">
            <v>0.36530000000000001</v>
          </cell>
          <cell r="D434">
            <v>0.75470000000000004</v>
          </cell>
          <cell r="E434">
            <v>1.74</v>
          </cell>
          <cell r="F434">
            <v>0.66</v>
          </cell>
          <cell r="G434">
            <v>6.96</v>
          </cell>
          <cell r="H434">
            <v>5.84</v>
          </cell>
          <cell r="I434">
            <v>2.76</v>
          </cell>
          <cell r="J434">
            <v>1.8900000000000001</v>
          </cell>
          <cell r="K434">
            <v>2.38</v>
          </cell>
          <cell r="L434">
            <v>1.8227</v>
          </cell>
          <cell r="M434">
            <v>1.518</v>
          </cell>
          <cell r="N434">
            <v>1.9039999999999999</v>
          </cell>
          <cell r="O434">
            <v>0.85399999999999998</v>
          </cell>
          <cell r="P434">
            <v>1</v>
          </cell>
          <cell r="Q434">
            <v>0.5</v>
          </cell>
          <cell r="R434">
            <v>0.1</v>
          </cell>
          <cell r="S434">
            <v>0.25</v>
          </cell>
          <cell r="T434">
            <v>2342.31</v>
          </cell>
          <cell r="U434">
            <v>694.67</v>
          </cell>
          <cell r="V434">
            <v>3804.4</v>
          </cell>
          <cell r="W434">
            <v>0.1</v>
          </cell>
          <cell r="X434">
            <v>1.71</v>
          </cell>
          <cell r="Y434">
            <v>0.94699999999999995</v>
          </cell>
          <cell r="Z434">
            <v>0.247</v>
          </cell>
          <cell r="AA434">
            <v>0.53200000000000003</v>
          </cell>
        </row>
        <row r="435">
          <cell r="A435">
            <v>41037</v>
          </cell>
          <cell r="B435">
            <v>0.1726</v>
          </cell>
          <cell r="C435">
            <v>0.35620000000000002</v>
          </cell>
          <cell r="D435">
            <v>0.76119999999999999</v>
          </cell>
          <cell r="E435">
            <v>1.73</v>
          </cell>
          <cell r="F435">
            <v>0.65</v>
          </cell>
          <cell r="G435">
            <v>6.82</v>
          </cell>
          <cell r="H435">
            <v>5.8</v>
          </cell>
          <cell r="I435">
            <v>2.73</v>
          </cell>
          <cell r="J435">
            <v>1.8599999999999999</v>
          </cell>
          <cell r="K435">
            <v>2.34</v>
          </cell>
          <cell r="L435">
            <v>1.8401999999999998</v>
          </cell>
          <cell r="M435">
            <v>1.542</v>
          </cell>
          <cell r="N435">
            <v>1.9370000000000001</v>
          </cell>
          <cell r="O435">
            <v>0.872</v>
          </cell>
          <cell r="P435">
            <v>1</v>
          </cell>
          <cell r="Q435">
            <v>0.5</v>
          </cell>
          <cell r="R435">
            <v>0.1</v>
          </cell>
          <cell r="S435">
            <v>0.25</v>
          </cell>
          <cell r="T435">
            <v>2357.4499999999998</v>
          </cell>
          <cell r="U435">
            <v>697.74</v>
          </cell>
          <cell r="V435">
            <v>3810.87</v>
          </cell>
          <cell r="W435">
            <v>9.5000000000000001E-2</v>
          </cell>
          <cell r="X435">
            <v>1.71</v>
          </cell>
          <cell r="Y435">
            <v>0.96199999999999997</v>
          </cell>
          <cell r="Z435">
            <v>0.26500000000000001</v>
          </cell>
          <cell r="AA435">
            <v>0.52800000000000002</v>
          </cell>
        </row>
        <row r="436">
          <cell r="A436">
            <v>41036</v>
          </cell>
          <cell r="B436">
            <v>0.1726</v>
          </cell>
          <cell r="C436">
            <v>0.36430000000000001</v>
          </cell>
          <cell r="D436">
            <v>0.7772</v>
          </cell>
          <cell r="E436">
            <v>1.71</v>
          </cell>
          <cell r="F436">
            <v>0.64</v>
          </cell>
          <cell r="G436">
            <v>6.71</v>
          </cell>
          <cell r="H436">
            <v>5.76</v>
          </cell>
          <cell r="I436">
            <v>2.73</v>
          </cell>
          <cell r="J436">
            <v>1.8599999999999999</v>
          </cell>
          <cell r="K436">
            <v>2.33</v>
          </cell>
          <cell r="L436">
            <v>1.8715999999999999</v>
          </cell>
          <cell r="M436">
            <v>1.605</v>
          </cell>
          <cell r="N436">
            <v>2.0049999999999999</v>
          </cell>
          <cell r="O436">
            <v>0.86099999999999999</v>
          </cell>
          <cell r="P436">
            <v>1</v>
          </cell>
          <cell r="Q436">
            <v>0.5</v>
          </cell>
          <cell r="R436">
            <v>0.1</v>
          </cell>
          <cell r="S436">
            <v>0.25</v>
          </cell>
          <cell r="T436">
            <v>2367.2600000000002</v>
          </cell>
          <cell r="U436">
            <v>711.94</v>
          </cell>
          <cell r="V436">
            <v>3879.83</v>
          </cell>
          <cell r="W436">
            <v>9.0999999999999998E-2</v>
          </cell>
          <cell r="X436">
            <v>1.71</v>
          </cell>
          <cell r="Y436">
            <v>1.004</v>
          </cell>
          <cell r="Z436">
            <v>0.249</v>
          </cell>
          <cell r="AA436">
            <v>0.58199999999999996</v>
          </cell>
        </row>
        <row r="437">
          <cell r="A437">
            <v>41035</v>
          </cell>
          <cell r="B437">
            <v>0.1726</v>
          </cell>
          <cell r="C437">
            <v>0.36430000000000001</v>
          </cell>
          <cell r="D437">
            <v>0.78369999999999995</v>
          </cell>
          <cell r="E437">
            <v>1.71</v>
          </cell>
          <cell r="F437">
            <v>0.63</v>
          </cell>
          <cell r="G437">
            <v>6.71</v>
          </cell>
          <cell r="H437">
            <v>5.72</v>
          </cell>
          <cell r="I437">
            <v>2.73</v>
          </cell>
          <cell r="J437">
            <v>1.8399999999999999</v>
          </cell>
          <cell r="K437">
            <v>2.33</v>
          </cell>
          <cell r="L437">
            <v>1.8786</v>
          </cell>
          <cell r="M437">
            <v>1.5840000000000001</v>
          </cell>
          <cell r="N437">
            <v>1.996</v>
          </cell>
          <cell r="O437">
            <v>0.89200000000000002</v>
          </cell>
          <cell r="P437">
            <v>1</v>
          </cell>
          <cell r="Q437">
            <v>0.5</v>
          </cell>
          <cell r="R437">
            <v>0.1</v>
          </cell>
          <cell r="S437">
            <v>0.25</v>
          </cell>
          <cell r="T437">
            <v>2366.39</v>
          </cell>
          <cell r="U437">
            <v>700.72</v>
          </cell>
          <cell r="V437">
            <v>3879.83</v>
          </cell>
          <cell r="W437">
            <v>9.5000000000000001E-2</v>
          </cell>
          <cell r="X437">
            <v>1.71</v>
          </cell>
          <cell r="Y437">
            <v>0.997</v>
          </cell>
          <cell r="Z437">
            <v>0.27</v>
          </cell>
          <cell r="AA437">
            <v>0.55000000000000004</v>
          </cell>
        </row>
        <row r="438">
          <cell r="A438">
            <v>41034</v>
          </cell>
          <cell r="B438">
            <v>0.1726</v>
          </cell>
          <cell r="C438">
            <v>0.36430000000000001</v>
          </cell>
          <cell r="D438">
            <v>0.78369999999999995</v>
          </cell>
          <cell r="E438">
            <v>1.71</v>
          </cell>
          <cell r="F438">
            <v>0.63</v>
          </cell>
          <cell r="G438">
            <v>6.71</v>
          </cell>
          <cell r="H438">
            <v>5.72</v>
          </cell>
          <cell r="I438">
            <v>2.73</v>
          </cell>
          <cell r="J438">
            <v>1.8399999999999999</v>
          </cell>
          <cell r="K438">
            <v>2.33</v>
          </cell>
          <cell r="L438">
            <v>1.8786</v>
          </cell>
          <cell r="M438">
            <v>1.5840000000000001</v>
          </cell>
          <cell r="N438">
            <v>1.996</v>
          </cell>
          <cell r="O438">
            <v>0.89200000000000002</v>
          </cell>
          <cell r="P438">
            <v>1</v>
          </cell>
          <cell r="Q438">
            <v>0.5</v>
          </cell>
          <cell r="R438">
            <v>0.1</v>
          </cell>
          <cell r="S438">
            <v>0.25</v>
          </cell>
          <cell r="T438">
            <v>2366.39</v>
          </cell>
          <cell r="U438">
            <v>700.72</v>
          </cell>
          <cell r="V438">
            <v>3879.83</v>
          </cell>
          <cell r="W438">
            <v>9.5000000000000001E-2</v>
          </cell>
          <cell r="X438">
            <v>1.71</v>
          </cell>
          <cell r="Y438">
            <v>0.997</v>
          </cell>
          <cell r="Z438">
            <v>0.27</v>
          </cell>
          <cell r="AA438">
            <v>0.55000000000000004</v>
          </cell>
        </row>
        <row r="439">
          <cell r="A439">
            <v>41033</v>
          </cell>
          <cell r="B439">
            <v>0.1726</v>
          </cell>
          <cell r="C439">
            <v>0.36430000000000001</v>
          </cell>
          <cell r="D439">
            <v>0.78369999999999995</v>
          </cell>
          <cell r="E439">
            <v>1.71</v>
          </cell>
          <cell r="F439">
            <v>0.63</v>
          </cell>
          <cell r="G439">
            <v>6.71</v>
          </cell>
          <cell r="H439">
            <v>5.72</v>
          </cell>
          <cell r="I439">
            <v>2.73</v>
          </cell>
          <cell r="J439">
            <v>1.8399999999999999</v>
          </cell>
          <cell r="K439">
            <v>2.33</v>
          </cell>
          <cell r="L439">
            <v>1.8786</v>
          </cell>
          <cell r="M439">
            <v>1.5840000000000001</v>
          </cell>
          <cell r="N439">
            <v>1.996</v>
          </cell>
          <cell r="O439">
            <v>0.89200000000000002</v>
          </cell>
          <cell r="P439">
            <v>1</v>
          </cell>
          <cell r="Q439">
            <v>0.5</v>
          </cell>
          <cell r="R439">
            <v>0.1</v>
          </cell>
          <cell r="S439">
            <v>0.25</v>
          </cell>
          <cell r="T439">
            <v>2366.39</v>
          </cell>
          <cell r="U439">
            <v>700.72</v>
          </cell>
          <cell r="V439">
            <v>3879.83</v>
          </cell>
          <cell r="W439">
            <v>9.5000000000000001E-2</v>
          </cell>
          <cell r="X439">
            <v>1.71</v>
          </cell>
          <cell r="Y439">
            <v>0.997</v>
          </cell>
          <cell r="Z439">
            <v>0.27</v>
          </cell>
          <cell r="AA439">
            <v>0.55000000000000004</v>
          </cell>
        </row>
        <row r="440">
          <cell r="A440">
            <v>41032</v>
          </cell>
          <cell r="B440">
            <v>0.1777</v>
          </cell>
          <cell r="C440">
            <v>0.37769999999999998</v>
          </cell>
          <cell r="D440">
            <v>0.82210000000000005</v>
          </cell>
          <cell r="E440">
            <v>1.7</v>
          </cell>
          <cell r="F440">
            <v>0.63</v>
          </cell>
          <cell r="G440">
            <v>6.72</v>
          </cell>
          <cell r="H440">
            <v>5.72</v>
          </cell>
          <cell r="I440">
            <v>2.73</v>
          </cell>
          <cell r="J440">
            <v>1.83</v>
          </cell>
          <cell r="K440">
            <v>2.34</v>
          </cell>
          <cell r="L440">
            <v>1.9312</v>
          </cell>
          <cell r="M440">
            <v>1.6120000000000001</v>
          </cell>
          <cell r="N440">
            <v>2.0390000000000001</v>
          </cell>
          <cell r="O440">
            <v>0.89200000000000002</v>
          </cell>
          <cell r="P440">
            <v>1</v>
          </cell>
          <cell r="Q440">
            <v>0.5</v>
          </cell>
          <cell r="R440">
            <v>0.1</v>
          </cell>
          <cell r="S440">
            <v>0.25</v>
          </cell>
          <cell r="T440">
            <v>2405.17</v>
          </cell>
          <cell r="U440">
            <v>709.96</v>
          </cell>
          <cell r="V440">
            <v>3956.32</v>
          </cell>
          <cell r="W440">
            <v>9.5000000000000001E-2</v>
          </cell>
          <cell r="X440">
            <v>1.7</v>
          </cell>
          <cell r="Y440">
            <v>1.03</v>
          </cell>
          <cell r="Z440">
            <v>0.27</v>
          </cell>
          <cell r="AA440">
            <v>0.58199999999999996</v>
          </cell>
        </row>
        <row r="441">
          <cell r="A441">
            <v>41031</v>
          </cell>
          <cell r="B441">
            <v>0.1777</v>
          </cell>
          <cell r="C441">
            <v>0.38300000000000001</v>
          </cell>
          <cell r="D441">
            <v>0.82220000000000004</v>
          </cell>
          <cell r="E441">
            <v>1.72</v>
          </cell>
          <cell r="F441">
            <v>0.63</v>
          </cell>
          <cell r="G441">
            <v>6.78</v>
          </cell>
          <cell r="H441">
            <v>5.74</v>
          </cell>
          <cell r="I441">
            <v>2.75</v>
          </cell>
          <cell r="J441">
            <v>1.85</v>
          </cell>
          <cell r="K441">
            <v>2.36</v>
          </cell>
          <cell r="L441">
            <v>1.9277</v>
          </cell>
          <cell r="M441">
            <v>1.609</v>
          </cell>
          <cell r="N441">
            <v>2.048</v>
          </cell>
          <cell r="O441">
            <v>0.89200000000000002</v>
          </cell>
          <cell r="P441">
            <v>1</v>
          </cell>
          <cell r="Q441">
            <v>0.5</v>
          </cell>
          <cell r="R441">
            <v>0.1</v>
          </cell>
          <cell r="S441">
            <v>0.25</v>
          </cell>
          <cell r="T441">
            <v>2423.29</v>
          </cell>
          <cell r="U441">
            <v>710.96</v>
          </cell>
          <cell r="V441">
            <v>3950.53</v>
          </cell>
          <cell r="W441">
            <v>8.7499999999999994E-2</v>
          </cell>
          <cell r="X441">
            <v>1.71</v>
          </cell>
          <cell r="Y441">
            <v>1.034</v>
          </cell>
          <cell r="Z441">
            <v>0.27</v>
          </cell>
          <cell r="AA441">
            <v>0.56699999999999995</v>
          </cell>
        </row>
        <row r="442">
          <cell r="A442">
            <v>41030</v>
          </cell>
          <cell r="B442">
            <v>0.17760000000000001</v>
          </cell>
          <cell r="C442">
            <v>0.3856</v>
          </cell>
          <cell r="D442">
            <v>0.8286</v>
          </cell>
          <cell r="E442">
            <v>1.72</v>
          </cell>
          <cell r="F442">
            <v>0.63</v>
          </cell>
          <cell r="G442">
            <v>6.84</v>
          </cell>
          <cell r="H442">
            <v>5.74</v>
          </cell>
          <cell r="I442">
            <v>2.76</v>
          </cell>
          <cell r="J442">
            <v>1.8599999999999999</v>
          </cell>
          <cell r="K442">
            <v>2.37</v>
          </cell>
          <cell r="L442">
            <v>1.9435</v>
          </cell>
          <cell r="M442">
            <v>1.663</v>
          </cell>
          <cell r="N442">
            <v>2.0990000000000002</v>
          </cell>
          <cell r="O442">
            <v>0.88100000000000001</v>
          </cell>
          <cell r="P442">
            <v>1</v>
          </cell>
          <cell r="Q442">
            <v>0.5</v>
          </cell>
          <cell r="R442">
            <v>0.1</v>
          </cell>
          <cell r="S442">
            <v>0.25</v>
          </cell>
          <cell r="T442">
            <v>2429.1</v>
          </cell>
          <cell r="U442">
            <v>715.57</v>
          </cell>
          <cell r="V442">
            <v>3985.42</v>
          </cell>
          <cell r="W442">
            <v>7.4999999999999997E-2</v>
          </cell>
          <cell r="X442">
            <v>1.71</v>
          </cell>
          <cell r="Y442">
            <v>1.0640000000000001</v>
          </cell>
          <cell r="Z442">
            <v>0.25700000000000001</v>
          </cell>
          <cell r="AA442">
            <v>0.60499999999999998</v>
          </cell>
        </row>
        <row r="443">
          <cell r="A443">
            <v>41029</v>
          </cell>
          <cell r="B443">
            <v>0.1726</v>
          </cell>
          <cell r="C443">
            <v>0.37230000000000002</v>
          </cell>
          <cell r="D443">
            <v>0.80789999999999995</v>
          </cell>
          <cell r="E443">
            <v>1.73</v>
          </cell>
          <cell r="F443">
            <v>0.64</v>
          </cell>
          <cell r="G443">
            <v>6.8100000000000005</v>
          </cell>
          <cell r="H443">
            <v>5.82</v>
          </cell>
          <cell r="I443">
            <v>2.76</v>
          </cell>
          <cell r="J443">
            <v>1.85</v>
          </cell>
          <cell r="K443">
            <v>2.36</v>
          </cell>
          <cell r="L443">
            <v>1.9137</v>
          </cell>
          <cell r="M443">
            <v>1.663</v>
          </cell>
          <cell r="N443">
            <v>2.113</v>
          </cell>
          <cell r="O443">
            <v>0.89700000000000002</v>
          </cell>
          <cell r="P443">
            <v>1</v>
          </cell>
          <cell r="Q443">
            <v>0.5</v>
          </cell>
          <cell r="R443">
            <v>0.1</v>
          </cell>
          <cell r="S443">
            <v>0.25</v>
          </cell>
          <cell r="T443">
            <v>2415.42</v>
          </cell>
          <cell r="U443">
            <v>715.5</v>
          </cell>
          <cell r="V443">
            <v>3934.37</v>
          </cell>
          <cell r="W443">
            <v>9.5000000000000001E-2</v>
          </cell>
          <cell r="X443">
            <v>1.71</v>
          </cell>
          <cell r="Y443">
            <v>1.077</v>
          </cell>
          <cell r="Z443">
            <v>0.26300000000000001</v>
          </cell>
          <cell r="AA443">
            <v>0.6</v>
          </cell>
        </row>
        <row r="444">
          <cell r="A444">
            <v>41028</v>
          </cell>
          <cell r="B444">
            <v>0.16750000000000001</v>
          </cell>
          <cell r="C444">
            <v>0.38030000000000003</v>
          </cell>
          <cell r="D444">
            <v>0.82550000000000001</v>
          </cell>
          <cell r="E444">
            <v>1.74</v>
          </cell>
          <cell r="F444">
            <v>0.65</v>
          </cell>
          <cell r="G444">
            <v>6.86</v>
          </cell>
          <cell r="H444">
            <v>5.86</v>
          </cell>
          <cell r="I444">
            <v>2.77</v>
          </cell>
          <cell r="J444">
            <v>1.8599999999999999</v>
          </cell>
          <cell r="K444">
            <v>2.38</v>
          </cell>
          <cell r="L444">
            <v>1.9348000000000001</v>
          </cell>
          <cell r="M444">
            <v>1.6989999999999998</v>
          </cell>
          <cell r="N444">
            <v>2.125</v>
          </cell>
          <cell r="O444">
            <v>0.89700000000000002</v>
          </cell>
          <cell r="P444">
            <v>1</v>
          </cell>
          <cell r="Q444">
            <v>0.5</v>
          </cell>
          <cell r="R444">
            <v>0.1</v>
          </cell>
          <cell r="S444">
            <v>0.25</v>
          </cell>
          <cell r="T444">
            <v>2424.7800000000002</v>
          </cell>
          <cell r="U444">
            <v>725.2</v>
          </cell>
          <cell r="V444">
            <v>3961.34</v>
          </cell>
          <cell r="W444">
            <v>0.09</v>
          </cell>
          <cell r="X444">
            <v>1.73</v>
          </cell>
          <cell r="Y444">
            <v>1.05</v>
          </cell>
          <cell r="Z444">
            <v>0.26300000000000001</v>
          </cell>
          <cell r="AA444">
            <v>0.64</v>
          </cell>
        </row>
        <row r="445">
          <cell r="A445">
            <v>41027</v>
          </cell>
          <cell r="B445">
            <v>0.16750000000000001</v>
          </cell>
          <cell r="C445">
            <v>0.38030000000000003</v>
          </cell>
          <cell r="D445">
            <v>0.82550000000000001</v>
          </cell>
          <cell r="E445">
            <v>1.74</v>
          </cell>
          <cell r="F445">
            <v>0.65</v>
          </cell>
          <cell r="G445">
            <v>6.86</v>
          </cell>
          <cell r="H445">
            <v>5.86</v>
          </cell>
          <cell r="I445">
            <v>2.77</v>
          </cell>
          <cell r="J445">
            <v>1.8599999999999999</v>
          </cell>
          <cell r="K445">
            <v>2.38</v>
          </cell>
          <cell r="L445">
            <v>1.9348000000000001</v>
          </cell>
          <cell r="M445">
            <v>1.6989999999999998</v>
          </cell>
          <cell r="N445">
            <v>2.125</v>
          </cell>
          <cell r="O445">
            <v>0.89700000000000002</v>
          </cell>
          <cell r="P445">
            <v>1</v>
          </cell>
          <cell r="Q445">
            <v>0.5</v>
          </cell>
          <cell r="R445">
            <v>0.1</v>
          </cell>
          <cell r="S445">
            <v>0.25</v>
          </cell>
          <cell r="T445">
            <v>2424.7800000000002</v>
          </cell>
          <cell r="U445">
            <v>725.2</v>
          </cell>
          <cell r="V445">
            <v>3961.34</v>
          </cell>
          <cell r="W445">
            <v>0.09</v>
          </cell>
          <cell r="X445">
            <v>1.73</v>
          </cell>
          <cell r="Y445">
            <v>1.05</v>
          </cell>
          <cell r="Z445">
            <v>0.26300000000000001</v>
          </cell>
          <cell r="AA445">
            <v>0.64</v>
          </cell>
        </row>
        <row r="446">
          <cell r="A446">
            <v>41026</v>
          </cell>
          <cell r="B446">
            <v>0.16750000000000001</v>
          </cell>
          <cell r="C446">
            <v>0.38030000000000003</v>
          </cell>
          <cell r="D446">
            <v>0.82550000000000001</v>
          </cell>
          <cell r="E446">
            <v>1.74</v>
          </cell>
          <cell r="F446">
            <v>0.65</v>
          </cell>
          <cell r="G446">
            <v>6.86</v>
          </cell>
          <cell r="H446">
            <v>5.86</v>
          </cell>
          <cell r="I446">
            <v>2.77</v>
          </cell>
          <cell r="J446">
            <v>1.8599999999999999</v>
          </cell>
          <cell r="K446">
            <v>2.38</v>
          </cell>
          <cell r="L446">
            <v>1.9348000000000001</v>
          </cell>
          <cell r="M446">
            <v>1.6989999999999998</v>
          </cell>
          <cell r="N446">
            <v>2.125</v>
          </cell>
          <cell r="O446">
            <v>0.89700000000000002</v>
          </cell>
          <cell r="P446">
            <v>1</v>
          </cell>
          <cell r="Q446">
            <v>0.5</v>
          </cell>
          <cell r="R446">
            <v>0.1</v>
          </cell>
          <cell r="S446">
            <v>0.25</v>
          </cell>
          <cell r="T446">
            <v>2424.7800000000002</v>
          </cell>
          <cell r="U446">
            <v>725.2</v>
          </cell>
          <cell r="V446">
            <v>3961.34</v>
          </cell>
          <cell r="W446">
            <v>0.09</v>
          </cell>
          <cell r="X446">
            <v>1.73</v>
          </cell>
          <cell r="Y446">
            <v>1.05</v>
          </cell>
          <cell r="Z446">
            <v>0.26300000000000001</v>
          </cell>
          <cell r="AA446">
            <v>0.64</v>
          </cell>
        </row>
        <row r="447">
          <cell r="A447">
            <v>41025</v>
          </cell>
          <cell r="B447">
            <v>0.16239999999999999</v>
          </cell>
          <cell r="C447">
            <v>0.37759999999999999</v>
          </cell>
          <cell r="D447">
            <v>0.82230000000000003</v>
          </cell>
          <cell r="E447">
            <v>1.74</v>
          </cell>
          <cell r="F447">
            <v>0.65</v>
          </cell>
          <cell r="G447">
            <v>6.89</v>
          </cell>
          <cell r="H447">
            <v>5.89</v>
          </cell>
          <cell r="I447">
            <v>2.77</v>
          </cell>
          <cell r="J447">
            <v>1.8599999999999999</v>
          </cell>
          <cell r="K447">
            <v>2.39</v>
          </cell>
          <cell r="L447">
            <v>1.9382999999999999</v>
          </cell>
          <cell r="M447">
            <v>1.6830000000000001</v>
          </cell>
          <cell r="N447">
            <v>2.0990000000000002</v>
          </cell>
          <cell r="O447">
            <v>0.91700000000000004</v>
          </cell>
          <cell r="P447">
            <v>1</v>
          </cell>
          <cell r="Q447">
            <v>0.5</v>
          </cell>
          <cell r="R447">
            <v>0.1</v>
          </cell>
          <cell r="S447">
            <v>0.25</v>
          </cell>
          <cell r="T447">
            <v>2418.89</v>
          </cell>
          <cell r="U447">
            <v>717.34</v>
          </cell>
          <cell r="V447">
            <v>3941.87</v>
          </cell>
          <cell r="W447">
            <v>8.5000000000000006E-2</v>
          </cell>
          <cell r="X447">
            <v>1.73</v>
          </cell>
          <cell r="Y447">
            <v>1.0189999999999999</v>
          </cell>
          <cell r="Z447">
            <v>0.27900000000000003</v>
          </cell>
          <cell r="AA447">
            <v>0.628</v>
          </cell>
        </row>
        <row r="448">
          <cell r="A448">
            <v>41024</v>
          </cell>
          <cell r="B448">
            <v>0.16750000000000001</v>
          </cell>
          <cell r="C448">
            <v>0.39090000000000003</v>
          </cell>
          <cell r="D448">
            <v>0.83950000000000002</v>
          </cell>
          <cell r="E448">
            <v>1.73</v>
          </cell>
          <cell r="F448">
            <v>0.65</v>
          </cell>
          <cell r="G448">
            <v>6.86</v>
          </cell>
          <cell r="H448">
            <v>5.89</v>
          </cell>
          <cell r="I448">
            <v>2.7800000000000002</v>
          </cell>
          <cell r="J448">
            <v>1.8599999999999999</v>
          </cell>
          <cell r="K448">
            <v>2.39</v>
          </cell>
          <cell r="L448">
            <v>1.984</v>
          </cell>
          <cell r="M448">
            <v>1.7410000000000001</v>
          </cell>
          <cell r="N448">
            <v>2.1419999999999999</v>
          </cell>
          <cell r="O448">
            <v>0.92300000000000004</v>
          </cell>
          <cell r="P448">
            <v>1</v>
          </cell>
          <cell r="Q448">
            <v>0.5</v>
          </cell>
          <cell r="R448">
            <v>0.1</v>
          </cell>
          <cell r="S448">
            <v>0.25</v>
          </cell>
          <cell r="T448">
            <v>2402.71</v>
          </cell>
          <cell r="U448">
            <v>717.41</v>
          </cell>
          <cell r="V448">
            <v>3921.41</v>
          </cell>
          <cell r="W448">
            <v>0.09</v>
          </cell>
          <cell r="X448">
            <v>1.73</v>
          </cell>
          <cell r="Y448">
            <v>1.054</v>
          </cell>
          <cell r="Z448">
            <v>0.27600000000000002</v>
          </cell>
          <cell r="AA448">
            <v>0.69299999999999995</v>
          </cell>
        </row>
        <row r="449">
          <cell r="A449">
            <v>41023</v>
          </cell>
          <cell r="B449">
            <v>0.16750000000000001</v>
          </cell>
          <cell r="C449">
            <v>0.39879999999999999</v>
          </cell>
          <cell r="D449">
            <v>0.84599999999999997</v>
          </cell>
          <cell r="E449">
            <v>1.74</v>
          </cell>
          <cell r="F449">
            <v>0.65</v>
          </cell>
          <cell r="G449">
            <v>6.95</v>
          </cell>
          <cell r="H449">
            <v>5.98</v>
          </cell>
          <cell r="I449">
            <v>2.79</v>
          </cell>
          <cell r="J449">
            <v>1.88</v>
          </cell>
          <cell r="K449">
            <v>2.41</v>
          </cell>
          <cell r="L449">
            <v>1.9735</v>
          </cell>
          <cell r="M449">
            <v>1.698</v>
          </cell>
          <cell r="N449">
            <v>2.097</v>
          </cell>
          <cell r="O449">
            <v>0.93300000000000005</v>
          </cell>
          <cell r="P449">
            <v>1</v>
          </cell>
          <cell r="Q449">
            <v>0.5</v>
          </cell>
          <cell r="R449">
            <v>0.1</v>
          </cell>
          <cell r="S449">
            <v>0.25</v>
          </cell>
          <cell r="T449">
            <v>2370.04</v>
          </cell>
          <cell r="U449">
            <v>704.94</v>
          </cell>
          <cell r="V449">
            <v>3910.29</v>
          </cell>
          <cell r="W449">
            <v>7.2499999999999995E-2</v>
          </cell>
          <cell r="X449">
            <v>1.74</v>
          </cell>
          <cell r="Y449">
            <v>1.046</v>
          </cell>
          <cell r="Z449">
            <v>0.27700000000000002</v>
          </cell>
          <cell r="AA449">
            <v>0.66500000000000004</v>
          </cell>
        </row>
        <row r="450">
          <cell r="A450">
            <v>41022</v>
          </cell>
          <cell r="B450">
            <v>0.1573</v>
          </cell>
          <cell r="C450">
            <v>0.38030000000000003</v>
          </cell>
          <cell r="D450">
            <v>0.81710000000000005</v>
          </cell>
          <cell r="E450">
            <v>1.74</v>
          </cell>
          <cell r="F450">
            <v>0.65</v>
          </cell>
          <cell r="G450">
            <v>7.02</v>
          </cell>
          <cell r="H450">
            <v>6.03</v>
          </cell>
          <cell r="I450">
            <v>2.79</v>
          </cell>
          <cell r="J450">
            <v>1.8900000000000001</v>
          </cell>
          <cell r="K450">
            <v>2.42</v>
          </cell>
          <cell r="L450">
            <v>1.9348999999999998</v>
          </cell>
          <cell r="M450">
            <v>1.6440000000000001</v>
          </cell>
          <cell r="N450">
            <v>2.1240000000000001</v>
          </cell>
          <cell r="O450">
            <v>0.92</v>
          </cell>
          <cell r="P450">
            <v>1</v>
          </cell>
          <cell r="Q450">
            <v>0.5</v>
          </cell>
          <cell r="R450">
            <v>0.1</v>
          </cell>
          <cell r="S450">
            <v>0.25</v>
          </cell>
          <cell r="T450">
            <v>2361.35</v>
          </cell>
          <cell r="U450">
            <v>692.83</v>
          </cell>
          <cell r="V450">
            <v>3880.21</v>
          </cell>
          <cell r="W450">
            <v>0.08</v>
          </cell>
          <cell r="X450">
            <v>1.74</v>
          </cell>
          <cell r="Y450">
            <v>1.08</v>
          </cell>
          <cell r="Z450">
            <v>0.26900000000000002</v>
          </cell>
          <cell r="AA450">
            <v>0.61499999999999999</v>
          </cell>
        </row>
        <row r="451">
          <cell r="A451">
            <v>41021</v>
          </cell>
          <cell r="B451">
            <v>0.1573</v>
          </cell>
          <cell r="C451">
            <v>0.39610000000000001</v>
          </cell>
          <cell r="D451">
            <v>0.84289999999999998</v>
          </cell>
          <cell r="E451">
            <v>1.73</v>
          </cell>
          <cell r="F451">
            <v>0.65</v>
          </cell>
          <cell r="G451">
            <v>6.95</v>
          </cell>
          <cell r="H451">
            <v>5.98</v>
          </cell>
          <cell r="I451">
            <v>2.7800000000000002</v>
          </cell>
          <cell r="J451">
            <v>1.8599999999999999</v>
          </cell>
          <cell r="K451">
            <v>2.39</v>
          </cell>
          <cell r="L451">
            <v>1.9628999999999999</v>
          </cell>
          <cell r="M451">
            <v>1.7090000000000001</v>
          </cell>
          <cell r="N451">
            <v>2.1760000000000002</v>
          </cell>
          <cell r="O451">
            <v>0.93899999999999995</v>
          </cell>
          <cell r="P451">
            <v>1</v>
          </cell>
          <cell r="Q451">
            <v>0.5</v>
          </cell>
          <cell r="R451">
            <v>0.1</v>
          </cell>
          <cell r="S451">
            <v>0.25</v>
          </cell>
          <cell r="T451">
            <v>2381.3200000000002</v>
          </cell>
          <cell r="U451">
            <v>713.33</v>
          </cell>
          <cell r="V451">
            <v>3953.21</v>
          </cell>
          <cell r="W451">
            <v>9.7500000000000003E-2</v>
          </cell>
          <cell r="X451">
            <v>1.73</v>
          </cell>
          <cell r="Y451">
            <v>1.1280000000000001</v>
          </cell>
          <cell r="Z451">
            <v>0.28299999999999997</v>
          </cell>
          <cell r="AA451">
            <v>0.67300000000000004</v>
          </cell>
        </row>
        <row r="452">
          <cell r="A452">
            <v>41020</v>
          </cell>
          <cell r="B452">
            <v>0.1573</v>
          </cell>
          <cell r="C452">
            <v>0.39610000000000001</v>
          </cell>
          <cell r="D452">
            <v>0.84289999999999998</v>
          </cell>
          <cell r="E452">
            <v>1.73</v>
          </cell>
          <cell r="F452">
            <v>0.65</v>
          </cell>
          <cell r="G452">
            <v>6.95</v>
          </cell>
          <cell r="H452">
            <v>5.98</v>
          </cell>
          <cell r="I452">
            <v>2.7800000000000002</v>
          </cell>
          <cell r="J452">
            <v>1.8599999999999999</v>
          </cell>
          <cell r="K452">
            <v>2.39</v>
          </cell>
          <cell r="L452">
            <v>1.9628999999999999</v>
          </cell>
          <cell r="M452">
            <v>1.7090000000000001</v>
          </cell>
          <cell r="N452">
            <v>2.1760000000000002</v>
          </cell>
          <cell r="O452">
            <v>0.93899999999999995</v>
          </cell>
          <cell r="P452">
            <v>1</v>
          </cell>
          <cell r="Q452">
            <v>0.5</v>
          </cell>
          <cell r="R452">
            <v>0.1</v>
          </cell>
          <cell r="S452">
            <v>0.25</v>
          </cell>
          <cell r="T452">
            <v>2381.3200000000002</v>
          </cell>
          <cell r="U452">
            <v>713.33</v>
          </cell>
          <cell r="V452">
            <v>3953.21</v>
          </cell>
          <cell r="W452">
            <v>9.7500000000000003E-2</v>
          </cell>
          <cell r="X452">
            <v>1.73</v>
          </cell>
          <cell r="Y452">
            <v>1.1280000000000001</v>
          </cell>
          <cell r="Z452">
            <v>0.28299999999999997</v>
          </cell>
          <cell r="AA452">
            <v>0.67300000000000004</v>
          </cell>
        </row>
        <row r="453">
          <cell r="A453">
            <v>41019</v>
          </cell>
          <cell r="B453">
            <v>0.1573</v>
          </cell>
          <cell r="C453">
            <v>0.39610000000000001</v>
          </cell>
          <cell r="D453">
            <v>0.84289999999999998</v>
          </cell>
          <cell r="E453">
            <v>1.73</v>
          </cell>
          <cell r="F453">
            <v>0.65</v>
          </cell>
          <cell r="G453">
            <v>6.95</v>
          </cell>
          <cell r="H453">
            <v>5.98</v>
          </cell>
          <cell r="I453">
            <v>2.7800000000000002</v>
          </cell>
          <cell r="J453">
            <v>1.8599999999999999</v>
          </cell>
          <cell r="K453">
            <v>2.39</v>
          </cell>
          <cell r="L453">
            <v>1.9628999999999999</v>
          </cell>
          <cell r="M453">
            <v>1.7090000000000001</v>
          </cell>
          <cell r="N453">
            <v>2.1760000000000002</v>
          </cell>
          <cell r="O453">
            <v>0.93899999999999995</v>
          </cell>
          <cell r="P453">
            <v>1</v>
          </cell>
          <cell r="Q453">
            <v>0.5</v>
          </cell>
          <cell r="R453">
            <v>0.1</v>
          </cell>
          <cell r="S453">
            <v>0.25</v>
          </cell>
          <cell r="T453">
            <v>2381.3200000000002</v>
          </cell>
          <cell r="U453">
            <v>713.33</v>
          </cell>
          <cell r="V453">
            <v>3953.21</v>
          </cell>
          <cell r="W453">
            <v>9.7500000000000003E-2</v>
          </cell>
          <cell r="X453">
            <v>1.73</v>
          </cell>
          <cell r="Y453">
            <v>1.1280000000000001</v>
          </cell>
          <cell r="Z453">
            <v>0.28299999999999997</v>
          </cell>
          <cell r="AA453">
            <v>0.67300000000000004</v>
          </cell>
        </row>
        <row r="454">
          <cell r="A454">
            <v>41018</v>
          </cell>
          <cell r="B454">
            <v>0.1573</v>
          </cell>
          <cell r="C454">
            <v>0.3987</v>
          </cell>
          <cell r="D454">
            <v>0.84319999999999995</v>
          </cell>
          <cell r="E454">
            <v>1.73</v>
          </cell>
          <cell r="F454">
            <v>0.65</v>
          </cell>
          <cell r="G454">
            <v>6.9399999999999995</v>
          </cell>
          <cell r="H454">
            <v>6</v>
          </cell>
          <cell r="I454">
            <v>2.7800000000000002</v>
          </cell>
          <cell r="J454">
            <v>1.8599999999999999</v>
          </cell>
          <cell r="K454">
            <v>2.38</v>
          </cell>
          <cell r="L454">
            <v>1.9664999999999999</v>
          </cell>
          <cell r="M454">
            <v>1.6919999999999999</v>
          </cell>
          <cell r="N454">
            <v>2.153</v>
          </cell>
          <cell r="O454">
            <v>0.94</v>
          </cell>
          <cell r="P454">
            <v>1</v>
          </cell>
          <cell r="Q454">
            <v>0.5</v>
          </cell>
          <cell r="R454">
            <v>0.1</v>
          </cell>
          <cell r="S454">
            <v>0.25</v>
          </cell>
          <cell r="T454">
            <v>2378.48</v>
          </cell>
          <cell r="U454">
            <v>704.12</v>
          </cell>
          <cell r="V454">
            <v>3934.3</v>
          </cell>
          <cell r="W454">
            <v>8.2500000000000004E-2</v>
          </cell>
          <cell r="X454">
            <v>1.72</v>
          </cell>
          <cell r="Y454">
            <v>1.075</v>
          </cell>
          <cell r="Z454">
            <v>0.28999999999999998</v>
          </cell>
          <cell r="AA454">
            <v>0.65100000000000002</v>
          </cell>
        </row>
        <row r="455">
          <cell r="A455">
            <v>41017</v>
          </cell>
          <cell r="B455">
            <v>0.1573</v>
          </cell>
          <cell r="C455">
            <v>0.39610000000000001</v>
          </cell>
          <cell r="D455">
            <v>0.8417</v>
          </cell>
          <cell r="E455">
            <v>1.73</v>
          </cell>
          <cell r="F455">
            <v>0.64</v>
          </cell>
          <cell r="G455">
            <v>6.93</v>
          </cell>
          <cell r="H455">
            <v>5.99</v>
          </cell>
          <cell r="I455">
            <v>2.7800000000000002</v>
          </cell>
          <cell r="J455">
            <v>1.8599999999999999</v>
          </cell>
          <cell r="K455">
            <v>2.37</v>
          </cell>
          <cell r="L455">
            <v>1.9752999999999998</v>
          </cell>
          <cell r="M455">
            <v>1.72</v>
          </cell>
          <cell r="N455">
            <v>2.133</v>
          </cell>
          <cell r="O455">
            <v>0.94099999999999995</v>
          </cell>
          <cell r="P455">
            <v>1</v>
          </cell>
          <cell r="Q455">
            <v>0.5</v>
          </cell>
          <cell r="R455">
            <v>0.1</v>
          </cell>
          <cell r="S455">
            <v>0.25</v>
          </cell>
          <cell r="T455">
            <v>2392.5700000000002</v>
          </cell>
          <cell r="U455">
            <v>717.42</v>
          </cell>
          <cell r="V455">
            <v>3934.82</v>
          </cell>
          <cell r="W455">
            <v>9.2499999999999999E-2</v>
          </cell>
          <cell r="X455">
            <v>1.73</v>
          </cell>
          <cell r="Y455">
            <v>1.044</v>
          </cell>
          <cell r="Z455">
            <v>0.29299999999999998</v>
          </cell>
          <cell r="AA455">
            <v>0.67400000000000004</v>
          </cell>
        </row>
        <row r="456">
          <cell r="A456">
            <v>41016</v>
          </cell>
          <cell r="B456">
            <v>0.16239999999999999</v>
          </cell>
          <cell r="C456">
            <v>0.40660000000000002</v>
          </cell>
          <cell r="D456">
            <v>0.85619999999999996</v>
          </cell>
          <cell r="E456">
            <v>1.73</v>
          </cell>
          <cell r="F456">
            <v>0.64</v>
          </cell>
          <cell r="G456">
            <v>6.9399999999999995</v>
          </cell>
          <cell r="H456">
            <v>5.98</v>
          </cell>
          <cell r="I456">
            <v>2.7800000000000002</v>
          </cell>
          <cell r="J456">
            <v>1.85</v>
          </cell>
          <cell r="K456">
            <v>2.36</v>
          </cell>
          <cell r="L456">
            <v>1.9981</v>
          </cell>
          <cell r="M456">
            <v>1.75</v>
          </cell>
          <cell r="N456">
            <v>2.097</v>
          </cell>
          <cell r="O456">
            <v>0.93300000000000005</v>
          </cell>
          <cell r="P456">
            <v>1</v>
          </cell>
          <cell r="Q456">
            <v>0.5</v>
          </cell>
          <cell r="R456">
            <v>0.1</v>
          </cell>
          <cell r="S456">
            <v>0.25</v>
          </cell>
          <cell r="T456">
            <v>2402.29</v>
          </cell>
          <cell r="U456">
            <v>729.5</v>
          </cell>
          <cell r="V456">
            <v>3946.04</v>
          </cell>
          <cell r="W456">
            <v>8.2500000000000004E-2</v>
          </cell>
          <cell r="X456">
            <v>1.73</v>
          </cell>
          <cell r="Y456">
            <v>0.98099999999999998</v>
          </cell>
          <cell r="Z456">
            <v>0.28499999999999998</v>
          </cell>
          <cell r="AA456">
            <v>0.69699999999999995</v>
          </cell>
        </row>
        <row r="457">
          <cell r="A457">
            <v>41015</v>
          </cell>
          <cell r="B457">
            <v>0.16239999999999999</v>
          </cell>
          <cell r="C457">
            <v>0.40129999999999999</v>
          </cell>
          <cell r="D457">
            <v>0.84509999999999996</v>
          </cell>
          <cell r="E457">
            <v>1.81</v>
          </cell>
          <cell r="F457">
            <v>0.64</v>
          </cell>
          <cell r="G457">
            <v>6.99</v>
          </cell>
          <cell r="H457">
            <v>6.06</v>
          </cell>
          <cell r="I457">
            <v>2.7800000000000002</v>
          </cell>
          <cell r="J457">
            <v>1.8599999999999999</v>
          </cell>
          <cell r="K457">
            <v>2.37</v>
          </cell>
          <cell r="L457">
            <v>1.9805000000000001</v>
          </cell>
          <cell r="M457">
            <v>1.7170000000000001</v>
          </cell>
          <cell r="N457">
            <v>2.0310000000000001</v>
          </cell>
          <cell r="O457">
            <v>0.94</v>
          </cell>
          <cell r="P457">
            <v>1</v>
          </cell>
          <cell r="Q457">
            <v>0.5</v>
          </cell>
          <cell r="R457">
            <v>0.1</v>
          </cell>
          <cell r="S457">
            <v>0.25</v>
          </cell>
          <cell r="T457">
            <v>2365.65</v>
          </cell>
          <cell r="U457">
            <v>709.21</v>
          </cell>
          <cell r="V457">
            <v>3877.15</v>
          </cell>
          <cell r="W457">
            <v>8.7499999999999994E-2</v>
          </cell>
          <cell r="X457">
            <v>1.73</v>
          </cell>
          <cell r="Y457">
            <v>0.92700000000000005</v>
          </cell>
          <cell r="Z457">
            <v>0.29199999999999998</v>
          </cell>
          <cell r="AA457">
            <v>0.66800000000000004</v>
          </cell>
        </row>
        <row r="458">
          <cell r="A458">
            <v>41014</v>
          </cell>
          <cell r="B458">
            <v>0.16239999999999999</v>
          </cell>
          <cell r="C458">
            <v>0.39860000000000001</v>
          </cell>
          <cell r="D458">
            <v>0.84840000000000004</v>
          </cell>
          <cell r="E458">
            <v>1.8199999999999998</v>
          </cell>
          <cell r="F458">
            <v>0.64</v>
          </cell>
          <cell r="G458">
            <v>6.96</v>
          </cell>
          <cell r="H458">
            <v>6.05</v>
          </cell>
          <cell r="I458">
            <v>2.76</v>
          </cell>
          <cell r="J458">
            <v>1.85</v>
          </cell>
          <cell r="K458">
            <v>2.36</v>
          </cell>
          <cell r="L458">
            <v>1.9823</v>
          </cell>
          <cell r="M458">
            <v>1.7349999999999999</v>
          </cell>
          <cell r="N458">
            <v>2.0409999999999999</v>
          </cell>
          <cell r="O458">
            <v>0.94699999999999995</v>
          </cell>
          <cell r="P458">
            <v>1</v>
          </cell>
          <cell r="Q458">
            <v>0.5</v>
          </cell>
          <cell r="R458">
            <v>0.1</v>
          </cell>
          <cell r="S458">
            <v>0.25</v>
          </cell>
          <cell r="T458">
            <v>2366.84</v>
          </cell>
          <cell r="U458">
            <v>705.92</v>
          </cell>
          <cell r="V458">
            <v>3867.24</v>
          </cell>
          <cell r="W458">
            <v>8.8999999999999996E-2</v>
          </cell>
          <cell r="X458">
            <v>1.73</v>
          </cell>
          <cell r="Y458">
            <v>0.92700000000000005</v>
          </cell>
          <cell r="Z458">
            <v>0.29499999999999998</v>
          </cell>
          <cell r="AA458">
            <v>0.67100000000000004</v>
          </cell>
        </row>
        <row r="459">
          <cell r="A459">
            <v>41013</v>
          </cell>
          <cell r="B459">
            <v>0.16239999999999999</v>
          </cell>
          <cell r="C459">
            <v>0.39860000000000001</v>
          </cell>
          <cell r="D459">
            <v>0.84840000000000004</v>
          </cell>
          <cell r="E459">
            <v>1.8199999999999998</v>
          </cell>
          <cell r="F459">
            <v>0.64</v>
          </cell>
          <cell r="G459">
            <v>6.96</v>
          </cell>
          <cell r="H459">
            <v>6.05</v>
          </cell>
          <cell r="I459">
            <v>2.76</v>
          </cell>
          <cell r="J459">
            <v>1.85</v>
          </cell>
          <cell r="K459">
            <v>2.36</v>
          </cell>
          <cell r="L459">
            <v>1.9823</v>
          </cell>
          <cell r="M459">
            <v>1.7349999999999999</v>
          </cell>
          <cell r="N459">
            <v>2.0409999999999999</v>
          </cell>
          <cell r="O459">
            <v>0.94699999999999995</v>
          </cell>
          <cell r="P459">
            <v>1</v>
          </cell>
          <cell r="Q459">
            <v>0.5</v>
          </cell>
          <cell r="R459">
            <v>0.1</v>
          </cell>
          <cell r="S459">
            <v>0.25</v>
          </cell>
          <cell r="T459">
            <v>2366.84</v>
          </cell>
          <cell r="U459">
            <v>705.92</v>
          </cell>
          <cell r="V459">
            <v>3867.24</v>
          </cell>
          <cell r="W459">
            <v>8.8999999999999996E-2</v>
          </cell>
          <cell r="X459">
            <v>1.73</v>
          </cell>
          <cell r="Y459">
            <v>0.92700000000000005</v>
          </cell>
          <cell r="Z459">
            <v>0.29499999999999998</v>
          </cell>
          <cell r="AA459">
            <v>0.67100000000000004</v>
          </cell>
        </row>
        <row r="460">
          <cell r="A460">
            <v>41012</v>
          </cell>
          <cell r="B460">
            <v>0.16239999999999999</v>
          </cell>
          <cell r="C460">
            <v>0.39860000000000001</v>
          </cell>
          <cell r="D460">
            <v>0.84840000000000004</v>
          </cell>
          <cell r="E460">
            <v>1.8199999999999998</v>
          </cell>
          <cell r="F460">
            <v>0.64</v>
          </cell>
          <cell r="G460">
            <v>6.96</v>
          </cell>
          <cell r="H460">
            <v>6.05</v>
          </cell>
          <cell r="I460">
            <v>2.76</v>
          </cell>
          <cell r="J460">
            <v>1.85</v>
          </cell>
          <cell r="K460">
            <v>2.36</v>
          </cell>
          <cell r="L460">
            <v>1.9823</v>
          </cell>
          <cell r="M460">
            <v>1.7349999999999999</v>
          </cell>
          <cell r="N460">
            <v>2.0409999999999999</v>
          </cell>
          <cell r="O460">
            <v>0.94699999999999995</v>
          </cell>
          <cell r="P460">
            <v>1</v>
          </cell>
          <cell r="Q460">
            <v>0.5</v>
          </cell>
          <cell r="R460">
            <v>0.1</v>
          </cell>
          <cell r="S460">
            <v>0.25</v>
          </cell>
          <cell r="T460">
            <v>2366.84</v>
          </cell>
          <cell r="U460">
            <v>705.92</v>
          </cell>
          <cell r="V460">
            <v>3867.24</v>
          </cell>
          <cell r="W460">
            <v>8.8999999999999996E-2</v>
          </cell>
          <cell r="X460">
            <v>1.73</v>
          </cell>
          <cell r="Y460">
            <v>0.92700000000000005</v>
          </cell>
          <cell r="Z460">
            <v>0.29499999999999998</v>
          </cell>
          <cell r="AA460">
            <v>0.67100000000000004</v>
          </cell>
        </row>
        <row r="461">
          <cell r="A461">
            <v>41011</v>
          </cell>
          <cell r="B461">
            <v>0.1726</v>
          </cell>
          <cell r="C461">
            <v>0.4249</v>
          </cell>
          <cell r="D461">
            <v>0.89039999999999997</v>
          </cell>
          <cell r="E461">
            <v>1.81</v>
          </cell>
          <cell r="F461">
            <v>0.73</v>
          </cell>
          <cell r="G461">
            <v>6.9399999999999995</v>
          </cell>
          <cell r="H461">
            <v>6.03</v>
          </cell>
          <cell r="I461">
            <v>2.75</v>
          </cell>
          <cell r="J461">
            <v>1.8599999999999999</v>
          </cell>
          <cell r="K461">
            <v>2.35</v>
          </cell>
          <cell r="L461">
            <v>2.0510000000000002</v>
          </cell>
          <cell r="M461">
            <v>1.788</v>
          </cell>
          <cell r="N461">
            <v>2.085</v>
          </cell>
          <cell r="O461">
            <v>0.95099999999999996</v>
          </cell>
          <cell r="P461">
            <v>1</v>
          </cell>
          <cell r="Q461">
            <v>0.5</v>
          </cell>
          <cell r="R461">
            <v>0.1</v>
          </cell>
          <cell r="S461">
            <v>0.25</v>
          </cell>
          <cell r="T461">
            <v>2396.69</v>
          </cell>
          <cell r="U461">
            <v>723.57</v>
          </cell>
          <cell r="V461">
            <v>3907.39</v>
          </cell>
          <cell r="W461">
            <v>0.09</v>
          </cell>
          <cell r="X461">
            <v>1.73</v>
          </cell>
          <cell r="Y461">
            <v>0.95599999999999996</v>
          </cell>
          <cell r="Z461">
            <v>0.30099999999999999</v>
          </cell>
          <cell r="AA461">
            <v>0.69899999999999995</v>
          </cell>
        </row>
        <row r="462">
          <cell r="A462">
            <v>41010</v>
          </cell>
          <cell r="B462">
            <v>0.1777</v>
          </cell>
          <cell r="C462">
            <v>0.42749999999999999</v>
          </cell>
          <cell r="D462">
            <v>0.88080000000000003</v>
          </cell>
          <cell r="E462">
            <v>1.8599999999999999</v>
          </cell>
          <cell r="F462">
            <v>0.75</v>
          </cell>
          <cell r="G462">
            <v>7</v>
          </cell>
          <cell r="H462">
            <v>6.09</v>
          </cell>
          <cell r="I462">
            <v>2.76</v>
          </cell>
          <cell r="J462">
            <v>1.88</v>
          </cell>
          <cell r="K462">
            <v>2.37</v>
          </cell>
          <cell r="L462">
            <v>2.0350999999999999</v>
          </cell>
          <cell r="M462">
            <v>1.7810000000000001</v>
          </cell>
          <cell r="N462">
            <v>2.052</v>
          </cell>
          <cell r="O462">
            <v>0.95099999999999996</v>
          </cell>
          <cell r="P462">
            <v>1</v>
          </cell>
          <cell r="Q462">
            <v>0.5</v>
          </cell>
          <cell r="R462">
            <v>0.1</v>
          </cell>
          <cell r="S462">
            <v>0.25</v>
          </cell>
          <cell r="T462">
            <v>2364.09</v>
          </cell>
          <cell r="U462">
            <v>720.22</v>
          </cell>
          <cell r="V462">
            <v>3855.57</v>
          </cell>
          <cell r="W462">
            <v>8.2500000000000004E-2</v>
          </cell>
          <cell r="X462">
            <v>1.74</v>
          </cell>
          <cell r="Y462">
            <v>0.95799999999999996</v>
          </cell>
          <cell r="Z462">
            <v>0.29499999999999998</v>
          </cell>
          <cell r="AA462">
            <v>0.68100000000000005</v>
          </cell>
        </row>
        <row r="463">
          <cell r="A463">
            <v>41009</v>
          </cell>
          <cell r="B463">
            <v>0.1777</v>
          </cell>
          <cell r="C463">
            <v>0.40720000000000001</v>
          </cell>
          <cell r="D463">
            <v>0.85040000000000004</v>
          </cell>
          <cell r="E463">
            <v>1.87</v>
          </cell>
          <cell r="F463">
            <v>0.75</v>
          </cell>
          <cell r="G463">
            <v>6.97</v>
          </cell>
          <cell r="H463">
            <v>6.12</v>
          </cell>
          <cell r="I463">
            <v>2.75</v>
          </cell>
          <cell r="J463">
            <v>1.87</v>
          </cell>
          <cell r="K463">
            <v>2.35</v>
          </cell>
          <cell r="L463">
            <v>1.9823</v>
          </cell>
          <cell r="M463">
            <v>1.643</v>
          </cell>
          <cell r="N463">
            <v>2.0099999999999998</v>
          </cell>
          <cell r="O463">
            <v>0.95499999999999996</v>
          </cell>
          <cell r="P463">
            <v>1</v>
          </cell>
          <cell r="Q463">
            <v>0.5</v>
          </cell>
          <cell r="R463">
            <v>0.1</v>
          </cell>
          <cell r="S463">
            <v>0.25</v>
          </cell>
          <cell r="T463">
            <v>2346.27</v>
          </cell>
          <cell r="U463">
            <v>714.12</v>
          </cell>
          <cell r="V463">
            <v>3827.87</v>
          </cell>
          <cell r="W463">
            <v>8.6499999999999994E-2</v>
          </cell>
          <cell r="X463">
            <v>1.74</v>
          </cell>
          <cell r="Y463">
            <v>0.93700000000000006</v>
          </cell>
          <cell r="Z463">
            <v>0.29499999999999998</v>
          </cell>
          <cell r="AA463">
            <v>0.622</v>
          </cell>
        </row>
        <row r="464">
          <cell r="A464">
            <v>41008</v>
          </cell>
          <cell r="B464">
            <v>0.18779999999999999</v>
          </cell>
          <cell r="C464">
            <v>0.44490000000000002</v>
          </cell>
          <cell r="D464">
            <v>0.90820000000000001</v>
          </cell>
          <cell r="E464">
            <v>1.79</v>
          </cell>
          <cell r="F464">
            <v>0.72</v>
          </cell>
          <cell r="G464">
            <v>6.72</v>
          </cell>
          <cell r="H464">
            <v>6.03</v>
          </cell>
          <cell r="I464">
            <v>2.69</v>
          </cell>
          <cell r="J464">
            <v>1.85</v>
          </cell>
          <cell r="K464">
            <v>2.25</v>
          </cell>
          <cell r="L464">
            <v>2.0474000000000001</v>
          </cell>
          <cell r="M464">
            <v>1.7349999999999999</v>
          </cell>
          <cell r="N464">
            <v>2.157</v>
          </cell>
          <cell r="O464">
            <v>0.96899999999999997</v>
          </cell>
          <cell r="P464">
            <v>1</v>
          </cell>
          <cell r="Q464">
            <v>0.5</v>
          </cell>
          <cell r="R464">
            <v>0.1</v>
          </cell>
          <cell r="S464">
            <v>0.25</v>
          </cell>
          <cell r="T464">
            <v>2387.0300000000002</v>
          </cell>
          <cell r="U464">
            <v>735.97</v>
          </cell>
          <cell r="V464">
            <v>3915.52</v>
          </cell>
          <cell r="W464">
            <v>9.2499999999999999E-2</v>
          </cell>
          <cell r="X464">
            <v>1.71</v>
          </cell>
          <cell r="Y464">
            <v>1.0309999999999999</v>
          </cell>
          <cell r="Z464">
            <v>0.29799999999999999</v>
          </cell>
          <cell r="AA464">
            <v>0.71499999999999997</v>
          </cell>
        </row>
        <row r="465">
          <cell r="A465">
            <v>41007</v>
          </cell>
          <cell r="B465">
            <v>0.1827</v>
          </cell>
          <cell r="C465">
            <v>0.43409999999999999</v>
          </cell>
          <cell r="D465">
            <v>0.89700000000000002</v>
          </cell>
          <cell r="E465">
            <v>1.79</v>
          </cell>
          <cell r="F465">
            <v>0.7</v>
          </cell>
          <cell r="G465">
            <v>6.72</v>
          </cell>
          <cell r="H465">
            <v>5.93</v>
          </cell>
          <cell r="I465">
            <v>2.69</v>
          </cell>
          <cell r="J465">
            <v>1.81</v>
          </cell>
          <cell r="K465">
            <v>2.25</v>
          </cell>
          <cell r="L465">
            <v>2.0545</v>
          </cell>
          <cell r="M465">
            <v>1.7349999999999999</v>
          </cell>
          <cell r="N465">
            <v>2.157</v>
          </cell>
          <cell r="O465">
            <v>0.99399999999999999</v>
          </cell>
          <cell r="P465">
            <v>1</v>
          </cell>
          <cell r="Q465">
            <v>0.5</v>
          </cell>
          <cell r="R465">
            <v>0.1</v>
          </cell>
          <cell r="S465">
            <v>0.25</v>
          </cell>
          <cell r="T465">
            <v>2414.4</v>
          </cell>
          <cell r="U465">
            <v>735.97</v>
          </cell>
          <cell r="V465">
            <v>3915.52</v>
          </cell>
          <cell r="W465">
            <v>0.08</v>
          </cell>
          <cell r="X465">
            <v>1.71</v>
          </cell>
          <cell r="Y465">
            <v>1.0309999999999999</v>
          </cell>
          <cell r="Z465">
            <v>0.314</v>
          </cell>
          <cell r="AA465">
            <v>0.71499999999999997</v>
          </cell>
        </row>
        <row r="466">
          <cell r="A466">
            <v>41006</v>
          </cell>
          <cell r="B466">
            <v>0.1827</v>
          </cell>
          <cell r="C466">
            <v>0.43409999999999999</v>
          </cell>
          <cell r="D466">
            <v>0.89700000000000002</v>
          </cell>
          <cell r="E466">
            <v>1.79</v>
          </cell>
          <cell r="F466">
            <v>0.7</v>
          </cell>
          <cell r="G466">
            <v>6.72</v>
          </cell>
          <cell r="H466">
            <v>5.93</v>
          </cell>
          <cell r="I466">
            <v>2.69</v>
          </cell>
          <cell r="J466">
            <v>1.81</v>
          </cell>
          <cell r="K466">
            <v>2.25</v>
          </cell>
          <cell r="L466">
            <v>2.0545</v>
          </cell>
          <cell r="M466">
            <v>1.7349999999999999</v>
          </cell>
          <cell r="N466">
            <v>2.157</v>
          </cell>
          <cell r="O466">
            <v>0.99399999999999999</v>
          </cell>
          <cell r="P466">
            <v>1</v>
          </cell>
          <cell r="Q466">
            <v>0.5</v>
          </cell>
          <cell r="R466">
            <v>0.1</v>
          </cell>
          <cell r="S466">
            <v>0.25</v>
          </cell>
          <cell r="T466">
            <v>2414.4</v>
          </cell>
          <cell r="U466">
            <v>735.97</v>
          </cell>
          <cell r="V466">
            <v>3915.52</v>
          </cell>
          <cell r="W466">
            <v>0.08</v>
          </cell>
          <cell r="X466">
            <v>1.71</v>
          </cell>
          <cell r="Y466">
            <v>1.0309999999999999</v>
          </cell>
          <cell r="Z466">
            <v>0.314</v>
          </cell>
          <cell r="AA466">
            <v>0.71499999999999997</v>
          </cell>
        </row>
        <row r="467">
          <cell r="A467">
            <v>41005</v>
          </cell>
          <cell r="B467">
            <v>0.1827</v>
          </cell>
          <cell r="C467">
            <v>0.43409999999999999</v>
          </cell>
          <cell r="D467">
            <v>0.89700000000000002</v>
          </cell>
          <cell r="E467">
            <v>1.79</v>
          </cell>
          <cell r="F467">
            <v>0.7</v>
          </cell>
          <cell r="G467">
            <v>6.72</v>
          </cell>
          <cell r="H467">
            <v>5.93</v>
          </cell>
          <cell r="I467">
            <v>2.69</v>
          </cell>
          <cell r="J467">
            <v>1.81</v>
          </cell>
          <cell r="K467">
            <v>2.25</v>
          </cell>
          <cell r="L467">
            <v>2.0545</v>
          </cell>
          <cell r="M467">
            <v>1.7349999999999999</v>
          </cell>
          <cell r="N467">
            <v>2.157</v>
          </cell>
          <cell r="O467">
            <v>0.99399999999999999</v>
          </cell>
          <cell r="P467">
            <v>1</v>
          </cell>
          <cell r="Q467">
            <v>0.5</v>
          </cell>
          <cell r="R467">
            <v>0.1</v>
          </cell>
          <cell r="S467">
            <v>0.25</v>
          </cell>
          <cell r="T467">
            <v>2414.4</v>
          </cell>
          <cell r="U467">
            <v>735.97</v>
          </cell>
          <cell r="V467">
            <v>3915.52</v>
          </cell>
          <cell r="W467">
            <v>0.08</v>
          </cell>
          <cell r="X467">
            <v>1.71</v>
          </cell>
          <cell r="Y467">
            <v>1.0309999999999999</v>
          </cell>
          <cell r="Z467">
            <v>0.314</v>
          </cell>
          <cell r="AA467">
            <v>0.71499999999999997</v>
          </cell>
        </row>
        <row r="468">
          <cell r="A468">
            <v>41004</v>
          </cell>
          <cell r="B468">
            <v>0.1827</v>
          </cell>
          <cell r="C468">
            <v>0.49320000000000003</v>
          </cell>
          <cell r="D468">
            <v>1.0064</v>
          </cell>
          <cell r="E468">
            <v>1.79</v>
          </cell>
          <cell r="F468">
            <v>0.7</v>
          </cell>
          <cell r="G468">
            <v>6.72</v>
          </cell>
          <cell r="H468">
            <v>5.85</v>
          </cell>
          <cell r="I468">
            <v>2.69</v>
          </cell>
          <cell r="J468">
            <v>1.81</v>
          </cell>
          <cell r="K468">
            <v>2.25</v>
          </cell>
          <cell r="L468">
            <v>2.1804999999999999</v>
          </cell>
          <cell r="M468">
            <v>1.7349999999999999</v>
          </cell>
          <cell r="N468">
            <v>2.157</v>
          </cell>
          <cell r="O468">
            <v>1.004</v>
          </cell>
          <cell r="P468">
            <v>1</v>
          </cell>
          <cell r="Q468">
            <v>0.5</v>
          </cell>
          <cell r="R468">
            <v>0.1</v>
          </cell>
          <cell r="S468">
            <v>0.25</v>
          </cell>
          <cell r="T468">
            <v>2414.4</v>
          </cell>
          <cell r="U468">
            <v>735.97</v>
          </cell>
          <cell r="V468">
            <v>3915.52</v>
          </cell>
          <cell r="W468">
            <v>8.6499999999999994E-2</v>
          </cell>
          <cell r="X468">
            <v>1.71</v>
          </cell>
          <cell r="Y468">
            <v>1.0309999999999999</v>
          </cell>
          <cell r="Z468">
            <v>0.33</v>
          </cell>
          <cell r="AA468">
            <v>0.71499999999999997</v>
          </cell>
        </row>
        <row r="469">
          <cell r="A469">
            <v>41003</v>
          </cell>
          <cell r="B469">
            <v>0.18779999999999999</v>
          </cell>
          <cell r="C469">
            <v>0.50890000000000002</v>
          </cell>
          <cell r="D469">
            <v>1.0387</v>
          </cell>
          <cell r="E469">
            <v>1.76</v>
          </cell>
          <cell r="F469">
            <v>0.68</v>
          </cell>
          <cell r="G469">
            <v>6.53</v>
          </cell>
          <cell r="H469">
            <v>5.79</v>
          </cell>
          <cell r="I469">
            <v>2.67</v>
          </cell>
          <cell r="J469">
            <v>1.79</v>
          </cell>
          <cell r="K469">
            <v>2.2200000000000002</v>
          </cell>
          <cell r="L469">
            <v>2.2233000000000001</v>
          </cell>
          <cell r="M469">
            <v>1.788</v>
          </cell>
          <cell r="N469">
            <v>2.2120000000000002</v>
          </cell>
          <cell r="O469">
            <v>1.028</v>
          </cell>
          <cell r="P469">
            <v>1</v>
          </cell>
          <cell r="Q469">
            <v>0.5</v>
          </cell>
          <cell r="R469">
            <v>0.1</v>
          </cell>
          <cell r="S469">
            <v>0.25</v>
          </cell>
          <cell r="T469">
            <v>2415.0500000000002</v>
          </cell>
          <cell r="U469">
            <v>736.75</v>
          </cell>
          <cell r="V469">
            <v>3901.9</v>
          </cell>
          <cell r="W469">
            <v>9.2499999999999999E-2</v>
          </cell>
          <cell r="X469">
            <v>1.77</v>
          </cell>
          <cell r="Y469">
            <v>1.0649999999999999</v>
          </cell>
          <cell r="Z469">
            <v>0.34300000000000003</v>
          </cell>
          <cell r="AA469">
            <v>0.77300000000000002</v>
          </cell>
        </row>
        <row r="470">
          <cell r="A470">
            <v>41002</v>
          </cell>
          <cell r="B470">
            <v>0.18779999999999999</v>
          </cell>
          <cell r="C470">
            <v>0.5544</v>
          </cell>
          <cell r="D470">
            <v>1.1146</v>
          </cell>
          <cell r="E470">
            <v>1.67</v>
          </cell>
          <cell r="F470">
            <v>0.66</v>
          </cell>
          <cell r="G470">
            <v>6.41</v>
          </cell>
          <cell r="H470">
            <v>5.71</v>
          </cell>
          <cell r="I470">
            <v>2.66</v>
          </cell>
          <cell r="J470">
            <v>1.77</v>
          </cell>
          <cell r="K470">
            <v>2.2000000000000002</v>
          </cell>
          <cell r="L470">
            <v>2.2988</v>
          </cell>
          <cell r="M470">
            <v>1.804</v>
          </cell>
          <cell r="N470">
            <v>2.1720000000000002</v>
          </cell>
          <cell r="O470">
            <v>1.032</v>
          </cell>
          <cell r="P470">
            <v>1</v>
          </cell>
          <cell r="Q470">
            <v>0.5</v>
          </cell>
          <cell r="R470">
            <v>0.1</v>
          </cell>
          <cell r="S470">
            <v>0.25</v>
          </cell>
          <cell r="T470">
            <v>2439.89</v>
          </cell>
          <cell r="U470">
            <v>755.34</v>
          </cell>
          <cell r="V470">
            <v>3993.21</v>
          </cell>
          <cell r="W470">
            <v>8.7499999999999994E-2</v>
          </cell>
          <cell r="X470">
            <v>1.77</v>
          </cell>
          <cell r="Y470">
            <v>1.0169999999999999</v>
          </cell>
          <cell r="Z470">
            <v>0.34799999999999998</v>
          </cell>
          <cell r="AA470">
            <v>0.80200000000000005</v>
          </cell>
        </row>
        <row r="471">
          <cell r="A471">
            <v>41001</v>
          </cell>
          <cell r="B471">
            <v>0.16750000000000001</v>
          </cell>
          <cell r="C471">
            <v>0.4819</v>
          </cell>
          <cell r="D471">
            <v>1.008</v>
          </cell>
          <cell r="E471">
            <v>1.67</v>
          </cell>
          <cell r="F471">
            <v>0.66</v>
          </cell>
          <cell r="G471">
            <v>6.41</v>
          </cell>
          <cell r="H471">
            <v>5.79</v>
          </cell>
          <cell r="I471">
            <v>2.65</v>
          </cell>
          <cell r="J471">
            <v>1.77</v>
          </cell>
          <cell r="K471">
            <v>2.19</v>
          </cell>
          <cell r="L471">
            <v>2.1819999999999999</v>
          </cell>
          <cell r="M471">
            <v>1.804</v>
          </cell>
          <cell r="N471">
            <v>2.2250000000000001</v>
          </cell>
          <cell r="O471">
            <v>1.0129999999999999</v>
          </cell>
          <cell r="P471">
            <v>1</v>
          </cell>
          <cell r="Q471">
            <v>0.5</v>
          </cell>
          <cell r="R471">
            <v>0.1</v>
          </cell>
          <cell r="S471">
            <v>0.25</v>
          </cell>
          <cell r="T471">
            <v>2449.08</v>
          </cell>
          <cell r="U471">
            <v>768.3</v>
          </cell>
          <cell r="V471">
            <v>4018.21</v>
          </cell>
          <cell r="W471">
            <v>8.7499999999999994E-2</v>
          </cell>
          <cell r="X471">
            <v>1.76</v>
          </cell>
          <cell r="Y471">
            <v>1.042</v>
          </cell>
          <cell r="Z471">
            <v>0.34100000000000003</v>
          </cell>
          <cell r="AA471">
            <v>0.80500000000000005</v>
          </cell>
        </row>
        <row r="472">
          <cell r="A472">
            <v>41000</v>
          </cell>
          <cell r="B472">
            <v>0.16750000000000001</v>
          </cell>
          <cell r="C472">
            <v>0.50049999999999994</v>
          </cell>
          <cell r="D472">
            <v>1.0386</v>
          </cell>
          <cell r="E472">
            <v>1.69</v>
          </cell>
          <cell r="F472">
            <v>0.65</v>
          </cell>
          <cell r="G472">
            <v>6.33</v>
          </cell>
          <cell r="H472">
            <v>5.76</v>
          </cell>
          <cell r="I472">
            <v>2.65</v>
          </cell>
          <cell r="J472">
            <v>1.76</v>
          </cell>
          <cell r="K472">
            <v>2.2000000000000002</v>
          </cell>
          <cell r="L472">
            <v>2.2088000000000001</v>
          </cell>
          <cell r="M472">
            <v>1.794</v>
          </cell>
          <cell r="N472">
            <v>2.2040000000000002</v>
          </cell>
          <cell r="O472">
            <v>0.98899999999999999</v>
          </cell>
          <cell r="P472">
            <v>1</v>
          </cell>
          <cell r="Q472">
            <v>0.5</v>
          </cell>
          <cell r="R472">
            <v>0.1</v>
          </cell>
          <cell r="S472">
            <v>0.25</v>
          </cell>
          <cell r="T472">
            <v>2430.67</v>
          </cell>
          <cell r="U472">
            <v>760.96</v>
          </cell>
          <cell r="V472">
            <v>3945.41</v>
          </cell>
          <cell r="W472">
            <v>0.08</v>
          </cell>
          <cell r="X472">
            <v>1.76</v>
          </cell>
          <cell r="Y472">
            <v>1.03</v>
          </cell>
          <cell r="Z472">
            <v>0.318</v>
          </cell>
          <cell r="AA472">
            <v>0.79600000000000004</v>
          </cell>
        </row>
        <row r="473">
          <cell r="A473">
            <v>40999</v>
          </cell>
          <cell r="B473">
            <v>0.16750000000000001</v>
          </cell>
          <cell r="C473">
            <v>0.50049999999999994</v>
          </cell>
          <cell r="D473">
            <v>1.0386</v>
          </cell>
          <cell r="E473">
            <v>1.69</v>
          </cell>
          <cell r="F473">
            <v>0.65</v>
          </cell>
          <cell r="G473">
            <v>6.33</v>
          </cell>
          <cell r="H473">
            <v>5.76</v>
          </cell>
          <cell r="I473">
            <v>2.65</v>
          </cell>
          <cell r="J473">
            <v>1.76</v>
          </cell>
          <cell r="K473">
            <v>2.2000000000000002</v>
          </cell>
          <cell r="L473">
            <v>2.2088000000000001</v>
          </cell>
          <cell r="M473">
            <v>1.794</v>
          </cell>
          <cell r="N473">
            <v>2.2040000000000002</v>
          </cell>
          <cell r="O473">
            <v>0.98899999999999999</v>
          </cell>
          <cell r="P473">
            <v>1</v>
          </cell>
          <cell r="Q473">
            <v>0.5</v>
          </cell>
          <cell r="R473">
            <v>0.1</v>
          </cell>
          <cell r="S473">
            <v>0.25</v>
          </cell>
          <cell r="T473">
            <v>2430.67</v>
          </cell>
          <cell r="U473">
            <v>760.96</v>
          </cell>
          <cell r="V473">
            <v>3945.41</v>
          </cell>
          <cell r="W473">
            <v>0.08</v>
          </cell>
          <cell r="X473">
            <v>1.76</v>
          </cell>
          <cell r="Y473">
            <v>1.03</v>
          </cell>
          <cell r="Z473">
            <v>0.318</v>
          </cell>
          <cell r="AA473">
            <v>0.79600000000000004</v>
          </cell>
        </row>
        <row r="474">
          <cell r="A474">
            <v>40998</v>
          </cell>
          <cell r="B474">
            <v>0.16750000000000001</v>
          </cell>
          <cell r="C474">
            <v>0.50049999999999994</v>
          </cell>
          <cell r="D474">
            <v>1.0386</v>
          </cell>
          <cell r="E474">
            <v>1.69</v>
          </cell>
          <cell r="F474">
            <v>0.65</v>
          </cell>
          <cell r="G474">
            <v>6.33</v>
          </cell>
          <cell r="H474">
            <v>5.76</v>
          </cell>
          <cell r="I474">
            <v>2.65</v>
          </cell>
          <cell r="J474">
            <v>1.76</v>
          </cell>
          <cell r="K474">
            <v>2.2000000000000002</v>
          </cell>
          <cell r="L474">
            <v>2.2088000000000001</v>
          </cell>
          <cell r="M474">
            <v>1.794</v>
          </cell>
          <cell r="N474">
            <v>2.2040000000000002</v>
          </cell>
          <cell r="O474">
            <v>0.98899999999999999</v>
          </cell>
          <cell r="P474">
            <v>1</v>
          </cell>
          <cell r="Q474">
            <v>0.5</v>
          </cell>
          <cell r="R474">
            <v>0.1</v>
          </cell>
          <cell r="S474">
            <v>0.25</v>
          </cell>
          <cell r="T474">
            <v>2430.67</v>
          </cell>
          <cell r="U474">
            <v>760.96</v>
          </cell>
          <cell r="V474">
            <v>3945.41</v>
          </cell>
          <cell r="W474">
            <v>0.08</v>
          </cell>
          <cell r="X474">
            <v>1.76</v>
          </cell>
          <cell r="Y474">
            <v>1.03</v>
          </cell>
          <cell r="Z474">
            <v>0.318</v>
          </cell>
          <cell r="AA474">
            <v>0.79600000000000004</v>
          </cell>
        </row>
        <row r="475">
          <cell r="A475">
            <v>40997</v>
          </cell>
          <cell r="B475">
            <v>0.16750000000000001</v>
          </cell>
          <cell r="C475">
            <v>0.4975</v>
          </cell>
          <cell r="D475">
            <v>1.0128999999999999</v>
          </cell>
          <cell r="E475">
            <v>1.6600000000000001</v>
          </cell>
          <cell r="F475">
            <v>0.68</v>
          </cell>
          <cell r="G475">
            <v>6.31</v>
          </cell>
          <cell r="H475">
            <v>5.84</v>
          </cell>
          <cell r="I475">
            <v>2.64</v>
          </cell>
          <cell r="J475">
            <v>1.77</v>
          </cell>
          <cell r="K475">
            <v>2.2000000000000002</v>
          </cell>
          <cell r="L475">
            <v>2.1587000000000001</v>
          </cell>
          <cell r="M475">
            <v>1.8080000000000001</v>
          </cell>
          <cell r="N475">
            <v>2.2000000000000002</v>
          </cell>
          <cell r="O475">
            <v>0.995</v>
          </cell>
          <cell r="P475">
            <v>1</v>
          </cell>
          <cell r="Q475">
            <v>0.5</v>
          </cell>
          <cell r="R475">
            <v>0.1</v>
          </cell>
          <cell r="S475">
            <v>0.25</v>
          </cell>
          <cell r="T475">
            <v>2421.6999999999998</v>
          </cell>
          <cell r="U475">
            <v>753.42</v>
          </cell>
          <cell r="V475">
            <v>3927.34</v>
          </cell>
          <cell r="W475">
            <v>5.2499999999999998E-2</v>
          </cell>
          <cell r="X475">
            <v>1.77</v>
          </cell>
          <cell r="Y475">
            <v>1.0429999999999999</v>
          </cell>
          <cell r="Z475">
            <v>0.32100000000000001</v>
          </cell>
          <cell r="AA475">
            <v>0.80100000000000005</v>
          </cell>
        </row>
        <row r="476">
          <cell r="A476">
            <v>40996</v>
          </cell>
          <cell r="B476">
            <v>0.16750000000000001</v>
          </cell>
          <cell r="C476">
            <v>0.51070000000000004</v>
          </cell>
          <cell r="D476">
            <v>1.0333000000000001</v>
          </cell>
          <cell r="E476">
            <v>1.67</v>
          </cell>
          <cell r="F476">
            <v>0.67</v>
          </cell>
          <cell r="G476">
            <v>6.23</v>
          </cell>
          <cell r="H476">
            <v>5.74</v>
          </cell>
          <cell r="I476">
            <v>2.63</v>
          </cell>
          <cell r="J476">
            <v>1.75</v>
          </cell>
          <cell r="K476">
            <v>2.17</v>
          </cell>
          <cell r="L476">
            <v>2.1997</v>
          </cell>
          <cell r="M476">
            <v>1.8319999999999999</v>
          </cell>
          <cell r="N476">
            <v>2.2120000000000002</v>
          </cell>
          <cell r="O476">
            <v>1.004</v>
          </cell>
          <cell r="P476">
            <v>1</v>
          </cell>
          <cell r="Q476">
            <v>0.5</v>
          </cell>
          <cell r="R476">
            <v>0.1</v>
          </cell>
          <cell r="S476">
            <v>0.25</v>
          </cell>
          <cell r="T476">
            <v>2425.5500000000002</v>
          </cell>
          <cell r="U476">
            <v>766.92</v>
          </cell>
          <cell r="V476">
            <v>3973.13</v>
          </cell>
          <cell r="W476">
            <v>7.7499999999999999E-2</v>
          </cell>
          <cell r="X476">
            <v>1.76</v>
          </cell>
          <cell r="Y476">
            <v>1.0629999999999999</v>
          </cell>
          <cell r="Z476">
            <v>0.32200000000000001</v>
          </cell>
          <cell r="AA476">
            <v>0.82899999999999996</v>
          </cell>
        </row>
        <row r="477">
          <cell r="A477">
            <v>40995</v>
          </cell>
          <cell r="B477">
            <v>0.16239999999999999</v>
          </cell>
          <cell r="C477">
            <v>0.49459999999999998</v>
          </cell>
          <cell r="D477">
            <v>1.0152000000000001</v>
          </cell>
          <cell r="E477">
            <v>1.6600000000000001</v>
          </cell>
          <cell r="F477">
            <v>0.7</v>
          </cell>
          <cell r="G477">
            <v>6.2</v>
          </cell>
          <cell r="H477">
            <v>5.73</v>
          </cell>
          <cell r="I477">
            <v>2.62</v>
          </cell>
          <cell r="J477">
            <v>1.76</v>
          </cell>
          <cell r="K477">
            <v>2.14</v>
          </cell>
          <cell r="L477">
            <v>2.1836000000000002</v>
          </cell>
          <cell r="M477">
            <v>1.889</v>
          </cell>
          <cell r="N477">
            <v>2.262</v>
          </cell>
          <cell r="O477">
            <v>1.016</v>
          </cell>
          <cell r="P477">
            <v>1</v>
          </cell>
          <cell r="Q477">
            <v>0.5</v>
          </cell>
          <cell r="R477">
            <v>0.1</v>
          </cell>
          <cell r="S477">
            <v>0.25</v>
          </cell>
          <cell r="T477">
            <v>2437.0100000000002</v>
          </cell>
          <cell r="U477">
            <v>775.68</v>
          </cell>
          <cell r="V477">
            <v>4011.16</v>
          </cell>
          <cell r="W477">
            <v>0.06</v>
          </cell>
          <cell r="X477">
            <v>1.75</v>
          </cell>
          <cell r="Y477">
            <v>1.0900000000000001</v>
          </cell>
          <cell r="Z477">
            <v>0.32700000000000001</v>
          </cell>
          <cell r="AA477">
            <v>0.88200000000000001</v>
          </cell>
        </row>
        <row r="478">
          <cell r="A478">
            <v>40994</v>
          </cell>
          <cell r="B478">
            <v>0.1726</v>
          </cell>
          <cell r="C478">
            <v>0.52910000000000001</v>
          </cell>
          <cell r="D478">
            <v>1.079</v>
          </cell>
          <cell r="E478">
            <v>1.6800000000000002</v>
          </cell>
          <cell r="F478">
            <v>0.7</v>
          </cell>
          <cell r="G478">
            <v>6.21</v>
          </cell>
          <cell r="H478">
            <v>5.72</v>
          </cell>
          <cell r="I478">
            <v>2.62</v>
          </cell>
          <cell r="J478">
            <v>1.76</v>
          </cell>
          <cell r="K478">
            <v>2.15</v>
          </cell>
          <cell r="L478">
            <v>2.2479</v>
          </cell>
          <cell r="M478">
            <v>1.954</v>
          </cell>
          <cell r="N478">
            <v>2.3340000000000001</v>
          </cell>
          <cell r="O478">
            <v>1.0149999999999999</v>
          </cell>
          <cell r="P478">
            <v>1</v>
          </cell>
          <cell r="Q478">
            <v>0.5</v>
          </cell>
          <cell r="R478">
            <v>0.1</v>
          </cell>
          <cell r="S478">
            <v>0.25</v>
          </cell>
          <cell r="T478">
            <v>2443.64</v>
          </cell>
          <cell r="U478">
            <v>780.19</v>
          </cell>
          <cell r="V478">
            <v>4033.82</v>
          </cell>
          <cell r="W478">
            <v>0.09</v>
          </cell>
          <cell r="X478">
            <v>1.77</v>
          </cell>
          <cell r="Y478">
            <v>1.1499999999999999</v>
          </cell>
          <cell r="Z478">
            <v>0.33</v>
          </cell>
          <cell r="AA478">
            <v>0.95299999999999996</v>
          </cell>
        </row>
        <row r="479">
          <cell r="A479">
            <v>40993</v>
          </cell>
          <cell r="B479">
            <v>0.1726</v>
          </cell>
          <cell r="C479">
            <v>0.5423</v>
          </cell>
          <cell r="D479">
            <v>1.0822000000000001</v>
          </cell>
          <cell r="E479">
            <v>1.6800000000000002</v>
          </cell>
          <cell r="F479">
            <v>0.7</v>
          </cell>
          <cell r="G479">
            <v>6.27</v>
          </cell>
          <cell r="H479">
            <v>5.73</v>
          </cell>
          <cell r="I479">
            <v>2.62</v>
          </cell>
          <cell r="J479">
            <v>1.77</v>
          </cell>
          <cell r="K479">
            <v>2.19</v>
          </cell>
          <cell r="L479">
            <v>2.2317</v>
          </cell>
          <cell r="M479">
            <v>1.865</v>
          </cell>
          <cell r="N479">
            <v>2.274</v>
          </cell>
          <cell r="O479">
            <v>1.028</v>
          </cell>
          <cell r="P479">
            <v>1</v>
          </cell>
          <cell r="Q479">
            <v>0.5</v>
          </cell>
          <cell r="R479">
            <v>0.1</v>
          </cell>
          <cell r="S479">
            <v>0.25</v>
          </cell>
          <cell r="T479">
            <v>2410.16</v>
          </cell>
          <cell r="U479">
            <v>775.75</v>
          </cell>
          <cell r="V479">
            <v>4001.14</v>
          </cell>
          <cell r="W479">
            <v>9.7500000000000003E-2</v>
          </cell>
          <cell r="X479">
            <v>1.76</v>
          </cell>
          <cell r="Y479">
            <v>1.105</v>
          </cell>
          <cell r="Z479">
            <v>0.34300000000000003</v>
          </cell>
          <cell r="AA479">
            <v>0.88</v>
          </cell>
        </row>
        <row r="480">
          <cell r="A480">
            <v>40992</v>
          </cell>
          <cell r="B480">
            <v>0.1726</v>
          </cell>
          <cell r="C480">
            <v>0.5423</v>
          </cell>
          <cell r="D480">
            <v>1.0822000000000001</v>
          </cell>
          <cell r="E480">
            <v>1.6800000000000002</v>
          </cell>
          <cell r="F480">
            <v>0.7</v>
          </cell>
          <cell r="G480">
            <v>6.27</v>
          </cell>
          <cell r="H480">
            <v>5.73</v>
          </cell>
          <cell r="I480">
            <v>2.62</v>
          </cell>
          <cell r="J480">
            <v>1.77</v>
          </cell>
          <cell r="K480">
            <v>2.19</v>
          </cell>
          <cell r="L480">
            <v>2.2317</v>
          </cell>
          <cell r="M480">
            <v>1.865</v>
          </cell>
          <cell r="N480">
            <v>2.274</v>
          </cell>
          <cell r="O480">
            <v>1.028</v>
          </cell>
          <cell r="P480">
            <v>1</v>
          </cell>
          <cell r="Q480">
            <v>0.5</v>
          </cell>
          <cell r="R480">
            <v>0.1</v>
          </cell>
          <cell r="S480">
            <v>0.25</v>
          </cell>
          <cell r="T480">
            <v>2410.16</v>
          </cell>
          <cell r="U480">
            <v>775.75</v>
          </cell>
          <cell r="V480">
            <v>4001.14</v>
          </cell>
          <cell r="W480">
            <v>9.7500000000000003E-2</v>
          </cell>
          <cell r="X480">
            <v>1.76</v>
          </cell>
          <cell r="Y480">
            <v>1.105</v>
          </cell>
          <cell r="Z480">
            <v>0.34300000000000003</v>
          </cell>
          <cell r="AA480">
            <v>0.88</v>
          </cell>
        </row>
        <row r="481">
          <cell r="A481">
            <v>40991</v>
          </cell>
          <cell r="B481">
            <v>0.1726</v>
          </cell>
          <cell r="C481">
            <v>0.5423</v>
          </cell>
          <cell r="D481">
            <v>1.0822000000000001</v>
          </cell>
          <cell r="E481">
            <v>1.6800000000000002</v>
          </cell>
          <cell r="F481">
            <v>0.7</v>
          </cell>
          <cell r="G481">
            <v>6.27</v>
          </cell>
          <cell r="H481">
            <v>5.73</v>
          </cell>
          <cell r="I481">
            <v>2.62</v>
          </cell>
          <cell r="J481">
            <v>1.77</v>
          </cell>
          <cell r="K481">
            <v>2.19</v>
          </cell>
          <cell r="L481">
            <v>2.2317</v>
          </cell>
          <cell r="M481">
            <v>1.865</v>
          </cell>
          <cell r="N481">
            <v>2.274</v>
          </cell>
          <cell r="O481">
            <v>1.028</v>
          </cell>
          <cell r="P481">
            <v>1</v>
          </cell>
          <cell r="Q481">
            <v>0.5</v>
          </cell>
          <cell r="R481">
            <v>0.1</v>
          </cell>
          <cell r="S481">
            <v>0.25</v>
          </cell>
          <cell r="T481">
            <v>2410.16</v>
          </cell>
          <cell r="U481">
            <v>775.75</v>
          </cell>
          <cell r="V481">
            <v>4001.14</v>
          </cell>
          <cell r="W481">
            <v>9.7500000000000003E-2</v>
          </cell>
          <cell r="X481">
            <v>1.76</v>
          </cell>
          <cell r="Y481">
            <v>1.105</v>
          </cell>
          <cell r="Z481">
            <v>0.34300000000000003</v>
          </cell>
          <cell r="AA481">
            <v>0.88</v>
          </cell>
        </row>
        <row r="482">
          <cell r="A482">
            <v>40990</v>
          </cell>
          <cell r="B482">
            <v>0.1827</v>
          </cell>
          <cell r="C482">
            <v>0.56040000000000001</v>
          </cell>
          <cell r="D482">
            <v>1.1195999999999999</v>
          </cell>
          <cell r="E482">
            <v>1.69</v>
          </cell>
          <cell r="F482">
            <v>0.69</v>
          </cell>
          <cell r="G482">
            <v>6.21</v>
          </cell>
          <cell r="H482">
            <v>5.72</v>
          </cell>
          <cell r="I482">
            <v>2.61</v>
          </cell>
          <cell r="J482">
            <v>1.76</v>
          </cell>
          <cell r="K482">
            <v>2.16</v>
          </cell>
          <cell r="L482">
            <v>2.2781000000000002</v>
          </cell>
          <cell r="M482">
            <v>1.9119999999999999</v>
          </cell>
          <cell r="N482">
            <v>2.327</v>
          </cell>
          <cell r="O482">
            <v>1.0269999999999999</v>
          </cell>
          <cell r="P482">
            <v>1</v>
          </cell>
          <cell r="Q482">
            <v>0.5</v>
          </cell>
          <cell r="R482">
            <v>0.1</v>
          </cell>
          <cell r="S482">
            <v>0.25</v>
          </cell>
          <cell r="T482">
            <v>2402.71</v>
          </cell>
          <cell r="U482">
            <v>777.22</v>
          </cell>
          <cell r="V482">
            <v>3994.83</v>
          </cell>
          <cell r="W482">
            <v>0.1</v>
          </cell>
          <cell r="X482">
            <v>1.77</v>
          </cell>
          <cell r="Y482">
            <v>1.157</v>
          </cell>
          <cell r="Z482">
            <v>0.34699999999999998</v>
          </cell>
          <cell r="AA482">
            <v>0.92</v>
          </cell>
        </row>
        <row r="483">
          <cell r="A483">
            <v>40989</v>
          </cell>
          <cell r="B483">
            <v>0.18779999999999999</v>
          </cell>
          <cell r="C483">
            <v>0.57089999999999996</v>
          </cell>
          <cell r="D483">
            <v>1.1375</v>
          </cell>
          <cell r="E483">
            <v>1.69</v>
          </cell>
          <cell r="F483">
            <v>0.68</v>
          </cell>
          <cell r="G483">
            <v>6.08</v>
          </cell>
          <cell r="H483">
            <v>5.66</v>
          </cell>
          <cell r="I483">
            <v>2.59</v>
          </cell>
          <cell r="J483">
            <v>1.74</v>
          </cell>
          <cell r="K483">
            <v>2.12</v>
          </cell>
          <cell r="L483">
            <v>2.2959999999999998</v>
          </cell>
          <cell r="M483">
            <v>1.9790000000000001</v>
          </cell>
          <cell r="N483">
            <v>2.3719999999999999</v>
          </cell>
          <cell r="O483">
            <v>1.024</v>
          </cell>
          <cell r="P483">
            <v>1</v>
          </cell>
          <cell r="Q483">
            <v>0.5</v>
          </cell>
          <cell r="R483">
            <v>0.1</v>
          </cell>
          <cell r="S483">
            <v>0.25</v>
          </cell>
          <cell r="T483">
            <v>2420.02</v>
          </cell>
          <cell r="U483">
            <v>788.7</v>
          </cell>
          <cell r="V483">
            <v>4026.47</v>
          </cell>
          <cell r="W483">
            <v>9.2499999999999999E-2</v>
          </cell>
          <cell r="X483">
            <v>1.74</v>
          </cell>
          <cell r="Y483">
            <v>1.19</v>
          </cell>
          <cell r="Z483">
            <v>0.34799999999999998</v>
          </cell>
          <cell r="AA483">
            <v>0.98899999999999999</v>
          </cell>
        </row>
        <row r="484">
          <cell r="A484">
            <v>40988</v>
          </cell>
          <cell r="B484">
            <v>0.19800000000000001</v>
          </cell>
          <cell r="C484">
            <v>0.61319999999999997</v>
          </cell>
          <cell r="D484">
            <v>1.1949000000000001</v>
          </cell>
          <cell r="E484">
            <v>1.7</v>
          </cell>
          <cell r="F484">
            <v>0.68</v>
          </cell>
          <cell r="G484">
            <v>6.01</v>
          </cell>
          <cell r="H484">
            <v>5.61</v>
          </cell>
          <cell r="I484">
            <v>2.59</v>
          </cell>
          <cell r="J484">
            <v>1.74</v>
          </cell>
          <cell r="K484">
            <v>2.11</v>
          </cell>
          <cell r="L484">
            <v>2.3590999999999998</v>
          </cell>
          <cell r="M484">
            <v>2.0409999999999999</v>
          </cell>
          <cell r="N484">
            <v>2.423</v>
          </cell>
          <cell r="O484">
            <v>1.036</v>
          </cell>
          <cell r="P484">
            <v>1</v>
          </cell>
          <cell r="Q484">
            <v>0.5</v>
          </cell>
          <cell r="R484">
            <v>0.1</v>
          </cell>
          <cell r="S484">
            <v>0.25</v>
          </cell>
          <cell r="T484">
            <v>2424.46</v>
          </cell>
          <cell r="U484">
            <v>791.48</v>
          </cell>
          <cell r="V484">
            <v>4023.99</v>
          </cell>
          <cell r="W484">
            <v>0.1</v>
          </cell>
          <cell r="X484">
            <v>1.74</v>
          </cell>
          <cell r="Y484">
            <v>1.2090000000000001</v>
          </cell>
          <cell r="Z484">
            <v>0.35599999999999998</v>
          </cell>
          <cell r="AA484">
            <v>1.0609999999999999</v>
          </cell>
        </row>
        <row r="485">
          <cell r="A485">
            <v>40987</v>
          </cell>
          <cell r="B485">
            <v>0.19800000000000001</v>
          </cell>
          <cell r="C485">
            <v>0.60499999999999998</v>
          </cell>
          <cell r="D485">
            <v>1.1947000000000001</v>
          </cell>
          <cell r="E485">
            <v>1.6800000000000002</v>
          </cell>
          <cell r="F485">
            <v>0.67</v>
          </cell>
          <cell r="G485">
            <v>5.97</v>
          </cell>
          <cell r="H485">
            <v>5.59</v>
          </cell>
          <cell r="I485">
            <v>2.59</v>
          </cell>
          <cell r="J485">
            <v>1.73</v>
          </cell>
          <cell r="K485">
            <v>2.11</v>
          </cell>
          <cell r="L485">
            <v>2.3772000000000002</v>
          </cell>
          <cell r="M485">
            <v>2.056</v>
          </cell>
          <cell r="N485">
            <v>2.4300000000000002</v>
          </cell>
          <cell r="O485">
            <v>1.036</v>
          </cell>
          <cell r="P485">
            <v>1</v>
          </cell>
          <cell r="Q485">
            <v>0.5</v>
          </cell>
          <cell r="R485">
            <v>0.1</v>
          </cell>
          <cell r="S485">
            <v>0.25</v>
          </cell>
          <cell r="T485">
            <v>2431.73</v>
          </cell>
          <cell r="U485">
            <v>801.25</v>
          </cell>
          <cell r="V485">
            <v>4071.6</v>
          </cell>
          <cell r="W485">
            <v>9.7500000000000003E-2</v>
          </cell>
          <cell r="X485">
            <v>1.74</v>
          </cell>
          <cell r="Y485">
            <v>1.2190000000000001</v>
          </cell>
          <cell r="Z485">
            <v>0.35599999999999998</v>
          </cell>
          <cell r="AA485">
            <v>1.0760000000000001</v>
          </cell>
        </row>
        <row r="486">
          <cell r="A486">
            <v>40986</v>
          </cell>
          <cell r="B486">
            <v>0.19289999999999999</v>
          </cell>
          <cell r="C486">
            <v>0.56240000000000001</v>
          </cell>
          <cell r="D486">
            <v>1.1142000000000001</v>
          </cell>
          <cell r="E486">
            <v>1.69</v>
          </cell>
          <cell r="F486">
            <v>0.62</v>
          </cell>
          <cell r="G486">
            <v>5.99</v>
          </cell>
          <cell r="H486">
            <v>5.65</v>
          </cell>
          <cell r="I486">
            <v>2.6</v>
          </cell>
          <cell r="J486">
            <v>1.74</v>
          </cell>
          <cell r="K486">
            <v>2.12</v>
          </cell>
          <cell r="L486">
            <v>2.294</v>
          </cell>
          <cell r="M486">
            <v>2.0499999999999998</v>
          </cell>
          <cell r="N486">
            <v>2.4449999999999998</v>
          </cell>
          <cell r="O486">
            <v>1.048</v>
          </cell>
          <cell r="P486">
            <v>1</v>
          </cell>
          <cell r="Q486">
            <v>0.5</v>
          </cell>
          <cell r="R486">
            <v>0.1</v>
          </cell>
          <cell r="S486">
            <v>0.25</v>
          </cell>
          <cell r="T486">
            <v>2422.09</v>
          </cell>
          <cell r="U486">
            <v>800.54</v>
          </cell>
          <cell r="V486">
            <v>4074.65</v>
          </cell>
          <cell r="W486">
            <v>8.5000000000000006E-2</v>
          </cell>
          <cell r="X486">
            <v>1.75</v>
          </cell>
          <cell r="Y486">
            <v>1.2290000000000001</v>
          </cell>
          <cell r="Z486">
            <v>0.36499999999999999</v>
          </cell>
          <cell r="AA486">
            <v>1.0640000000000001</v>
          </cell>
        </row>
        <row r="487">
          <cell r="A487">
            <v>40985</v>
          </cell>
          <cell r="B487">
            <v>0.19289999999999999</v>
          </cell>
          <cell r="C487">
            <v>0.56240000000000001</v>
          </cell>
          <cell r="D487">
            <v>1.1142000000000001</v>
          </cell>
          <cell r="E487">
            <v>1.69</v>
          </cell>
          <cell r="F487">
            <v>0.62</v>
          </cell>
          <cell r="G487">
            <v>5.99</v>
          </cell>
          <cell r="H487">
            <v>5.65</v>
          </cell>
          <cell r="I487">
            <v>2.6</v>
          </cell>
          <cell r="J487">
            <v>1.74</v>
          </cell>
          <cell r="K487">
            <v>2.12</v>
          </cell>
          <cell r="L487">
            <v>2.294</v>
          </cell>
          <cell r="M487">
            <v>2.0499999999999998</v>
          </cell>
          <cell r="N487">
            <v>2.4449999999999998</v>
          </cell>
          <cell r="O487">
            <v>1.048</v>
          </cell>
          <cell r="P487">
            <v>1</v>
          </cell>
          <cell r="Q487">
            <v>0.5</v>
          </cell>
          <cell r="R487">
            <v>0.1</v>
          </cell>
          <cell r="S487">
            <v>0.25</v>
          </cell>
          <cell r="T487">
            <v>2422.09</v>
          </cell>
          <cell r="U487">
            <v>800.54</v>
          </cell>
          <cell r="V487">
            <v>4074.65</v>
          </cell>
          <cell r="W487">
            <v>8.5000000000000006E-2</v>
          </cell>
          <cell r="X487">
            <v>1.75</v>
          </cell>
          <cell r="Y487">
            <v>1.2290000000000001</v>
          </cell>
          <cell r="Z487">
            <v>0.36499999999999999</v>
          </cell>
          <cell r="AA487">
            <v>1.0640000000000001</v>
          </cell>
        </row>
        <row r="488">
          <cell r="A488">
            <v>40984</v>
          </cell>
          <cell r="B488">
            <v>0.19289999999999999</v>
          </cell>
          <cell r="C488">
            <v>0.56240000000000001</v>
          </cell>
          <cell r="D488">
            <v>1.1142000000000001</v>
          </cell>
          <cell r="E488">
            <v>1.69</v>
          </cell>
          <cell r="F488">
            <v>0.62</v>
          </cell>
          <cell r="G488">
            <v>5.99</v>
          </cell>
          <cell r="H488">
            <v>5.65</v>
          </cell>
          <cell r="I488">
            <v>2.6</v>
          </cell>
          <cell r="J488">
            <v>1.74</v>
          </cell>
          <cell r="K488">
            <v>2.12</v>
          </cell>
          <cell r="L488">
            <v>2.294</v>
          </cell>
          <cell r="M488">
            <v>2.0499999999999998</v>
          </cell>
          <cell r="N488">
            <v>2.4449999999999998</v>
          </cell>
          <cell r="O488">
            <v>1.048</v>
          </cell>
          <cell r="P488">
            <v>1</v>
          </cell>
          <cell r="Q488">
            <v>0.5</v>
          </cell>
          <cell r="R488">
            <v>0.1</v>
          </cell>
          <cell r="S488">
            <v>0.25</v>
          </cell>
          <cell r="T488">
            <v>2422.09</v>
          </cell>
          <cell r="U488">
            <v>800.54</v>
          </cell>
          <cell r="V488">
            <v>4074.65</v>
          </cell>
          <cell r="W488">
            <v>8.5000000000000006E-2</v>
          </cell>
          <cell r="X488">
            <v>1.75</v>
          </cell>
          <cell r="Y488">
            <v>1.2290000000000001</v>
          </cell>
          <cell r="Z488">
            <v>0.36499999999999999</v>
          </cell>
          <cell r="AA488">
            <v>1.0640000000000001</v>
          </cell>
        </row>
        <row r="489">
          <cell r="A489">
            <v>40983</v>
          </cell>
          <cell r="B489">
            <v>0.19289999999999999</v>
          </cell>
          <cell r="C489">
            <v>0.55920000000000003</v>
          </cell>
          <cell r="D489">
            <v>1.0875999999999999</v>
          </cell>
          <cell r="E489">
            <v>1.71</v>
          </cell>
          <cell r="F489">
            <v>0.61</v>
          </cell>
          <cell r="G489">
            <v>6.11</v>
          </cell>
          <cell r="H489">
            <v>5.67</v>
          </cell>
          <cell r="I489">
            <v>2.62</v>
          </cell>
          <cell r="J489">
            <v>1.76</v>
          </cell>
          <cell r="K489">
            <v>2.27</v>
          </cell>
          <cell r="L489">
            <v>2.2793999999999999</v>
          </cell>
          <cell r="M489">
            <v>1.968</v>
          </cell>
          <cell r="N489">
            <v>2.371</v>
          </cell>
          <cell r="O489">
            <v>1.052</v>
          </cell>
          <cell r="P489">
            <v>1</v>
          </cell>
          <cell r="Q489">
            <v>0.5</v>
          </cell>
          <cell r="R489">
            <v>0.1</v>
          </cell>
          <cell r="S489">
            <v>0.25</v>
          </cell>
          <cell r="T489">
            <v>2419.37</v>
          </cell>
          <cell r="U489">
            <v>796.14</v>
          </cell>
          <cell r="V489">
            <v>4057.68</v>
          </cell>
          <cell r="W489">
            <v>0.09</v>
          </cell>
          <cell r="X489">
            <v>1.76</v>
          </cell>
          <cell r="Y489">
            <v>1.181</v>
          </cell>
          <cell r="Z489">
            <v>0.36899999999999999</v>
          </cell>
          <cell r="AA489">
            <v>0.97199999999999998</v>
          </cell>
        </row>
        <row r="490">
          <cell r="A490">
            <v>40982</v>
          </cell>
          <cell r="B490">
            <v>0.19800000000000001</v>
          </cell>
          <cell r="C490">
            <v>0.58020000000000005</v>
          </cell>
          <cell r="D490">
            <v>1.0956999999999999</v>
          </cell>
          <cell r="E490">
            <v>1.72</v>
          </cell>
          <cell r="F490">
            <v>0.62</v>
          </cell>
          <cell r="G490">
            <v>6.15</v>
          </cell>
          <cell r="H490">
            <v>5.61</v>
          </cell>
          <cell r="I490">
            <v>2.61</v>
          </cell>
          <cell r="J490">
            <v>1.79</v>
          </cell>
          <cell r="K490">
            <v>2.1800000000000002</v>
          </cell>
          <cell r="L490">
            <v>2.2686000000000002</v>
          </cell>
          <cell r="M490">
            <v>1.954</v>
          </cell>
          <cell r="N490">
            <v>2.3410000000000002</v>
          </cell>
          <cell r="O490">
            <v>1.0129999999999999</v>
          </cell>
          <cell r="P490">
            <v>1</v>
          </cell>
          <cell r="Q490">
            <v>0.5</v>
          </cell>
          <cell r="R490">
            <v>0.1</v>
          </cell>
          <cell r="S490">
            <v>0.25</v>
          </cell>
          <cell r="T490">
            <v>2404.98</v>
          </cell>
          <cell r="U490">
            <v>790.26</v>
          </cell>
          <cell r="V490">
            <v>4060.89</v>
          </cell>
          <cell r="W490">
            <v>9.2499999999999999E-2</v>
          </cell>
          <cell r="X490">
            <v>1.76</v>
          </cell>
          <cell r="Y490">
            <v>1.1779999999999999</v>
          </cell>
          <cell r="Z490">
            <v>0.32200000000000001</v>
          </cell>
          <cell r="AA490">
            <v>0.93100000000000005</v>
          </cell>
        </row>
        <row r="491">
          <cell r="A491">
            <v>40981</v>
          </cell>
          <cell r="B491">
            <v>0.18779999999999999</v>
          </cell>
          <cell r="C491">
            <v>0.50900000000000001</v>
          </cell>
          <cell r="D491">
            <v>0.98329999999999995</v>
          </cell>
          <cell r="E491">
            <v>1.72</v>
          </cell>
          <cell r="F491">
            <v>0.62</v>
          </cell>
          <cell r="G491">
            <v>6.37</v>
          </cell>
          <cell r="H491">
            <v>5.74</v>
          </cell>
          <cell r="I491">
            <v>2.65</v>
          </cell>
          <cell r="J491">
            <v>1.8199999999999998</v>
          </cell>
          <cell r="K491">
            <v>2.23</v>
          </cell>
          <cell r="L491">
            <v>2.1263000000000001</v>
          </cell>
          <cell r="M491">
            <v>1.821</v>
          </cell>
          <cell r="N491">
            <v>2.1720000000000002</v>
          </cell>
          <cell r="O491">
            <v>0.97699999999999998</v>
          </cell>
          <cell r="P491">
            <v>1</v>
          </cell>
          <cell r="Q491">
            <v>0.5</v>
          </cell>
          <cell r="R491">
            <v>0.1</v>
          </cell>
          <cell r="S491">
            <v>0.25</v>
          </cell>
          <cell r="T491">
            <v>2407.79</v>
          </cell>
          <cell r="U491">
            <v>784.74</v>
          </cell>
          <cell r="V491">
            <v>4063.37</v>
          </cell>
          <cell r="W491">
            <v>9.7500000000000003E-2</v>
          </cell>
          <cell r="X491">
            <v>1.79</v>
          </cell>
          <cell r="Y491">
            <v>1.0549999999999999</v>
          </cell>
          <cell r="Z491">
            <v>0.30299999999999999</v>
          </cell>
          <cell r="AA491">
            <v>0.80100000000000005</v>
          </cell>
        </row>
        <row r="492">
          <cell r="A492">
            <v>40980</v>
          </cell>
          <cell r="B492">
            <v>0.1777</v>
          </cell>
          <cell r="C492">
            <v>0.4491</v>
          </cell>
          <cell r="D492">
            <v>0.90720000000000001</v>
          </cell>
          <cell r="E492">
            <v>1.72</v>
          </cell>
          <cell r="F492">
            <v>0.62</v>
          </cell>
          <cell r="G492">
            <v>6.48</v>
          </cell>
          <cell r="H492">
            <v>5.84</v>
          </cell>
          <cell r="I492">
            <v>2.66</v>
          </cell>
          <cell r="J492">
            <v>1.8399999999999999</v>
          </cell>
          <cell r="K492">
            <v>2.25</v>
          </cell>
          <cell r="L492">
            <v>2.0331000000000001</v>
          </cell>
          <cell r="M492">
            <v>1.7570000000000001</v>
          </cell>
          <cell r="N492">
            <v>2.0939999999999999</v>
          </cell>
          <cell r="O492">
            <v>0.98</v>
          </cell>
          <cell r="P492">
            <v>1</v>
          </cell>
          <cell r="Q492">
            <v>0.5</v>
          </cell>
          <cell r="R492">
            <v>0.1</v>
          </cell>
          <cell r="S492">
            <v>0.25</v>
          </cell>
          <cell r="T492">
            <v>2364.1</v>
          </cell>
          <cell r="U492">
            <v>771.9</v>
          </cell>
          <cell r="V492">
            <v>4020.28</v>
          </cell>
          <cell r="W492">
            <v>0.13</v>
          </cell>
          <cell r="X492">
            <v>1.79</v>
          </cell>
          <cell r="Y492">
            <v>0.997</v>
          </cell>
          <cell r="Z492">
            <v>0.30299999999999999</v>
          </cell>
          <cell r="AA492">
            <v>0.748</v>
          </cell>
        </row>
        <row r="493">
          <cell r="A493">
            <v>40979</v>
          </cell>
          <cell r="B493">
            <v>0.1777</v>
          </cell>
          <cell r="C493">
            <v>0.44080000000000003</v>
          </cell>
          <cell r="D493">
            <v>0.89429999999999998</v>
          </cell>
          <cell r="E493">
            <v>1.73</v>
          </cell>
          <cell r="F493">
            <v>0.62</v>
          </cell>
          <cell r="G493">
            <v>6.49</v>
          </cell>
          <cell r="H493">
            <v>5.86</v>
          </cell>
          <cell r="I493">
            <v>2.66</v>
          </cell>
          <cell r="J493">
            <v>1.8399999999999999</v>
          </cell>
          <cell r="K493">
            <v>2.29</v>
          </cell>
          <cell r="L493">
            <v>2.0278999999999998</v>
          </cell>
          <cell r="M493">
            <v>1.794</v>
          </cell>
          <cell r="N493">
            <v>2.1539999999999999</v>
          </cell>
          <cell r="O493">
            <v>0.99099999999999999</v>
          </cell>
          <cell r="P493">
            <v>1</v>
          </cell>
          <cell r="Q493">
            <v>0.5</v>
          </cell>
          <cell r="R493">
            <v>0.1</v>
          </cell>
          <cell r="S493">
            <v>0.25</v>
          </cell>
          <cell r="T493">
            <v>2363.56</v>
          </cell>
          <cell r="U493">
            <v>772.2</v>
          </cell>
          <cell r="V493">
            <v>4016.69</v>
          </cell>
          <cell r="W493">
            <v>0.1</v>
          </cell>
          <cell r="X493">
            <v>1.79</v>
          </cell>
          <cell r="Y493">
            <v>1.0249999999999999</v>
          </cell>
          <cell r="Z493">
            <v>0.29299999999999998</v>
          </cell>
          <cell r="AA493">
            <v>0.77800000000000002</v>
          </cell>
        </row>
        <row r="494">
          <cell r="A494">
            <v>40978</v>
          </cell>
          <cell r="B494">
            <v>0.1777</v>
          </cell>
          <cell r="C494">
            <v>0.44080000000000003</v>
          </cell>
          <cell r="D494">
            <v>0.89429999999999998</v>
          </cell>
          <cell r="E494">
            <v>1.73</v>
          </cell>
          <cell r="F494">
            <v>0.62</v>
          </cell>
          <cell r="G494">
            <v>6.49</v>
          </cell>
          <cell r="H494">
            <v>5.86</v>
          </cell>
          <cell r="I494">
            <v>2.66</v>
          </cell>
          <cell r="J494">
            <v>1.8399999999999999</v>
          </cell>
          <cell r="K494">
            <v>2.29</v>
          </cell>
          <cell r="L494">
            <v>2.0278999999999998</v>
          </cell>
          <cell r="M494">
            <v>1.794</v>
          </cell>
          <cell r="N494">
            <v>2.1539999999999999</v>
          </cell>
          <cell r="O494">
            <v>0.99099999999999999</v>
          </cell>
          <cell r="P494">
            <v>1</v>
          </cell>
          <cell r="Q494">
            <v>0.5</v>
          </cell>
          <cell r="R494">
            <v>0.1</v>
          </cell>
          <cell r="S494">
            <v>0.25</v>
          </cell>
          <cell r="T494">
            <v>2363.56</v>
          </cell>
          <cell r="U494">
            <v>772.2</v>
          </cell>
          <cell r="V494">
            <v>4016.69</v>
          </cell>
          <cell r="W494">
            <v>0.1</v>
          </cell>
          <cell r="X494">
            <v>1.79</v>
          </cell>
          <cell r="Y494">
            <v>1.0249999999999999</v>
          </cell>
          <cell r="Z494">
            <v>0.29299999999999998</v>
          </cell>
          <cell r="AA494">
            <v>0.77800000000000002</v>
          </cell>
        </row>
        <row r="495">
          <cell r="A495">
            <v>40977</v>
          </cell>
          <cell r="B495">
            <v>0.1777</v>
          </cell>
          <cell r="C495">
            <v>0.44080000000000003</v>
          </cell>
          <cell r="D495">
            <v>0.89429999999999998</v>
          </cell>
          <cell r="E495">
            <v>1.73</v>
          </cell>
          <cell r="F495">
            <v>0.62</v>
          </cell>
          <cell r="G495">
            <v>6.49</v>
          </cell>
          <cell r="H495">
            <v>5.86</v>
          </cell>
          <cell r="I495">
            <v>2.66</v>
          </cell>
          <cell r="J495">
            <v>1.8399999999999999</v>
          </cell>
          <cell r="K495">
            <v>2.29</v>
          </cell>
          <cell r="L495">
            <v>2.0278999999999998</v>
          </cell>
          <cell r="M495">
            <v>1.794</v>
          </cell>
          <cell r="N495">
            <v>2.1539999999999999</v>
          </cell>
          <cell r="O495">
            <v>0.99099999999999999</v>
          </cell>
          <cell r="P495">
            <v>1</v>
          </cell>
          <cell r="Q495">
            <v>0.5</v>
          </cell>
          <cell r="R495">
            <v>0.1</v>
          </cell>
          <cell r="S495">
            <v>0.25</v>
          </cell>
          <cell r="T495">
            <v>2363.56</v>
          </cell>
          <cell r="U495">
            <v>772.2</v>
          </cell>
          <cell r="V495">
            <v>4016.69</v>
          </cell>
          <cell r="W495">
            <v>0.1</v>
          </cell>
          <cell r="X495">
            <v>1.79</v>
          </cell>
          <cell r="Y495">
            <v>1.0249999999999999</v>
          </cell>
          <cell r="Z495">
            <v>0.29299999999999998</v>
          </cell>
          <cell r="AA495">
            <v>0.77800000000000002</v>
          </cell>
        </row>
        <row r="496">
          <cell r="A496">
            <v>40976</v>
          </cell>
          <cell r="B496">
            <v>0.1777</v>
          </cell>
          <cell r="C496">
            <v>0.4269</v>
          </cell>
          <cell r="D496">
            <v>0.87980000000000003</v>
          </cell>
          <cell r="E496">
            <v>1.73</v>
          </cell>
          <cell r="F496">
            <v>0.7</v>
          </cell>
          <cell r="G496">
            <v>6.5600000000000005</v>
          </cell>
          <cell r="H496">
            <v>5.91</v>
          </cell>
          <cell r="I496">
            <v>2.67</v>
          </cell>
          <cell r="J496">
            <v>1.8399999999999999</v>
          </cell>
          <cell r="K496">
            <v>2.2999999999999998</v>
          </cell>
          <cell r="L496">
            <v>2.0121000000000002</v>
          </cell>
          <cell r="M496">
            <v>1.798</v>
          </cell>
          <cell r="N496">
            <v>2.1459999999999999</v>
          </cell>
          <cell r="O496">
            <v>0.99299999999999999</v>
          </cell>
          <cell r="P496">
            <v>1</v>
          </cell>
          <cell r="Q496">
            <v>0.5</v>
          </cell>
          <cell r="R496">
            <v>0.1</v>
          </cell>
          <cell r="S496">
            <v>0.25</v>
          </cell>
          <cell r="T496">
            <v>2355.0100000000002</v>
          </cell>
          <cell r="U496">
            <v>771.67</v>
          </cell>
          <cell r="V496">
            <v>3997.75</v>
          </cell>
          <cell r="W496">
            <v>0.1</v>
          </cell>
          <cell r="X496">
            <v>1.79</v>
          </cell>
          <cell r="Y496">
            <v>1.018</v>
          </cell>
          <cell r="Z496">
            <v>0.29299999999999998</v>
          </cell>
          <cell r="AA496">
            <v>0.78200000000000003</v>
          </cell>
        </row>
        <row r="497">
          <cell r="A497">
            <v>40975</v>
          </cell>
          <cell r="B497">
            <v>0.1726</v>
          </cell>
          <cell r="C497">
            <v>0.4133</v>
          </cell>
          <cell r="D497">
            <v>0.84930000000000005</v>
          </cell>
          <cell r="E497">
            <v>1.74</v>
          </cell>
          <cell r="F497">
            <v>0.72</v>
          </cell>
          <cell r="G497">
            <v>6.66</v>
          </cell>
          <cell r="H497">
            <v>5.99</v>
          </cell>
          <cell r="I497">
            <v>2.67</v>
          </cell>
          <cell r="J497">
            <v>1.8599999999999999</v>
          </cell>
          <cell r="K497">
            <v>2.3199999999999998</v>
          </cell>
          <cell r="L497">
            <v>1.9756</v>
          </cell>
          <cell r="M497">
            <v>1.772</v>
          </cell>
          <cell r="N497">
            <v>2.1379999999999999</v>
          </cell>
          <cell r="O497">
            <v>0.98299999999999998</v>
          </cell>
          <cell r="P497">
            <v>1</v>
          </cell>
          <cell r="Q497">
            <v>0.5</v>
          </cell>
          <cell r="R497">
            <v>0.1</v>
          </cell>
          <cell r="S497">
            <v>0.25</v>
          </cell>
          <cell r="T497">
            <v>2331.89</v>
          </cell>
          <cell r="U497">
            <v>755.26</v>
          </cell>
          <cell r="V497">
            <v>3951.14</v>
          </cell>
          <cell r="W497">
            <v>0.1</v>
          </cell>
          <cell r="X497">
            <v>1.8</v>
          </cell>
          <cell r="Y497">
            <v>1.018</v>
          </cell>
          <cell r="Z497">
            <v>0.28799999999999998</v>
          </cell>
          <cell r="AA497">
            <v>0.77200000000000002</v>
          </cell>
        </row>
        <row r="498">
          <cell r="A498">
            <v>40974</v>
          </cell>
          <cell r="B498">
            <v>0.1578</v>
          </cell>
          <cell r="C498">
            <v>0.38629999999999998</v>
          </cell>
          <cell r="D498">
            <v>0.82050000000000001</v>
          </cell>
          <cell r="E498">
            <v>1.76</v>
          </cell>
          <cell r="F498">
            <v>0.72</v>
          </cell>
          <cell r="G498">
            <v>6.63</v>
          </cell>
          <cell r="H498">
            <v>6.05</v>
          </cell>
          <cell r="I498">
            <v>2.66</v>
          </cell>
          <cell r="J498">
            <v>1.8399999999999999</v>
          </cell>
          <cell r="K498">
            <v>2.3199999999999998</v>
          </cell>
          <cell r="L498">
            <v>1.9426999999999999</v>
          </cell>
          <cell r="M498">
            <v>1.7770000000000001</v>
          </cell>
          <cell r="N498">
            <v>2.1240000000000001</v>
          </cell>
          <cell r="O498">
            <v>0.99299999999999999</v>
          </cell>
          <cell r="P498">
            <v>1</v>
          </cell>
          <cell r="Q498">
            <v>0.5</v>
          </cell>
          <cell r="R498">
            <v>0.1</v>
          </cell>
          <cell r="S498">
            <v>0.25</v>
          </cell>
          <cell r="T498">
            <v>2315.21</v>
          </cell>
          <cell r="U498">
            <v>749.8</v>
          </cell>
          <cell r="V498">
            <v>3926.13</v>
          </cell>
          <cell r="W498">
            <v>0.08</v>
          </cell>
          <cell r="X498">
            <v>1.79</v>
          </cell>
          <cell r="Y498">
            <v>1.0049999999999999</v>
          </cell>
          <cell r="Z498">
            <v>0.29599999999999999</v>
          </cell>
          <cell r="AA498">
            <v>0.78300000000000003</v>
          </cell>
        </row>
        <row r="499">
          <cell r="A499">
            <v>40973</v>
          </cell>
          <cell r="B499">
            <v>0.1578</v>
          </cell>
          <cell r="C499">
            <v>0.41830000000000001</v>
          </cell>
          <cell r="D499">
            <v>0.87019999999999997</v>
          </cell>
          <cell r="E499">
            <v>1.75</v>
          </cell>
          <cell r="F499">
            <v>0.71</v>
          </cell>
          <cell r="G499">
            <v>6.46</v>
          </cell>
          <cell r="H499">
            <v>5.84</v>
          </cell>
          <cell r="I499">
            <v>2.65</v>
          </cell>
          <cell r="J499">
            <v>1.8</v>
          </cell>
          <cell r="K499">
            <v>2.29</v>
          </cell>
          <cell r="L499">
            <v>2.0104000000000002</v>
          </cell>
          <cell r="M499">
            <v>1.8260000000000001</v>
          </cell>
          <cell r="N499">
            <v>2.1869999999999998</v>
          </cell>
          <cell r="O499">
            <v>0.99299999999999999</v>
          </cell>
          <cell r="P499">
            <v>1</v>
          </cell>
          <cell r="Q499">
            <v>0.5</v>
          </cell>
          <cell r="R499">
            <v>0.1</v>
          </cell>
          <cell r="S499">
            <v>0.25</v>
          </cell>
          <cell r="T499">
            <v>2351.2800000000002</v>
          </cell>
          <cell r="U499">
            <v>776.29</v>
          </cell>
          <cell r="V499">
            <v>4000.36</v>
          </cell>
          <cell r="W499">
            <v>7.7499999999999999E-2</v>
          </cell>
          <cell r="X499">
            <v>1.78</v>
          </cell>
          <cell r="Y499">
            <v>1.024</v>
          </cell>
          <cell r="Z499">
            <v>0.29799999999999999</v>
          </cell>
          <cell r="AA499">
            <v>0.82399999999999995</v>
          </cell>
        </row>
        <row r="500">
          <cell r="A500">
            <v>40972</v>
          </cell>
          <cell r="B500">
            <v>0.1527</v>
          </cell>
          <cell r="C500">
            <v>0.3861</v>
          </cell>
          <cell r="D500">
            <v>0.83650000000000002</v>
          </cell>
          <cell r="E500">
            <v>1.77</v>
          </cell>
          <cell r="F500">
            <v>0.67</v>
          </cell>
          <cell r="G500">
            <v>6.45</v>
          </cell>
          <cell r="H500">
            <v>5.79</v>
          </cell>
          <cell r="I500">
            <v>2.66</v>
          </cell>
          <cell r="J500">
            <v>1.8</v>
          </cell>
          <cell r="K500">
            <v>2.31</v>
          </cell>
          <cell r="L500">
            <v>1.9739</v>
          </cell>
          <cell r="M500">
            <v>1.8</v>
          </cell>
          <cell r="N500">
            <v>2.1379999999999999</v>
          </cell>
          <cell r="O500">
            <v>0.96899999999999997</v>
          </cell>
          <cell r="P500">
            <v>1</v>
          </cell>
          <cell r="Q500">
            <v>0.5</v>
          </cell>
          <cell r="R500">
            <v>0.1</v>
          </cell>
          <cell r="S500">
            <v>0.25</v>
          </cell>
          <cell r="T500">
            <v>2360.2800000000002</v>
          </cell>
          <cell r="U500">
            <v>781.29</v>
          </cell>
          <cell r="V500">
            <v>4025.09</v>
          </cell>
          <cell r="W500">
            <v>8.7499999999999994E-2</v>
          </cell>
          <cell r="X500">
            <v>1.79</v>
          </cell>
          <cell r="Y500">
            <v>0.96</v>
          </cell>
          <cell r="Z500">
            <v>0.30399999999999999</v>
          </cell>
          <cell r="AA500">
            <v>0.78300000000000003</v>
          </cell>
        </row>
        <row r="501">
          <cell r="A501">
            <v>40971</v>
          </cell>
          <cell r="B501">
            <v>0.1527</v>
          </cell>
          <cell r="C501">
            <v>0.3861</v>
          </cell>
          <cell r="D501">
            <v>0.83650000000000002</v>
          </cell>
          <cell r="E501">
            <v>1.77</v>
          </cell>
          <cell r="F501">
            <v>0.67</v>
          </cell>
          <cell r="G501">
            <v>6.45</v>
          </cell>
          <cell r="H501">
            <v>5.79</v>
          </cell>
          <cell r="I501">
            <v>2.66</v>
          </cell>
          <cell r="J501">
            <v>1.8</v>
          </cell>
          <cell r="K501">
            <v>2.31</v>
          </cell>
          <cell r="L501">
            <v>1.9739</v>
          </cell>
          <cell r="M501">
            <v>1.8</v>
          </cell>
          <cell r="N501">
            <v>2.1379999999999999</v>
          </cell>
          <cell r="O501">
            <v>0.96899999999999997</v>
          </cell>
          <cell r="P501">
            <v>1</v>
          </cell>
          <cell r="Q501">
            <v>0.5</v>
          </cell>
          <cell r="R501">
            <v>0.1</v>
          </cell>
          <cell r="S501">
            <v>0.25</v>
          </cell>
          <cell r="T501">
            <v>2360.2800000000002</v>
          </cell>
          <cell r="U501">
            <v>781.29</v>
          </cell>
          <cell r="V501">
            <v>4025.09</v>
          </cell>
          <cell r="W501">
            <v>8.7499999999999994E-2</v>
          </cell>
          <cell r="X501">
            <v>1.79</v>
          </cell>
          <cell r="Y501">
            <v>0.96</v>
          </cell>
          <cell r="Z501">
            <v>0.30399999999999999</v>
          </cell>
          <cell r="AA501">
            <v>0.78300000000000003</v>
          </cell>
        </row>
        <row r="502">
          <cell r="A502">
            <v>40970</v>
          </cell>
          <cell r="B502">
            <v>0.1527</v>
          </cell>
          <cell r="C502">
            <v>0.3861</v>
          </cell>
          <cell r="D502">
            <v>0.83650000000000002</v>
          </cell>
          <cell r="E502">
            <v>1.77</v>
          </cell>
          <cell r="F502">
            <v>0.67</v>
          </cell>
          <cell r="G502">
            <v>6.45</v>
          </cell>
          <cell r="H502">
            <v>5.79</v>
          </cell>
          <cell r="I502">
            <v>2.66</v>
          </cell>
          <cell r="J502">
            <v>1.8</v>
          </cell>
          <cell r="K502">
            <v>2.31</v>
          </cell>
          <cell r="L502">
            <v>1.9739</v>
          </cell>
          <cell r="M502">
            <v>1.8</v>
          </cell>
          <cell r="N502">
            <v>2.1379999999999999</v>
          </cell>
          <cell r="O502">
            <v>0.96899999999999997</v>
          </cell>
          <cell r="P502">
            <v>1</v>
          </cell>
          <cell r="Q502">
            <v>0.5</v>
          </cell>
          <cell r="R502">
            <v>0.1</v>
          </cell>
          <cell r="S502">
            <v>0.25</v>
          </cell>
          <cell r="T502">
            <v>2360.2800000000002</v>
          </cell>
          <cell r="U502">
            <v>781.29</v>
          </cell>
          <cell r="V502">
            <v>4025.09</v>
          </cell>
          <cell r="W502">
            <v>8.7499999999999994E-2</v>
          </cell>
          <cell r="X502">
            <v>1.79</v>
          </cell>
          <cell r="Y502">
            <v>0.96</v>
          </cell>
          <cell r="Z502">
            <v>0.30399999999999999</v>
          </cell>
          <cell r="AA502">
            <v>0.78300000000000003</v>
          </cell>
        </row>
        <row r="503">
          <cell r="A503">
            <v>40969</v>
          </cell>
          <cell r="B503">
            <v>0.1578</v>
          </cell>
          <cell r="C503">
            <v>0.41239999999999999</v>
          </cell>
          <cell r="D503">
            <v>0.88780000000000003</v>
          </cell>
          <cell r="E503">
            <v>1.78</v>
          </cell>
          <cell r="F503">
            <v>0.67</v>
          </cell>
          <cell r="G503">
            <v>6.43</v>
          </cell>
          <cell r="H503">
            <v>5.73</v>
          </cell>
          <cell r="I503">
            <v>2.67</v>
          </cell>
          <cell r="J503">
            <v>1.8</v>
          </cell>
          <cell r="K503">
            <v>2.33</v>
          </cell>
          <cell r="L503">
            <v>2.0261</v>
          </cell>
          <cell r="M503">
            <v>1.865</v>
          </cell>
          <cell r="N503">
            <v>2.2160000000000002</v>
          </cell>
          <cell r="O503">
            <v>0.95599999999999996</v>
          </cell>
          <cell r="P503">
            <v>1</v>
          </cell>
          <cell r="Q503">
            <v>0.5</v>
          </cell>
          <cell r="R503">
            <v>0.1</v>
          </cell>
          <cell r="S503">
            <v>0.25</v>
          </cell>
          <cell r="T503">
            <v>2367.87</v>
          </cell>
          <cell r="U503">
            <v>782.06</v>
          </cell>
          <cell r="V503">
            <v>4038.79</v>
          </cell>
          <cell r="W503">
            <v>9.7500000000000003E-2</v>
          </cell>
          <cell r="X503">
            <v>1.79</v>
          </cell>
          <cell r="Y503">
            <v>1.038</v>
          </cell>
          <cell r="Z503">
            <v>0.29899999999999999</v>
          </cell>
          <cell r="AA503">
            <v>0.85699999999999998</v>
          </cell>
        </row>
        <row r="504">
          <cell r="A504">
            <v>40968</v>
          </cell>
          <cell r="B504">
            <v>0.1578</v>
          </cell>
          <cell r="C504">
            <v>0.40949999999999998</v>
          </cell>
          <cell r="D504">
            <v>0.85899999999999999</v>
          </cell>
          <cell r="E504">
            <v>1.78</v>
          </cell>
          <cell r="F504">
            <v>0.67</v>
          </cell>
          <cell r="G504">
            <v>6.58</v>
          </cell>
          <cell r="H504">
            <v>5.77</v>
          </cell>
          <cell r="I504">
            <v>2.69</v>
          </cell>
          <cell r="J504">
            <v>1.81</v>
          </cell>
          <cell r="K504">
            <v>2.36</v>
          </cell>
          <cell r="L504">
            <v>1.9704999999999999</v>
          </cell>
          <cell r="M504">
            <v>1.8180000000000001</v>
          </cell>
          <cell r="N504">
            <v>2.149</v>
          </cell>
          <cell r="O504">
            <v>0.96299999999999997</v>
          </cell>
          <cell r="P504">
            <v>1</v>
          </cell>
          <cell r="Q504">
            <v>0.5</v>
          </cell>
          <cell r="R504">
            <v>0.1</v>
          </cell>
          <cell r="S504">
            <v>0.25</v>
          </cell>
          <cell r="T504">
            <v>2353.23</v>
          </cell>
          <cell r="U504">
            <v>770.85</v>
          </cell>
          <cell r="V504">
            <v>3998.11</v>
          </cell>
          <cell r="W504">
            <v>8.7499999999999994E-2</v>
          </cell>
          <cell r="X504">
            <v>1.8</v>
          </cell>
          <cell r="Y504">
            <v>0.98199999999999998</v>
          </cell>
          <cell r="Z504">
            <v>0.29699999999999999</v>
          </cell>
          <cell r="AA504">
            <v>0.81499999999999995</v>
          </cell>
        </row>
        <row r="505">
          <cell r="A505">
            <v>40967</v>
          </cell>
          <cell r="B505">
            <v>0.1578</v>
          </cell>
          <cell r="C505">
            <v>0.40410000000000001</v>
          </cell>
          <cell r="D505">
            <v>0.84299999999999997</v>
          </cell>
          <cell r="E505">
            <v>1.79</v>
          </cell>
          <cell r="F505">
            <v>0.69</v>
          </cell>
          <cell r="G505">
            <v>6.74</v>
          </cell>
          <cell r="H505">
            <v>5.86</v>
          </cell>
          <cell r="I505">
            <v>2.71</v>
          </cell>
          <cell r="J505">
            <v>1.85</v>
          </cell>
          <cell r="K505">
            <v>2.41</v>
          </cell>
          <cell r="L505">
            <v>1.9428000000000001</v>
          </cell>
          <cell r="M505">
            <v>1.8010000000000002</v>
          </cell>
          <cell r="N505">
            <v>2.016</v>
          </cell>
          <cell r="O505">
            <v>0.96699999999999997</v>
          </cell>
          <cell r="P505">
            <v>1</v>
          </cell>
          <cell r="Q505">
            <v>0.5</v>
          </cell>
          <cell r="R505">
            <v>0.1</v>
          </cell>
          <cell r="S505">
            <v>0.25</v>
          </cell>
          <cell r="T505">
            <v>2364.0300000000002</v>
          </cell>
          <cell r="U505">
            <v>773.18</v>
          </cell>
          <cell r="V505">
            <v>4031.31</v>
          </cell>
          <cell r="W505">
            <v>9.7500000000000003E-2</v>
          </cell>
          <cell r="X505">
            <v>1.8199999999999998</v>
          </cell>
          <cell r="Y505">
            <v>0.95099999999999996</v>
          </cell>
          <cell r="Z505">
            <v>0.30199999999999999</v>
          </cell>
          <cell r="AA505">
            <v>0.78600000000000003</v>
          </cell>
        </row>
        <row r="506">
          <cell r="A506">
            <v>40966</v>
          </cell>
          <cell r="B506">
            <v>0.1578</v>
          </cell>
          <cell r="C506">
            <v>0.39860000000000001</v>
          </cell>
          <cell r="D506">
            <v>0.84460000000000002</v>
          </cell>
          <cell r="E506">
            <v>1.9</v>
          </cell>
          <cell r="F506">
            <v>0.69</v>
          </cell>
          <cell r="G506">
            <v>6.84</v>
          </cell>
          <cell r="H506">
            <v>5.9</v>
          </cell>
          <cell r="I506">
            <v>2.7199999999999998</v>
          </cell>
          <cell r="J506">
            <v>1.87</v>
          </cell>
          <cell r="K506">
            <v>2.44</v>
          </cell>
          <cell r="L506">
            <v>1.9255</v>
          </cell>
          <cell r="M506">
            <v>1.829</v>
          </cell>
          <cell r="N506">
            <v>2.0299999999999998</v>
          </cell>
          <cell r="O506">
            <v>0.97499999999999998</v>
          </cell>
          <cell r="P506">
            <v>1</v>
          </cell>
          <cell r="Q506">
            <v>0.5</v>
          </cell>
          <cell r="R506">
            <v>0.1</v>
          </cell>
          <cell r="S506">
            <v>0.25</v>
          </cell>
          <cell r="T506">
            <v>2355.7399999999998</v>
          </cell>
          <cell r="U506">
            <v>771.14</v>
          </cell>
          <cell r="V506">
            <v>4022.9</v>
          </cell>
          <cell r="W506">
            <v>9.7500000000000003E-2</v>
          </cell>
          <cell r="X506">
            <v>1.8199999999999998</v>
          </cell>
          <cell r="Y506">
            <v>0.94199999999999995</v>
          </cell>
          <cell r="Z506">
            <v>0.30299999999999999</v>
          </cell>
          <cell r="AA506">
            <v>0.79600000000000004</v>
          </cell>
        </row>
        <row r="507">
          <cell r="A507">
            <v>40965</v>
          </cell>
          <cell r="B507">
            <v>0.1578</v>
          </cell>
          <cell r="C507">
            <v>0.42770000000000002</v>
          </cell>
          <cell r="D507">
            <v>0.88939999999999997</v>
          </cell>
          <cell r="E507">
            <v>1.92</v>
          </cell>
          <cell r="F507">
            <v>0.64</v>
          </cell>
          <cell r="G507">
            <v>6.79</v>
          </cell>
          <cell r="H507">
            <v>5.85</v>
          </cell>
          <cell r="I507">
            <v>2.7199999999999998</v>
          </cell>
          <cell r="J507">
            <v>1.87</v>
          </cell>
          <cell r="K507">
            <v>2.46</v>
          </cell>
          <cell r="L507">
            <v>1.9757</v>
          </cell>
          <cell r="M507">
            <v>1.8839999999999999</v>
          </cell>
          <cell r="N507">
            <v>2.069</v>
          </cell>
          <cell r="O507">
            <v>0.97799999999999998</v>
          </cell>
          <cell r="P507">
            <v>1</v>
          </cell>
          <cell r="Q507">
            <v>0.5</v>
          </cell>
          <cell r="R507">
            <v>0.1</v>
          </cell>
          <cell r="S507">
            <v>0.25</v>
          </cell>
          <cell r="T507">
            <v>2352.34</v>
          </cell>
          <cell r="U507">
            <v>774.4</v>
          </cell>
          <cell r="V507">
            <v>4036.22</v>
          </cell>
          <cell r="W507">
            <v>9.5000000000000001E-2</v>
          </cell>
          <cell r="X507">
            <v>1.83</v>
          </cell>
          <cell r="Y507">
            <v>0.95899999999999996</v>
          </cell>
          <cell r="Z507">
            <v>0.30599999999999999</v>
          </cell>
          <cell r="AA507">
            <v>0.85199999999999998</v>
          </cell>
        </row>
        <row r="508">
          <cell r="A508">
            <v>40964</v>
          </cell>
          <cell r="B508">
            <v>0.1578</v>
          </cell>
          <cell r="C508">
            <v>0.42770000000000002</v>
          </cell>
          <cell r="D508">
            <v>0.88939999999999997</v>
          </cell>
          <cell r="E508">
            <v>1.92</v>
          </cell>
          <cell r="F508">
            <v>0.64</v>
          </cell>
          <cell r="G508">
            <v>6.79</v>
          </cell>
          <cell r="H508">
            <v>5.85</v>
          </cell>
          <cell r="I508">
            <v>2.7199999999999998</v>
          </cell>
          <cell r="J508">
            <v>1.87</v>
          </cell>
          <cell r="K508">
            <v>2.46</v>
          </cell>
          <cell r="L508">
            <v>1.9757</v>
          </cell>
          <cell r="M508">
            <v>1.8839999999999999</v>
          </cell>
          <cell r="N508">
            <v>2.069</v>
          </cell>
          <cell r="O508">
            <v>0.97799999999999998</v>
          </cell>
          <cell r="P508">
            <v>1</v>
          </cell>
          <cell r="Q508">
            <v>0.5</v>
          </cell>
          <cell r="R508">
            <v>0.1</v>
          </cell>
          <cell r="S508">
            <v>0.25</v>
          </cell>
          <cell r="T508">
            <v>2352.34</v>
          </cell>
          <cell r="U508">
            <v>774.4</v>
          </cell>
          <cell r="V508">
            <v>4036.22</v>
          </cell>
          <cell r="W508">
            <v>9.5000000000000001E-2</v>
          </cell>
          <cell r="X508">
            <v>1.83</v>
          </cell>
          <cell r="Y508">
            <v>0.95899999999999996</v>
          </cell>
          <cell r="Z508">
            <v>0.30599999999999999</v>
          </cell>
          <cell r="AA508">
            <v>0.85199999999999998</v>
          </cell>
        </row>
        <row r="509">
          <cell r="A509">
            <v>40963</v>
          </cell>
          <cell r="B509">
            <v>0.1578</v>
          </cell>
          <cell r="C509">
            <v>0.42770000000000002</v>
          </cell>
          <cell r="D509">
            <v>0.88939999999999997</v>
          </cell>
          <cell r="E509">
            <v>1.92</v>
          </cell>
          <cell r="F509">
            <v>0.64</v>
          </cell>
          <cell r="G509">
            <v>6.79</v>
          </cell>
          <cell r="H509">
            <v>5.85</v>
          </cell>
          <cell r="I509">
            <v>2.7199999999999998</v>
          </cell>
          <cell r="J509">
            <v>1.87</v>
          </cell>
          <cell r="K509">
            <v>2.46</v>
          </cell>
          <cell r="L509">
            <v>1.9757</v>
          </cell>
          <cell r="M509">
            <v>1.8839999999999999</v>
          </cell>
          <cell r="N509">
            <v>2.069</v>
          </cell>
          <cell r="O509">
            <v>0.97799999999999998</v>
          </cell>
          <cell r="P509">
            <v>1</v>
          </cell>
          <cell r="Q509">
            <v>0.5</v>
          </cell>
          <cell r="R509">
            <v>0.1</v>
          </cell>
          <cell r="S509">
            <v>0.25</v>
          </cell>
          <cell r="T509">
            <v>2352.34</v>
          </cell>
          <cell r="U509">
            <v>774.4</v>
          </cell>
          <cell r="V509">
            <v>4036.22</v>
          </cell>
          <cell r="W509">
            <v>9.5000000000000001E-2</v>
          </cell>
          <cell r="X509">
            <v>1.83</v>
          </cell>
          <cell r="Y509">
            <v>0.95899999999999996</v>
          </cell>
          <cell r="Z509">
            <v>0.30599999999999999</v>
          </cell>
          <cell r="AA509">
            <v>0.85199999999999998</v>
          </cell>
        </row>
        <row r="510">
          <cell r="A510">
            <v>40962</v>
          </cell>
          <cell r="B510">
            <v>0.1527</v>
          </cell>
          <cell r="C510">
            <v>0.4219</v>
          </cell>
          <cell r="D510">
            <v>0.88780000000000003</v>
          </cell>
          <cell r="E510">
            <v>1.94</v>
          </cell>
          <cell r="F510">
            <v>0.68</v>
          </cell>
          <cell r="G510">
            <v>6.84</v>
          </cell>
          <cell r="H510">
            <v>5.95</v>
          </cell>
          <cell r="I510">
            <v>2.74</v>
          </cell>
          <cell r="J510">
            <v>1.8900000000000001</v>
          </cell>
          <cell r="K510">
            <v>2.48</v>
          </cell>
          <cell r="L510">
            <v>1.9965000000000002</v>
          </cell>
          <cell r="M510">
            <v>1.883</v>
          </cell>
          <cell r="N510">
            <v>2.0990000000000002</v>
          </cell>
          <cell r="O510">
            <v>0.97799999999999998</v>
          </cell>
          <cell r="P510">
            <v>1</v>
          </cell>
          <cell r="Q510">
            <v>0.5</v>
          </cell>
          <cell r="R510">
            <v>0.1</v>
          </cell>
          <cell r="S510">
            <v>0.25</v>
          </cell>
          <cell r="T510">
            <v>2348.11</v>
          </cell>
          <cell r="U510">
            <v>769.61</v>
          </cell>
          <cell r="V510">
            <v>4038.1</v>
          </cell>
          <cell r="W510">
            <v>9.0999999999999998E-2</v>
          </cell>
          <cell r="X510">
            <v>1.8399999999999999</v>
          </cell>
          <cell r="Y510">
            <v>0.98899999999999999</v>
          </cell>
          <cell r="Z510">
            <v>0.317</v>
          </cell>
          <cell r="AA510">
            <v>0.86799999999999999</v>
          </cell>
        </row>
        <row r="511">
          <cell r="A511">
            <v>40961</v>
          </cell>
          <cell r="B511">
            <v>0.1527</v>
          </cell>
          <cell r="C511">
            <v>0.41649999999999998</v>
          </cell>
          <cell r="D511">
            <v>0.85880000000000001</v>
          </cell>
          <cell r="E511">
            <v>1.96</v>
          </cell>
          <cell r="F511">
            <v>0.67</v>
          </cell>
          <cell r="G511">
            <v>6.84</v>
          </cell>
          <cell r="H511">
            <v>5.99</v>
          </cell>
          <cell r="I511">
            <v>2.73</v>
          </cell>
          <cell r="J511">
            <v>1.8900000000000001</v>
          </cell>
          <cell r="K511">
            <v>2.4900000000000002</v>
          </cell>
          <cell r="L511">
            <v>2.0034000000000001</v>
          </cell>
          <cell r="M511">
            <v>1.8919999999999999</v>
          </cell>
          <cell r="N511">
            <v>2.1070000000000002</v>
          </cell>
          <cell r="O511">
            <v>0.97799999999999998</v>
          </cell>
          <cell r="P511">
            <v>1</v>
          </cell>
          <cell r="Q511">
            <v>0.5</v>
          </cell>
          <cell r="R511">
            <v>0.1</v>
          </cell>
          <cell r="S511">
            <v>0.25</v>
          </cell>
          <cell r="T511">
            <v>2337.67</v>
          </cell>
          <cell r="U511">
            <v>772.96</v>
          </cell>
          <cell r="V511">
            <v>4023.59</v>
          </cell>
          <cell r="W511">
            <v>9.5000000000000001E-2</v>
          </cell>
          <cell r="X511">
            <v>1.8399999999999999</v>
          </cell>
          <cell r="Y511">
            <v>0.997</v>
          </cell>
          <cell r="Z511">
            <v>0.318</v>
          </cell>
          <cell r="AA511">
            <v>0.871</v>
          </cell>
        </row>
        <row r="512">
          <cell r="A512">
            <v>40960</v>
          </cell>
          <cell r="B512">
            <v>0.1527</v>
          </cell>
          <cell r="C512">
            <v>0.44280000000000003</v>
          </cell>
          <cell r="D512">
            <v>0.90739999999999998</v>
          </cell>
          <cell r="E512">
            <v>1.95</v>
          </cell>
          <cell r="F512">
            <v>0.67</v>
          </cell>
          <cell r="G512">
            <v>6.89</v>
          </cell>
          <cell r="H512">
            <v>5.97</v>
          </cell>
          <cell r="I512">
            <v>2.74</v>
          </cell>
          <cell r="J512">
            <v>1.8900000000000001</v>
          </cell>
          <cell r="K512">
            <v>2.4900000000000002</v>
          </cell>
          <cell r="L512">
            <v>2.0590999999999999</v>
          </cell>
          <cell r="M512">
            <v>1.982</v>
          </cell>
          <cell r="N512">
            <v>2.218</v>
          </cell>
          <cell r="O512">
            <v>0.96199999999999997</v>
          </cell>
          <cell r="P512">
            <v>1</v>
          </cell>
          <cell r="Q512">
            <v>0.5</v>
          </cell>
          <cell r="R512">
            <v>0.1</v>
          </cell>
          <cell r="S512">
            <v>0.25</v>
          </cell>
          <cell r="T512">
            <v>2345.41</v>
          </cell>
          <cell r="U512">
            <v>779.89</v>
          </cell>
          <cell r="V512">
            <v>4029.13</v>
          </cell>
          <cell r="W512">
            <v>0.105</v>
          </cell>
          <cell r="X512">
            <v>1.8399999999999999</v>
          </cell>
          <cell r="Y512">
            <v>1.0880000000000001</v>
          </cell>
          <cell r="Z512">
            <v>0.308</v>
          </cell>
          <cell r="AA512">
            <v>0.94199999999999995</v>
          </cell>
        </row>
        <row r="513">
          <cell r="A513">
            <v>40959</v>
          </cell>
          <cell r="B513">
            <v>0.1527</v>
          </cell>
          <cell r="C513">
            <v>0.41349999999999998</v>
          </cell>
          <cell r="D513">
            <v>0.86040000000000005</v>
          </cell>
          <cell r="E513">
            <v>1.96</v>
          </cell>
          <cell r="F513">
            <v>0.67</v>
          </cell>
          <cell r="G513">
            <v>7</v>
          </cell>
          <cell r="H513">
            <v>6.07</v>
          </cell>
          <cell r="I513">
            <v>2.76</v>
          </cell>
          <cell r="J513">
            <v>1.9100000000000001</v>
          </cell>
          <cell r="K513">
            <v>2.5099999999999998</v>
          </cell>
          <cell r="L513">
            <v>2.0017</v>
          </cell>
          <cell r="M513">
            <v>1.9609999999999999</v>
          </cell>
          <cell r="N513">
            <v>2.2250000000000001</v>
          </cell>
          <cell r="O513">
            <v>0.94899999999999995</v>
          </cell>
          <cell r="P513">
            <v>1</v>
          </cell>
          <cell r="Q513">
            <v>0.5</v>
          </cell>
          <cell r="R513">
            <v>0.1</v>
          </cell>
          <cell r="S513">
            <v>0.25</v>
          </cell>
          <cell r="T513">
            <v>2343.67</v>
          </cell>
          <cell r="U513">
            <v>782.56</v>
          </cell>
          <cell r="V513">
            <v>4040.72</v>
          </cell>
          <cell r="W513">
            <v>8.7499999999999994E-2</v>
          </cell>
          <cell r="X513">
            <v>1.85</v>
          </cell>
          <cell r="Y513">
            <v>1.0840000000000001</v>
          </cell>
          <cell r="Z513">
            <v>0.3</v>
          </cell>
          <cell r="AA513">
            <v>0.93400000000000005</v>
          </cell>
        </row>
        <row r="514">
          <cell r="A514">
            <v>40958</v>
          </cell>
          <cell r="B514">
            <v>0.1527</v>
          </cell>
          <cell r="C514">
            <v>0.41349999999999998</v>
          </cell>
          <cell r="D514">
            <v>0.86040000000000005</v>
          </cell>
          <cell r="E514">
            <v>1.96</v>
          </cell>
          <cell r="F514">
            <v>0.67</v>
          </cell>
          <cell r="G514">
            <v>7.11</v>
          </cell>
          <cell r="H514">
            <v>6.07</v>
          </cell>
          <cell r="I514">
            <v>2.7800000000000002</v>
          </cell>
          <cell r="J514">
            <v>1.9100000000000001</v>
          </cell>
          <cell r="K514">
            <v>2.54</v>
          </cell>
          <cell r="L514">
            <v>2.0017</v>
          </cell>
          <cell r="M514">
            <v>1.925</v>
          </cell>
          <cell r="N514">
            <v>2.1850000000000001</v>
          </cell>
          <cell r="O514">
            <v>0.94899999999999995</v>
          </cell>
          <cell r="P514">
            <v>1</v>
          </cell>
          <cell r="Q514">
            <v>0.5</v>
          </cell>
          <cell r="R514">
            <v>0.1</v>
          </cell>
          <cell r="S514">
            <v>0.25</v>
          </cell>
          <cell r="T514">
            <v>2343.67</v>
          </cell>
          <cell r="U514">
            <v>773.36</v>
          </cell>
          <cell r="V514">
            <v>4013.41</v>
          </cell>
          <cell r="W514">
            <v>9.2499999999999999E-2</v>
          </cell>
          <cell r="X514">
            <v>1.87</v>
          </cell>
          <cell r="Y514">
            <v>1.0569999999999999</v>
          </cell>
          <cell r="Z514">
            <v>0.30299999999999999</v>
          </cell>
          <cell r="AA514">
            <v>0.91</v>
          </cell>
        </row>
        <row r="515">
          <cell r="A515">
            <v>40957</v>
          </cell>
          <cell r="B515">
            <v>0.1527</v>
          </cell>
          <cell r="C515">
            <v>0.41349999999999998</v>
          </cell>
          <cell r="D515">
            <v>0.86040000000000005</v>
          </cell>
          <cell r="E515">
            <v>1.96</v>
          </cell>
          <cell r="F515">
            <v>0.67</v>
          </cell>
          <cell r="G515">
            <v>7.11</v>
          </cell>
          <cell r="H515">
            <v>6.07</v>
          </cell>
          <cell r="I515">
            <v>2.7800000000000002</v>
          </cell>
          <cell r="J515">
            <v>1.9100000000000001</v>
          </cell>
          <cell r="K515">
            <v>2.54</v>
          </cell>
          <cell r="L515">
            <v>2.0017</v>
          </cell>
          <cell r="M515">
            <v>1.925</v>
          </cell>
          <cell r="N515">
            <v>2.1850000000000001</v>
          </cell>
          <cell r="O515">
            <v>0.94899999999999995</v>
          </cell>
          <cell r="P515">
            <v>1</v>
          </cell>
          <cell r="Q515">
            <v>0.5</v>
          </cell>
          <cell r="R515">
            <v>0.1</v>
          </cell>
          <cell r="S515">
            <v>0.25</v>
          </cell>
          <cell r="T515">
            <v>2343.67</v>
          </cell>
          <cell r="U515">
            <v>773.36</v>
          </cell>
          <cell r="V515">
            <v>4013.41</v>
          </cell>
          <cell r="W515">
            <v>9.2499999999999999E-2</v>
          </cell>
          <cell r="X515">
            <v>1.87</v>
          </cell>
          <cell r="Y515">
            <v>1.0569999999999999</v>
          </cell>
          <cell r="Z515">
            <v>0.30299999999999999</v>
          </cell>
          <cell r="AA515">
            <v>0.91</v>
          </cell>
        </row>
        <row r="516">
          <cell r="A516">
            <v>40956</v>
          </cell>
          <cell r="B516">
            <v>0.1527</v>
          </cell>
          <cell r="C516">
            <v>0.41349999999999998</v>
          </cell>
          <cell r="D516">
            <v>0.86040000000000005</v>
          </cell>
          <cell r="E516">
            <v>1.96</v>
          </cell>
          <cell r="F516">
            <v>0.67</v>
          </cell>
          <cell r="G516">
            <v>7.11</v>
          </cell>
          <cell r="H516">
            <v>6.07</v>
          </cell>
          <cell r="I516">
            <v>2.7800000000000002</v>
          </cell>
          <cell r="J516">
            <v>1.9100000000000001</v>
          </cell>
          <cell r="K516">
            <v>2.54</v>
          </cell>
          <cell r="L516">
            <v>2.0017</v>
          </cell>
          <cell r="M516">
            <v>1.925</v>
          </cell>
          <cell r="N516">
            <v>2.1850000000000001</v>
          </cell>
          <cell r="O516">
            <v>0.94899999999999995</v>
          </cell>
          <cell r="P516">
            <v>1</v>
          </cell>
          <cell r="Q516">
            <v>0.5</v>
          </cell>
          <cell r="R516">
            <v>0.1</v>
          </cell>
          <cell r="S516">
            <v>0.25</v>
          </cell>
          <cell r="T516">
            <v>2343.67</v>
          </cell>
          <cell r="U516">
            <v>773.36</v>
          </cell>
          <cell r="V516">
            <v>4013.41</v>
          </cell>
          <cell r="W516">
            <v>9.2499999999999999E-2</v>
          </cell>
          <cell r="X516">
            <v>1.87</v>
          </cell>
          <cell r="Y516">
            <v>1.0569999999999999</v>
          </cell>
          <cell r="Z516">
            <v>0.30299999999999999</v>
          </cell>
          <cell r="AA516">
            <v>0.91</v>
          </cell>
        </row>
        <row r="517">
          <cell r="A517">
            <v>40955</v>
          </cell>
          <cell r="B517">
            <v>0.1527</v>
          </cell>
          <cell r="C517">
            <v>0.4103</v>
          </cell>
          <cell r="D517">
            <v>0.85560000000000003</v>
          </cell>
          <cell r="E517">
            <v>1.96</v>
          </cell>
          <cell r="F517">
            <v>0.67</v>
          </cell>
          <cell r="G517">
            <v>7.19</v>
          </cell>
          <cell r="H517">
            <v>6.14</v>
          </cell>
          <cell r="I517">
            <v>2.83</v>
          </cell>
          <cell r="J517">
            <v>1.94</v>
          </cell>
          <cell r="K517">
            <v>2.59</v>
          </cell>
          <cell r="L517">
            <v>1.9826999999999999</v>
          </cell>
          <cell r="M517">
            <v>1.8959999999999999</v>
          </cell>
          <cell r="N517">
            <v>2.137</v>
          </cell>
          <cell r="O517">
            <v>0.94799999999999995</v>
          </cell>
          <cell r="P517">
            <v>1</v>
          </cell>
          <cell r="Q517">
            <v>0.5</v>
          </cell>
          <cell r="R517">
            <v>0.1</v>
          </cell>
          <cell r="S517">
            <v>0.25</v>
          </cell>
          <cell r="T517">
            <v>2338.12</v>
          </cell>
          <cell r="U517">
            <v>763.79</v>
          </cell>
          <cell r="V517">
            <v>4000.03</v>
          </cell>
          <cell r="W517">
            <v>9.5000000000000001E-2</v>
          </cell>
          <cell r="X517">
            <v>1.8900000000000001</v>
          </cell>
          <cell r="Y517">
            <v>1.0129999999999999</v>
          </cell>
          <cell r="Z517">
            <v>0.30199999999999999</v>
          </cell>
          <cell r="AA517">
            <v>0.89200000000000002</v>
          </cell>
        </row>
        <row r="518">
          <cell r="A518">
            <v>40954</v>
          </cell>
          <cell r="B518">
            <v>0.1527</v>
          </cell>
          <cell r="C518">
            <v>0.3654</v>
          </cell>
          <cell r="D518">
            <v>0.78800000000000003</v>
          </cell>
          <cell r="E518">
            <v>1.97</v>
          </cell>
          <cell r="F518">
            <v>0.73</v>
          </cell>
          <cell r="G518">
            <v>7.07</v>
          </cell>
          <cell r="H518">
            <v>6.14</v>
          </cell>
          <cell r="I518">
            <v>2.79</v>
          </cell>
          <cell r="J518">
            <v>1.9100000000000001</v>
          </cell>
          <cell r="K518">
            <v>2.5300000000000002</v>
          </cell>
          <cell r="L518">
            <v>1.9275</v>
          </cell>
          <cell r="M518">
            <v>1.861</v>
          </cell>
          <cell r="N518">
            <v>2.0819999999999999</v>
          </cell>
          <cell r="O518">
            <v>0.96599999999999997</v>
          </cell>
          <cell r="P518">
            <v>1</v>
          </cell>
          <cell r="Q518">
            <v>0.5</v>
          </cell>
          <cell r="R518">
            <v>0.1</v>
          </cell>
          <cell r="S518">
            <v>0.25</v>
          </cell>
          <cell r="T518">
            <v>2312.2800000000002</v>
          </cell>
          <cell r="U518">
            <v>765.21</v>
          </cell>
          <cell r="V518">
            <v>4004.64</v>
          </cell>
          <cell r="W518">
            <v>0.09</v>
          </cell>
          <cell r="X518">
            <v>1.87</v>
          </cell>
          <cell r="Y518">
            <v>0.96899999999999997</v>
          </cell>
          <cell r="Z518">
            <v>0.32300000000000001</v>
          </cell>
          <cell r="AA518">
            <v>0.85</v>
          </cell>
        </row>
        <row r="519">
          <cell r="A519">
            <v>40953</v>
          </cell>
          <cell r="B519">
            <v>0.16289999999999999</v>
          </cell>
          <cell r="C519">
            <v>0.38900000000000001</v>
          </cell>
          <cell r="D519">
            <v>0.81540000000000001</v>
          </cell>
          <cell r="E519">
            <v>1.98</v>
          </cell>
          <cell r="F519">
            <v>0.73</v>
          </cell>
          <cell r="G519">
            <v>7.01</v>
          </cell>
          <cell r="H519">
            <v>6.12</v>
          </cell>
          <cell r="I519">
            <v>2.79</v>
          </cell>
          <cell r="J519">
            <v>1.9100000000000001</v>
          </cell>
          <cell r="K519">
            <v>2.5300000000000002</v>
          </cell>
          <cell r="L519">
            <v>1.9361000000000002</v>
          </cell>
          <cell r="M519">
            <v>1.9020000000000001</v>
          </cell>
          <cell r="N519">
            <v>2.0920000000000001</v>
          </cell>
          <cell r="O519">
            <v>0.96599999999999997</v>
          </cell>
          <cell r="P519">
            <v>1</v>
          </cell>
          <cell r="Q519">
            <v>0.5</v>
          </cell>
          <cell r="R519">
            <v>0.1</v>
          </cell>
          <cell r="S519">
            <v>0.25</v>
          </cell>
          <cell r="T519">
            <v>2324</v>
          </cell>
          <cell r="U519">
            <v>763.28</v>
          </cell>
          <cell r="V519">
            <v>3995.62</v>
          </cell>
          <cell r="W519">
            <v>0.1</v>
          </cell>
          <cell r="X519">
            <v>1.87</v>
          </cell>
          <cell r="Y519">
            <v>0.96199999999999997</v>
          </cell>
          <cell r="Z519">
            <v>0.32900000000000001</v>
          </cell>
          <cell r="AA519">
            <v>0.89100000000000001</v>
          </cell>
        </row>
        <row r="520">
          <cell r="A520">
            <v>40952</v>
          </cell>
          <cell r="B520">
            <v>0.16289999999999999</v>
          </cell>
          <cell r="C520">
            <v>0.3916</v>
          </cell>
          <cell r="D520">
            <v>0.8347</v>
          </cell>
          <cell r="E520">
            <v>1.98</v>
          </cell>
          <cell r="F520">
            <v>0.74</v>
          </cell>
          <cell r="G520">
            <v>6.97</v>
          </cell>
          <cell r="H520">
            <v>6.11</v>
          </cell>
          <cell r="I520">
            <v>2.7800000000000002</v>
          </cell>
          <cell r="J520">
            <v>1.9100000000000001</v>
          </cell>
          <cell r="K520">
            <v>2.5300000000000002</v>
          </cell>
          <cell r="L520">
            <v>1.9741</v>
          </cell>
          <cell r="M520">
            <v>1.931</v>
          </cell>
          <cell r="N520">
            <v>2.1269999999999998</v>
          </cell>
          <cell r="O520">
            <v>0.98199999999999998</v>
          </cell>
          <cell r="P520">
            <v>1</v>
          </cell>
          <cell r="Q520">
            <v>0.5</v>
          </cell>
          <cell r="R520">
            <v>0.1</v>
          </cell>
          <cell r="S520">
            <v>0.25</v>
          </cell>
          <cell r="T520">
            <v>2325.81</v>
          </cell>
          <cell r="U520">
            <v>764.28</v>
          </cell>
          <cell r="V520">
            <v>3999.56</v>
          </cell>
          <cell r="W520">
            <v>0.09</v>
          </cell>
          <cell r="X520">
            <v>1.87</v>
          </cell>
          <cell r="Y520">
            <v>0.99199999999999999</v>
          </cell>
          <cell r="Z520">
            <v>0.34699999999999998</v>
          </cell>
          <cell r="AA520">
            <v>0.89600000000000002</v>
          </cell>
        </row>
        <row r="521">
          <cell r="A521">
            <v>40951</v>
          </cell>
          <cell r="B521">
            <v>0.14760000000000001</v>
          </cell>
          <cell r="C521">
            <v>0.3785</v>
          </cell>
          <cell r="D521">
            <v>0.82030000000000003</v>
          </cell>
          <cell r="E521">
            <v>1.98</v>
          </cell>
          <cell r="F521">
            <v>0.72</v>
          </cell>
          <cell r="G521">
            <v>6.98</v>
          </cell>
          <cell r="H521">
            <v>6.16</v>
          </cell>
          <cell r="I521">
            <v>2.7800000000000002</v>
          </cell>
          <cell r="J521">
            <v>1.9300000000000002</v>
          </cell>
          <cell r="K521">
            <v>2.57</v>
          </cell>
          <cell r="L521">
            <v>1.9862</v>
          </cell>
          <cell r="M521">
            <v>1.907</v>
          </cell>
          <cell r="N521">
            <v>2.1120000000000001</v>
          </cell>
          <cell r="O521">
            <v>0.97899999999999998</v>
          </cell>
          <cell r="P521">
            <v>1</v>
          </cell>
          <cell r="Q521">
            <v>0.5</v>
          </cell>
          <cell r="R521">
            <v>0.1</v>
          </cell>
          <cell r="S521">
            <v>0.25</v>
          </cell>
          <cell r="T521">
            <v>2309.6</v>
          </cell>
          <cell r="U521">
            <v>760.97</v>
          </cell>
          <cell r="V521">
            <v>3963.46</v>
          </cell>
          <cell r="W521">
            <v>9.7500000000000003E-2</v>
          </cell>
          <cell r="X521">
            <v>1.87</v>
          </cell>
          <cell r="Y521">
            <v>0.97899999999999998</v>
          </cell>
          <cell r="Z521">
            <v>0.34300000000000003</v>
          </cell>
          <cell r="AA521">
            <v>0.86899999999999999</v>
          </cell>
        </row>
        <row r="522">
          <cell r="A522">
            <v>40950</v>
          </cell>
          <cell r="B522">
            <v>0.14760000000000001</v>
          </cell>
          <cell r="C522">
            <v>0.3785</v>
          </cell>
          <cell r="D522">
            <v>0.82030000000000003</v>
          </cell>
          <cell r="E522">
            <v>1.98</v>
          </cell>
          <cell r="F522">
            <v>0.72</v>
          </cell>
          <cell r="G522">
            <v>6.98</v>
          </cell>
          <cell r="H522">
            <v>6.16</v>
          </cell>
          <cell r="I522">
            <v>2.7800000000000002</v>
          </cell>
          <cell r="J522">
            <v>1.9300000000000002</v>
          </cell>
          <cell r="K522">
            <v>2.57</v>
          </cell>
          <cell r="L522">
            <v>1.9862</v>
          </cell>
          <cell r="M522">
            <v>1.907</v>
          </cell>
          <cell r="N522">
            <v>2.1120000000000001</v>
          </cell>
          <cell r="O522">
            <v>0.97899999999999998</v>
          </cell>
          <cell r="P522">
            <v>1</v>
          </cell>
          <cell r="Q522">
            <v>0.5</v>
          </cell>
          <cell r="R522">
            <v>0.1</v>
          </cell>
          <cell r="S522">
            <v>0.25</v>
          </cell>
          <cell r="T522">
            <v>2309.6</v>
          </cell>
          <cell r="U522">
            <v>760.97</v>
          </cell>
          <cell r="V522">
            <v>3963.46</v>
          </cell>
          <cell r="W522">
            <v>9.7500000000000003E-2</v>
          </cell>
          <cell r="X522">
            <v>1.87</v>
          </cell>
          <cell r="Y522">
            <v>0.97899999999999998</v>
          </cell>
          <cell r="Z522">
            <v>0.34300000000000003</v>
          </cell>
          <cell r="AA522">
            <v>0.86899999999999999</v>
          </cell>
        </row>
        <row r="523">
          <cell r="A523">
            <v>40949</v>
          </cell>
          <cell r="B523">
            <v>0.14760000000000001</v>
          </cell>
          <cell r="C523">
            <v>0.3785</v>
          </cell>
          <cell r="D523">
            <v>0.82030000000000003</v>
          </cell>
          <cell r="E523">
            <v>1.98</v>
          </cell>
          <cell r="F523">
            <v>0.72</v>
          </cell>
          <cell r="G523">
            <v>6.98</v>
          </cell>
          <cell r="H523">
            <v>6.16</v>
          </cell>
          <cell r="I523">
            <v>2.7800000000000002</v>
          </cell>
          <cell r="J523">
            <v>1.9300000000000002</v>
          </cell>
          <cell r="K523">
            <v>2.57</v>
          </cell>
          <cell r="L523">
            <v>1.9862</v>
          </cell>
          <cell r="M523">
            <v>1.907</v>
          </cell>
          <cell r="N523">
            <v>2.1120000000000001</v>
          </cell>
          <cell r="O523">
            <v>0.97899999999999998</v>
          </cell>
          <cell r="P523">
            <v>1</v>
          </cell>
          <cell r="Q523">
            <v>0.5</v>
          </cell>
          <cell r="R523">
            <v>0.1</v>
          </cell>
          <cell r="S523">
            <v>0.25</v>
          </cell>
          <cell r="T523">
            <v>2309.6</v>
          </cell>
          <cell r="U523">
            <v>760.97</v>
          </cell>
          <cell r="V523">
            <v>3963.46</v>
          </cell>
          <cell r="W523">
            <v>9.7500000000000003E-2</v>
          </cell>
          <cell r="X523">
            <v>1.87</v>
          </cell>
          <cell r="Y523">
            <v>0.97899999999999998</v>
          </cell>
          <cell r="Z523">
            <v>0.34300000000000003</v>
          </cell>
          <cell r="AA523">
            <v>0.86899999999999999</v>
          </cell>
        </row>
        <row r="524">
          <cell r="A524">
            <v>40948</v>
          </cell>
          <cell r="B524">
            <v>0.14249999999999999</v>
          </cell>
          <cell r="C524">
            <v>0.38109999999999999</v>
          </cell>
          <cell r="D524">
            <v>0.85250000000000004</v>
          </cell>
          <cell r="E524">
            <v>1.96</v>
          </cell>
          <cell r="F524">
            <v>0.72</v>
          </cell>
          <cell r="G524">
            <v>6.88</v>
          </cell>
          <cell r="H524">
            <v>6.05</v>
          </cell>
          <cell r="I524">
            <v>2.76</v>
          </cell>
          <cell r="J524">
            <v>1.9100000000000001</v>
          </cell>
          <cell r="K524">
            <v>2.5499999999999998</v>
          </cell>
          <cell r="L524">
            <v>2.0364</v>
          </cell>
          <cell r="M524">
            <v>2.016</v>
          </cell>
          <cell r="N524">
            <v>2.2250000000000001</v>
          </cell>
          <cell r="O524">
            <v>0.98799999999999999</v>
          </cell>
          <cell r="P524">
            <v>1</v>
          </cell>
          <cell r="Q524">
            <v>0.5</v>
          </cell>
          <cell r="R524">
            <v>0.1</v>
          </cell>
          <cell r="S524">
            <v>0.25</v>
          </cell>
          <cell r="T524">
            <v>2325.56</v>
          </cell>
          <cell r="U524">
            <v>773.73</v>
          </cell>
          <cell r="V524">
            <v>3992.63</v>
          </cell>
          <cell r="W524">
            <v>9.2499999999999999E-2</v>
          </cell>
          <cell r="X524">
            <v>1.85</v>
          </cell>
          <cell r="Y524">
            <v>1.091</v>
          </cell>
          <cell r="Z524">
            <v>0.34899999999999998</v>
          </cell>
          <cell r="AA524">
            <v>0.96</v>
          </cell>
        </row>
        <row r="525">
          <cell r="A525">
            <v>40947</v>
          </cell>
          <cell r="B525">
            <v>0.13739999999999999</v>
          </cell>
          <cell r="C525">
            <v>0.36530000000000001</v>
          </cell>
          <cell r="D525">
            <v>0.83</v>
          </cell>
          <cell r="E525">
            <v>1.99</v>
          </cell>
          <cell r="F525">
            <v>0.75</v>
          </cell>
          <cell r="G525">
            <v>6.93</v>
          </cell>
          <cell r="H525">
            <v>6.09</v>
          </cell>
          <cell r="I525">
            <v>2.79</v>
          </cell>
          <cell r="J525">
            <v>1.92</v>
          </cell>
          <cell r="K525">
            <v>2.5499999999999998</v>
          </cell>
          <cell r="L525">
            <v>1.9822</v>
          </cell>
          <cell r="M525">
            <v>1.9830000000000001</v>
          </cell>
          <cell r="N525">
            <v>2.1909999999999998</v>
          </cell>
          <cell r="O525">
            <v>0.99199999999999999</v>
          </cell>
          <cell r="P525">
            <v>1</v>
          </cell>
          <cell r="Q525">
            <v>0.5</v>
          </cell>
          <cell r="R525">
            <v>0.1</v>
          </cell>
          <cell r="S525">
            <v>0.25</v>
          </cell>
          <cell r="T525">
            <v>2322.11</v>
          </cell>
          <cell r="U525">
            <v>770.84</v>
          </cell>
          <cell r="V525">
            <v>3979.4</v>
          </cell>
          <cell r="W525">
            <v>0.1</v>
          </cell>
          <cell r="X525">
            <v>1.8599999999999999</v>
          </cell>
          <cell r="Y525">
            <v>1.1259999999999999</v>
          </cell>
          <cell r="Z525">
            <v>0.35299999999999998</v>
          </cell>
          <cell r="AA525">
            <v>0.92200000000000004</v>
          </cell>
        </row>
        <row r="526">
          <cell r="A526">
            <v>40946</v>
          </cell>
          <cell r="B526">
            <v>0.12720000000000001</v>
          </cell>
          <cell r="C526">
            <v>0.34110000000000001</v>
          </cell>
          <cell r="D526">
            <v>0.81079999999999997</v>
          </cell>
          <cell r="E526">
            <v>1.99</v>
          </cell>
          <cell r="F526">
            <v>0.74</v>
          </cell>
          <cell r="G526">
            <v>6.98</v>
          </cell>
          <cell r="H526">
            <v>6.17</v>
          </cell>
          <cell r="I526">
            <v>2.81</v>
          </cell>
          <cell r="J526">
            <v>1.94</v>
          </cell>
          <cell r="K526">
            <v>2.57</v>
          </cell>
          <cell r="L526">
            <v>1.9734</v>
          </cell>
          <cell r="M526">
            <v>1.9630000000000001</v>
          </cell>
          <cell r="N526">
            <v>2.2200000000000002</v>
          </cell>
          <cell r="O526">
            <v>0.97399999999999998</v>
          </cell>
          <cell r="P526">
            <v>1</v>
          </cell>
          <cell r="Q526">
            <v>0.5</v>
          </cell>
          <cell r="R526">
            <v>0.1</v>
          </cell>
          <cell r="S526">
            <v>0.25</v>
          </cell>
          <cell r="T526">
            <v>2316.27</v>
          </cell>
          <cell r="U526">
            <v>771.2</v>
          </cell>
          <cell r="V526">
            <v>3988.86</v>
          </cell>
          <cell r="W526">
            <v>9.7500000000000003E-2</v>
          </cell>
          <cell r="X526">
            <v>1.87</v>
          </cell>
          <cell r="Y526">
            <v>1.163</v>
          </cell>
          <cell r="Z526">
            <v>0.33800000000000002</v>
          </cell>
          <cell r="AA526">
            <v>0.91</v>
          </cell>
        </row>
        <row r="527">
          <cell r="A527">
            <v>40945</v>
          </cell>
          <cell r="B527">
            <v>0.1221</v>
          </cell>
          <cell r="C527">
            <v>0.3115</v>
          </cell>
          <cell r="D527">
            <v>0.75490000000000002</v>
          </cell>
          <cell r="E527">
            <v>1.98</v>
          </cell>
          <cell r="F527">
            <v>0.73</v>
          </cell>
          <cell r="G527">
            <v>7.01</v>
          </cell>
          <cell r="H527">
            <v>6.25</v>
          </cell>
          <cell r="I527">
            <v>2.84</v>
          </cell>
          <cell r="J527">
            <v>1.96</v>
          </cell>
          <cell r="K527">
            <v>2.6</v>
          </cell>
          <cell r="L527">
            <v>1.9066000000000001</v>
          </cell>
          <cell r="M527">
            <v>1.887</v>
          </cell>
          <cell r="N527">
            <v>2.1579999999999999</v>
          </cell>
          <cell r="O527">
            <v>0.96699999999999997</v>
          </cell>
          <cell r="P527">
            <v>1</v>
          </cell>
          <cell r="Q527">
            <v>0.5</v>
          </cell>
          <cell r="R527">
            <v>0.1</v>
          </cell>
          <cell r="S527">
            <v>0.25</v>
          </cell>
          <cell r="T527">
            <v>2311.5500000000002</v>
          </cell>
          <cell r="U527">
            <v>769.29</v>
          </cell>
          <cell r="V527">
            <v>3990.18</v>
          </cell>
          <cell r="W527">
            <v>9.5000000000000001E-2</v>
          </cell>
          <cell r="X527">
            <v>1.8900000000000001</v>
          </cell>
          <cell r="Y527">
            <v>1.1219999999999999</v>
          </cell>
          <cell r="Z527">
            <v>0.33500000000000002</v>
          </cell>
          <cell r="AA527">
            <v>0.82699999999999996</v>
          </cell>
        </row>
        <row r="528">
          <cell r="A528">
            <v>40944</v>
          </cell>
          <cell r="B528">
            <v>0.1221</v>
          </cell>
          <cell r="C528">
            <v>0.31950000000000001</v>
          </cell>
          <cell r="D528">
            <v>0.76770000000000005</v>
          </cell>
          <cell r="E528">
            <v>1.98</v>
          </cell>
          <cell r="F528">
            <v>0.73</v>
          </cell>
          <cell r="G528">
            <v>7</v>
          </cell>
          <cell r="H528">
            <v>6.23</v>
          </cell>
          <cell r="I528">
            <v>2.86</v>
          </cell>
          <cell r="J528">
            <v>2</v>
          </cell>
          <cell r="K528">
            <v>2.62</v>
          </cell>
          <cell r="L528">
            <v>1.9224000000000001</v>
          </cell>
          <cell r="M528">
            <v>1.9330000000000001</v>
          </cell>
          <cell r="N528">
            <v>2.1779999999999999</v>
          </cell>
          <cell r="O528">
            <v>0.94899999999999995</v>
          </cell>
          <cell r="P528">
            <v>1</v>
          </cell>
          <cell r="Q528">
            <v>0.5</v>
          </cell>
          <cell r="R528">
            <v>0.1</v>
          </cell>
          <cell r="S528">
            <v>0.25</v>
          </cell>
          <cell r="T528">
            <v>2312.4899999999998</v>
          </cell>
          <cell r="U528">
            <v>771.52</v>
          </cell>
          <cell r="V528">
            <v>3996.18</v>
          </cell>
          <cell r="W528">
            <v>8.5000000000000006E-2</v>
          </cell>
          <cell r="X528">
            <v>1.9</v>
          </cell>
          <cell r="Y528">
            <v>1.1200000000000001</v>
          </cell>
          <cell r="Z528">
            <v>0.32500000000000001</v>
          </cell>
          <cell r="AA528">
            <v>0.874</v>
          </cell>
        </row>
        <row r="529">
          <cell r="A529">
            <v>40943</v>
          </cell>
          <cell r="B529">
            <v>0.1221</v>
          </cell>
          <cell r="C529">
            <v>0.31950000000000001</v>
          </cell>
          <cell r="D529">
            <v>0.76770000000000005</v>
          </cell>
          <cell r="E529">
            <v>1.98</v>
          </cell>
          <cell r="F529">
            <v>0.73</v>
          </cell>
          <cell r="G529">
            <v>7</v>
          </cell>
          <cell r="H529">
            <v>6.23</v>
          </cell>
          <cell r="I529">
            <v>2.86</v>
          </cell>
          <cell r="J529">
            <v>2</v>
          </cell>
          <cell r="K529">
            <v>2.62</v>
          </cell>
          <cell r="L529">
            <v>1.9224000000000001</v>
          </cell>
          <cell r="M529">
            <v>1.9330000000000001</v>
          </cell>
          <cell r="N529">
            <v>2.1779999999999999</v>
          </cell>
          <cell r="O529">
            <v>0.94899999999999995</v>
          </cell>
          <cell r="P529">
            <v>1</v>
          </cell>
          <cell r="Q529">
            <v>0.5</v>
          </cell>
          <cell r="R529">
            <v>0.1</v>
          </cell>
          <cell r="S529">
            <v>0.25</v>
          </cell>
          <cell r="T529">
            <v>2312.4899999999998</v>
          </cell>
          <cell r="U529">
            <v>771.52</v>
          </cell>
          <cell r="V529">
            <v>3996.18</v>
          </cell>
          <cell r="W529">
            <v>8.5000000000000006E-2</v>
          </cell>
          <cell r="X529">
            <v>1.9</v>
          </cell>
          <cell r="Y529">
            <v>1.1200000000000001</v>
          </cell>
          <cell r="Z529">
            <v>0.32500000000000001</v>
          </cell>
          <cell r="AA529">
            <v>0.874</v>
          </cell>
        </row>
        <row r="530">
          <cell r="A530">
            <v>40942</v>
          </cell>
          <cell r="B530">
            <v>0.1221</v>
          </cell>
          <cell r="C530">
            <v>0.31950000000000001</v>
          </cell>
          <cell r="D530">
            <v>0.76770000000000005</v>
          </cell>
          <cell r="E530">
            <v>1.98</v>
          </cell>
          <cell r="F530">
            <v>0.73</v>
          </cell>
          <cell r="G530">
            <v>7</v>
          </cell>
          <cell r="H530">
            <v>6.23</v>
          </cell>
          <cell r="I530">
            <v>2.86</v>
          </cell>
          <cell r="J530">
            <v>2</v>
          </cell>
          <cell r="K530">
            <v>2.62</v>
          </cell>
          <cell r="L530">
            <v>1.9224000000000001</v>
          </cell>
          <cell r="M530">
            <v>1.9330000000000001</v>
          </cell>
          <cell r="N530">
            <v>2.1779999999999999</v>
          </cell>
          <cell r="O530">
            <v>0.94899999999999995</v>
          </cell>
          <cell r="P530">
            <v>1</v>
          </cell>
          <cell r="Q530">
            <v>0.5</v>
          </cell>
          <cell r="R530">
            <v>0.1</v>
          </cell>
          <cell r="S530">
            <v>0.25</v>
          </cell>
          <cell r="T530">
            <v>2312.4899999999998</v>
          </cell>
          <cell r="U530">
            <v>771.52</v>
          </cell>
          <cell r="V530">
            <v>3996.18</v>
          </cell>
          <cell r="W530">
            <v>8.5000000000000006E-2</v>
          </cell>
          <cell r="X530">
            <v>1.9</v>
          </cell>
          <cell r="Y530">
            <v>1.1200000000000001</v>
          </cell>
          <cell r="Z530">
            <v>0.32500000000000001</v>
          </cell>
          <cell r="AA530">
            <v>0.874</v>
          </cell>
        </row>
        <row r="531">
          <cell r="A531">
            <v>40941</v>
          </cell>
          <cell r="B531">
            <v>0.12720000000000001</v>
          </cell>
          <cell r="C531">
            <v>0.2979</v>
          </cell>
          <cell r="D531">
            <v>0.70750000000000002</v>
          </cell>
          <cell r="E531">
            <v>1.99</v>
          </cell>
          <cell r="F531">
            <v>0.73</v>
          </cell>
          <cell r="G531">
            <v>7.13</v>
          </cell>
          <cell r="H531">
            <v>6.36</v>
          </cell>
          <cell r="I531">
            <v>2.89</v>
          </cell>
          <cell r="J531">
            <v>2.0299999999999998</v>
          </cell>
          <cell r="K531">
            <v>2.68</v>
          </cell>
          <cell r="L531">
            <v>1.8212000000000002</v>
          </cell>
          <cell r="M531">
            <v>1.8519999999999999</v>
          </cell>
          <cell r="N531">
            <v>2.0920000000000001</v>
          </cell>
          <cell r="O531">
            <v>0.95499999999999996</v>
          </cell>
          <cell r="P531">
            <v>1</v>
          </cell>
          <cell r="Q531">
            <v>0.5</v>
          </cell>
          <cell r="R531">
            <v>0.1</v>
          </cell>
          <cell r="S531">
            <v>0.25</v>
          </cell>
          <cell r="T531">
            <v>2278.92</v>
          </cell>
          <cell r="U531">
            <v>760.17</v>
          </cell>
          <cell r="V531">
            <v>3925.08</v>
          </cell>
          <cell r="W531">
            <v>9.2499999999999999E-2</v>
          </cell>
          <cell r="X531">
            <v>1.9100000000000001</v>
          </cell>
          <cell r="Y531">
            <v>1.0609999999999999</v>
          </cell>
          <cell r="Z531">
            <v>0.32700000000000001</v>
          </cell>
          <cell r="AA531">
            <v>0.80900000000000005</v>
          </cell>
        </row>
        <row r="532">
          <cell r="A532">
            <v>40940</v>
          </cell>
          <cell r="B532">
            <v>0.11700000000000001</v>
          </cell>
          <cell r="C532">
            <v>0.2979</v>
          </cell>
          <cell r="D532">
            <v>0.7218</v>
          </cell>
          <cell r="E532">
            <v>2.0699999999999998</v>
          </cell>
          <cell r="F532">
            <v>0.76</v>
          </cell>
          <cell r="G532">
            <v>7.26</v>
          </cell>
          <cell r="H532">
            <v>6.36</v>
          </cell>
          <cell r="I532">
            <v>2.9</v>
          </cell>
          <cell r="J532">
            <v>2.0499999999999998</v>
          </cell>
          <cell r="K532">
            <v>2.71</v>
          </cell>
          <cell r="L532">
            <v>1.8265</v>
          </cell>
          <cell r="M532">
            <v>1.8519999999999999</v>
          </cell>
          <cell r="N532">
            <v>2.052</v>
          </cell>
          <cell r="O532">
            <v>0.96</v>
          </cell>
          <cell r="P532">
            <v>1</v>
          </cell>
          <cell r="Q532">
            <v>0.5</v>
          </cell>
          <cell r="R532">
            <v>0.1</v>
          </cell>
          <cell r="S532">
            <v>0.25</v>
          </cell>
          <cell r="T532">
            <v>2276.2399999999998</v>
          </cell>
          <cell r="U532">
            <v>757.91</v>
          </cell>
          <cell r="V532">
            <v>3921.45</v>
          </cell>
          <cell r="W532">
            <v>0.09</v>
          </cell>
          <cell r="X532">
            <v>1.9100000000000001</v>
          </cell>
          <cell r="Y532">
            <v>1.038</v>
          </cell>
          <cell r="Z532">
            <v>0.33100000000000002</v>
          </cell>
          <cell r="AA532">
            <v>0.78600000000000003</v>
          </cell>
        </row>
        <row r="533">
          <cell r="A533">
            <v>40939</v>
          </cell>
          <cell r="B533">
            <v>0.1119</v>
          </cell>
          <cell r="C533">
            <v>0.29249999999999998</v>
          </cell>
          <cell r="D533">
            <v>0.70450000000000002</v>
          </cell>
          <cell r="E533">
            <v>2.0699999999999998</v>
          </cell>
          <cell r="F533">
            <v>0.76</v>
          </cell>
          <cell r="G533">
            <v>7.51</v>
          </cell>
          <cell r="H533">
            <v>6.43</v>
          </cell>
          <cell r="I533">
            <v>2.94</v>
          </cell>
          <cell r="J533">
            <v>2.06</v>
          </cell>
          <cell r="K533">
            <v>2.76</v>
          </cell>
          <cell r="L533">
            <v>1.7970999999999999</v>
          </cell>
          <cell r="M533">
            <v>1.7869999999999999</v>
          </cell>
          <cell r="N533">
            <v>1.97</v>
          </cell>
          <cell r="O533">
            <v>0.96699999999999997</v>
          </cell>
          <cell r="P533">
            <v>1</v>
          </cell>
          <cell r="Q533">
            <v>0.5</v>
          </cell>
          <cell r="R533">
            <v>0.1</v>
          </cell>
          <cell r="S533">
            <v>0.25</v>
          </cell>
          <cell r="T533">
            <v>2255.69</v>
          </cell>
          <cell r="U533">
            <v>741.31</v>
          </cell>
          <cell r="V533">
            <v>3847.57</v>
          </cell>
          <cell r="W533">
            <v>0.10249999999999999</v>
          </cell>
          <cell r="X533">
            <v>1.94</v>
          </cell>
          <cell r="Y533">
            <v>0.98099999999999998</v>
          </cell>
          <cell r="Z533">
            <v>0.33900000000000002</v>
          </cell>
          <cell r="AA533">
            <v>0.73799999999999999</v>
          </cell>
        </row>
        <row r="534">
          <cell r="A534">
            <v>40938</v>
          </cell>
          <cell r="B534">
            <v>0.1119</v>
          </cell>
          <cell r="C534">
            <v>0.30309999999999998</v>
          </cell>
          <cell r="D534">
            <v>0.73629999999999995</v>
          </cell>
          <cell r="E534">
            <v>2.09</v>
          </cell>
          <cell r="F534">
            <v>0.91</v>
          </cell>
          <cell r="G534">
            <v>7.51</v>
          </cell>
          <cell r="H534">
            <v>6.42</v>
          </cell>
          <cell r="I534">
            <v>2.94</v>
          </cell>
          <cell r="J534">
            <v>2.0699999999999998</v>
          </cell>
          <cell r="K534">
            <v>2.7800000000000002</v>
          </cell>
          <cell r="L534">
            <v>1.8439000000000001</v>
          </cell>
          <cell r="M534">
            <v>1.7930000000000001</v>
          </cell>
          <cell r="N534">
            <v>1.9889999999999999</v>
          </cell>
          <cell r="O534">
            <v>0.96299999999999997</v>
          </cell>
          <cell r="P534">
            <v>1</v>
          </cell>
          <cell r="Q534">
            <v>0.5</v>
          </cell>
          <cell r="R534">
            <v>0.1</v>
          </cell>
          <cell r="S534">
            <v>0.25</v>
          </cell>
          <cell r="T534">
            <v>2256.7199999999998</v>
          </cell>
          <cell r="U534">
            <v>737.62</v>
          </cell>
          <cell r="V534">
            <v>3840.44</v>
          </cell>
          <cell r="W534">
            <v>8.7499999999999994E-2</v>
          </cell>
          <cell r="X534">
            <v>1.94</v>
          </cell>
          <cell r="Y534">
            <v>0.99</v>
          </cell>
          <cell r="Z534">
            <v>0.33100000000000002</v>
          </cell>
          <cell r="AA534">
            <v>0.77100000000000002</v>
          </cell>
        </row>
        <row r="535">
          <cell r="A535">
            <v>40937</v>
          </cell>
          <cell r="B535">
            <v>0.10680000000000001</v>
          </cell>
          <cell r="C535">
            <v>0.30309999999999998</v>
          </cell>
          <cell r="D535">
            <v>0.749</v>
          </cell>
          <cell r="E535">
            <v>2.08</v>
          </cell>
          <cell r="F535">
            <v>0.79</v>
          </cell>
          <cell r="G535">
            <v>7.4</v>
          </cell>
          <cell r="H535">
            <v>6.32</v>
          </cell>
          <cell r="I535">
            <v>2.94</v>
          </cell>
          <cell r="J535">
            <v>2.0699999999999998</v>
          </cell>
          <cell r="K535">
            <v>2.79</v>
          </cell>
          <cell r="L535">
            <v>1.891</v>
          </cell>
          <cell r="M535">
            <v>1.8580000000000001</v>
          </cell>
          <cell r="N535">
            <v>2.0680000000000001</v>
          </cell>
          <cell r="O535">
            <v>0.97</v>
          </cell>
          <cell r="P535">
            <v>1</v>
          </cell>
          <cell r="Q535">
            <v>0.5</v>
          </cell>
          <cell r="R535">
            <v>0.1</v>
          </cell>
          <cell r="S535">
            <v>0.25</v>
          </cell>
          <cell r="T535">
            <v>2262.35</v>
          </cell>
          <cell r="U535">
            <v>747.43</v>
          </cell>
          <cell r="V535">
            <v>3882.67</v>
          </cell>
          <cell r="W535">
            <v>8.5000000000000006E-2</v>
          </cell>
          <cell r="X535">
            <v>1.9300000000000002</v>
          </cell>
          <cell r="Y535">
            <v>1.0289999999999999</v>
          </cell>
          <cell r="Z535">
            <v>0.33400000000000002</v>
          </cell>
          <cell r="AA535">
            <v>0.81299999999999994</v>
          </cell>
        </row>
        <row r="536">
          <cell r="A536">
            <v>40936</v>
          </cell>
          <cell r="B536">
            <v>0.10680000000000001</v>
          </cell>
          <cell r="C536">
            <v>0.30309999999999998</v>
          </cell>
          <cell r="D536">
            <v>0.749</v>
          </cell>
          <cell r="E536">
            <v>2.08</v>
          </cell>
          <cell r="F536">
            <v>0.79</v>
          </cell>
          <cell r="G536">
            <v>7.4</v>
          </cell>
          <cell r="H536">
            <v>6.32</v>
          </cell>
          <cell r="I536">
            <v>2.94</v>
          </cell>
          <cell r="J536">
            <v>2.0699999999999998</v>
          </cell>
          <cell r="K536">
            <v>2.79</v>
          </cell>
          <cell r="L536">
            <v>1.891</v>
          </cell>
          <cell r="M536">
            <v>1.8580000000000001</v>
          </cell>
          <cell r="N536">
            <v>2.0680000000000001</v>
          </cell>
          <cell r="O536">
            <v>0.97</v>
          </cell>
          <cell r="P536">
            <v>1</v>
          </cell>
          <cell r="Q536">
            <v>0.5</v>
          </cell>
          <cell r="R536">
            <v>0.1</v>
          </cell>
          <cell r="S536">
            <v>0.25</v>
          </cell>
          <cell r="T536">
            <v>2262.35</v>
          </cell>
          <cell r="U536">
            <v>747.43</v>
          </cell>
          <cell r="V536">
            <v>3882.67</v>
          </cell>
          <cell r="W536">
            <v>8.5000000000000006E-2</v>
          </cell>
          <cell r="X536">
            <v>1.9300000000000002</v>
          </cell>
          <cell r="Y536">
            <v>1.0289999999999999</v>
          </cell>
          <cell r="Z536">
            <v>0.33400000000000002</v>
          </cell>
          <cell r="AA536">
            <v>0.81299999999999994</v>
          </cell>
        </row>
        <row r="537">
          <cell r="A537">
            <v>40935</v>
          </cell>
          <cell r="B537">
            <v>0.10680000000000001</v>
          </cell>
          <cell r="C537">
            <v>0.30309999999999998</v>
          </cell>
          <cell r="D537">
            <v>0.749</v>
          </cell>
          <cell r="E537">
            <v>2.08</v>
          </cell>
          <cell r="F537">
            <v>0.79</v>
          </cell>
          <cell r="G537">
            <v>7.4</v>
          </cell>
          <cell r="H537">
            <v>6.32</v>
          </cell>
          <cell r="I537">
            <v>2.94</v>
          </cell>
          <cell r="J537">
            <v>2.0699999999999998</v>
          </cell>
          <cell r="K537">
            <v>2.79</v>
          </cell>
          <cell r="L537">
            <v>1.891</v>
          </cell>
          <cell r="M537">
            <v>1.8580000000000001</v>
          </cell>
          <cell r="N537">
            <v>2.0680000000000001</v>
          </cell>
          <cell r="O537">
            <v>0.97</v>
          </cell>
          <cell r="P537">
            <v>1</v>
          </cell>
          <cell r="Q537">
            <v>0.5</v>
          </cell>
          <cell r="R537">
            <v>0.1</v>
          </cell>
          <cell r="S537">
            <v>0.25</v>
          </cell>
          <cell r="T537">
            <v>2262.35</v>
          </cell>
          <cell r="U537">
            <v>747.43</v>
          </cell>
          <cell r="V537">
            <v>3882.67</v>
          </cell>
          <cell r="W537">
            <v>8.5000000000000006E-2</v>
          </cell>
          <cell r="X537">
            <v>1.9300000000000002</v>
          </cell>
          <cell r="Y537">
            <v>1.0289999999999999</v>
          </cell>
          <cell r="Z537">
            <v>0.33400000000000002</v>
          </cell>
          <cell r="AA537">
            <v>0.81299999999999994</v>
          </cell>
        </row>
        <row r="538">
          <cell r="A538">
            <v>40934</v>
          </cell>
          <cell r="B538">
            <v>0.1017</v>
          </cell>
          <cell r="C538">
            <v>0.3029</v>
          </cell>
          <cell r="D538">
            <v>0.77129999999999999</v>
          </cell>
          <cell r="E538">
            <v>2.0699999999999998</v>
          </cell>
          <cell r="F538">
            <v>0.79</v>
          </cell>
          <cell r="G538">
            <v>7.49</v>
          </cell>
          <cell r="H538">
            <v>6.36</v>
          </cell>
          <cell r="I538">
            <v>2.94</v>
          </cell>
          <cell r="J538">
            <v>2.08</v>
          </cell>
          <cell r="K538">
            <v>2.82</v>
          </cell>
          <cell r="L538">
            <v>1.9313</v>
          </cell>
          <cell r="M538">
            <v>1.871</v>
          </cell>
          <cell r="N538">
            <v>2.0880000000000001</v>
          </cell>
          <cell r="O538">
            <v>0.98499999999999999</v>
          </cell>
          <cell r="P538">
            <v>1</v>
          </cell>
          <cell r="Q538">
            <v>0.5</v>
          </cell>
          <cell r="R538">
            <v>0.1</v>
          </cell>
          <cell r="S538">
            <v>0.25</v>
          </cell>
          <cell r="T538">
            <v>2265.84</v>
          </cell>
          <cell r="U538">
            <v>754.72</v>
          </cell>
          <cell r="V538">
            <v>3924.48</v>
          </cell>
          <cell r="W538">
            <v>8.7499999999999994E-2</v>
          </cell>
          <cell r="X538">
            <v>1.9300000000000002</v>
          </cell>
          <cell r="Y538">
            <v>1.0489999999999999</v>
          </cell>
          <cell r="Z538">
            <v>0.34200000000000003</v>
          </cell>
          <cell r="AA538">
            <v>0.81799999999999995</v>
          </cell>
        </row>
        <row r="539">
          <cell r="A539">
            <v>40933</v>
          </cell>
          <cell r="B539">
            <v>9.6699999999999994E-2</v>
          </cell>
          <cell r="C539">
            <v>0.32140000000000002</v>
          </cell>
          <cell r="D539">
            <v>0.79239999999999999</v>
          </cell>
          <cell r="E539">
            <v>2.1</v>
          </cell>
          <cell r="F539">
            <v>0.8</v>
          </cell>
          <cell r="G539">
            <v>7.59</v>
          </cell>
          <cell r="H539">
            <v>6.43</v>
          </cell>
          <cell r="I539">
            <v>2.98</v>
          </cell>
          <cell r="J539">
            <v>2.12</v>
          </cell>
          <cell r="K539">
            <v>2.86</v>
          </cell>
          <cell r="L539">
            <v>1.9946000000000002</v>
          </cell>
          <cell r="M539">
            <v>1.9449999999999998</v>
          </cell>
          <cell r="N539">
            <v>2.157</v>
          </cell>
          <cell r="O539">
            <v>1.006</v>
          </cell>
          <cell r="P539">
            <v>1</v>
          </cell>
          <cell r="Q539">
            <v>0.5</v>
          </cell>
          <cell r="R539">
            <v>0.1</v>
          </cell>
          <cell r="S539">
            <v>0.25</v>
          </cell>
          <cell r="T539">
            <v>2278.83</v>
          </cell>
          <cell r="U539">
            <v>742.68</v>
          </cell>
          <cell r="V539">
            <v>3875.6</v>
          </cell>
          <cell r="W539">
            <v>7.0000000000000007E-2</v>
          </cell>
          <cell r="X539">
            <v>1.9300000000000002</v>
          </cell>
          <cell r="Y539">
            <v>1.123</v>
          </cell>
          <cell r="Z539">
            <v>0.35699999999999998</v>
          </cell>
          <cell r="AA539">
            <v>0.90600000000000003</v>
          </cell>
        </row>
        <row r="540">
          <cell r="A540">
            <v>40932</v>
          </cell>
          <cell r="B540">
            <v>0.1017</v>
          </cell>
          <cell r="C540">
            <v>0.37430000000000002</v>
          </cell>
          <cell r="D540">
            <v>0.89610000000000001</v>
          </cell>
          <cell r="E540">
            <v>2.1</v>
          </cell>
          <cell r="F540">
            <v>0.8</v>
          </cell>
          <cell r="G540">
            <v>7.68</v>
          </cell>
          <cell r="H540">
            <v>6.4</v>
          </cell>
          <cell r="I540">
            <v>3</v>
          </cell>
          <cell r="J540">
            <v>2.13</v>
          </cell>
          <cell r="K540">
            <v>2.91</v>
          </cell>
          <cell r="L540">
            <v>2.06</v>
          </cell>
          <cell r="M540">
            <v>1.9929999999999999</v>
          </cell>
          <cell r="N540">
            <v>2.1789999999999998</v>
          </cell>
          <cell r="O540">
            <v>1.01</v>
          </cell>
          <cell r="P540">
            <v>1</v>
          </cell>
          <cell r="Q540">
            <v>0.5</v>
          </cell>
          <cell r="R540">
            <v>0.1</v>
          </cell>
          <cell r="S540">
            <v>0.25</v>
          </cell>
          <cell r="T540">
            <v>2259.2199999999998</v>
          </cell>
          <cell r="U540">
            <v>744.67</v>
          </cell>
          <cell r="V540">
            <v>3893.96</v>
          </cell>
          <cell r="W540">
            <v>9.7500000000000003E-2</v>
          </cell>
          <cell r="X540">
            <v>1.94</v>
          </cell>
          <cell r="Y540">
            <v>1.147</v>
          </cell>
          <cell r="Z540">
            <v>0.35899999999999999</v>
          </cell>
          <cell r="AA540">
            <v>0.95899999999999996</v>
          </cell>
        </row>
        <row r="541">
          <cell r="A541">
            <v>40931</v>
          </cell>
          <cell r="B541">
            <v>0.1017</v>
          </cell>
          <cell r="C541">
            <v>0.37690000000000001</v>
          </cell>
          <cell r="D541">
            <v>0.90580000000000005</v>
          </cell>
          <cell r="E541">
            <v>2.1</v>
          </cell>
          <cell r="F541">
            <v>0.81</v>
          </cell>
          <cell r="G541">
            <v>7.72</v>
          </cell>
          <cell r="H541">
            <v>6.41</v>
          </cell>
          <cell r="I541">
            <v>3.02</v>
          </cell>
          <cell r="J541">
            <v>2.14</v>
          </cell>
          <cell r="K541">
            <v>2.94</v>
          </cell>
          <cell r="L541">
            <v>2.0510999999999999</v>
          </cell>
          <cell r="M541">
            <v>1.9710000000000001</v>
          </cell>
          <cell r="N541">
            <v>2.1629999999999998</v>
          </cell>
          <cell r="O541">
            <v>1.0009999999999999</v>
          </cell>
          <cell r="P541">
            <v>1</v>
          </cell>
          <cell r="Q541">
            <v>0.5</v>
          </cell>
          <cell r="R541">
            <v>0.1</v>
          </cell>
          <cell r="S541">
            <v>0.25</v>
          </cell>
          <cell r="T541">
            <v>2261.4699999999998</v>
          </cell>
          <cell r="U541">
            <v>747.54</v>
          </cell>
          <cell r="V541">
            <v>3914.71</v>
          </cell>
          <cell r="W541">
            <v>9.2499999999999999E-2</v>
          </cell>
          <cell r="X541">
            <v>1.92</v>
          </cell>
          <cell r="Y541">
            <v>1.1439999999999999</v>
          </cell>
          <cell r="Z541">
            <v>0.35399999999999998</v>
          </cell>
          <cell r="AA541">
            <v>0.92</v>
          </cell>
        </row>
        <row r="542">
          <cell r="A542">
            <v>40930</v>
          </cell>
          <cell r="B542">
            <v>0.1017</v>
          </cell>
          <cell r="C542">
            <v>0.36880000000000002</v>
          </cell>
          <cell r="D542">
            <v>0.88629999999999998</v>
          </cell>
          <cell r="E542">
            <v>2.11</v>
          </cell>
          <cell r="F542">
            <v>0.8</v>
          </cell>
          <cell r="G542">
            <v>7.8</v>
          </cell>
          <cell r="H542">
            <v>6.47</v>
          </cell>
          <cell r="I542">
            <v>3.04</v>
          </cell>
          <cell r="J542">
            <v>2.17</v>
          </cell>
          <cell r="K542">
            <v>3</v>
          </cell>
          <cell r="L542">
            <v>2.0246</v>
          </cell>
          <cell r="M542">
            <v>1.929</v>
          </cell>
          <cell r="N542">
            <v>2.1139999999999999</v>
          </cell>
          <cell r="O542">
            <v>0.98699999999999999</v>
          </cell>
          <cell r="P542">
            <v>1</v>
          </cell>
          <cell r="Q542">
            <v>0.5</v>
          </cell>
          <cell r="R542">
            <v>0.1</v>
          </cell>
          <cell r="S542">
            <v>0.25</v>
          </cell>
          <cell r="T542">
            <v>2260.37</v>
          </cell>
          <cell r="U542">
            <v>743.1</v>
          </cell>
          <cell r="V542">
            <v>3878.14</v>
          </cell>
          <cell r="W542">
            <v>9.5000000000000001E-2</v>
          </cell>
          <cell r="X542">
            <v>1.94</v>
          </cell>
          <cell r="Y542">
            <v>1.0720000000000001</v>
          </cell>
          <cell r="Z542">
            <v>0.34599999999999997</v>
          </cell>
          <cell r="AA542">
            <v>0.89100000000000001</v>
          </cell>
        </row>
        <row r="543">
          <cell r="A543">
            <v>40929</v>
          </cell>
          <cell r="B543">
            <v>0.1017</v>
          </cell>
          <cell r="C543">
            <v>0.36880000000000002</v>
          </cell>
          <cell r="D543">
            <v>0.88629999999999998</v>
          </cell>
          <cell r="E543">
            <v>2.11</v>
          </cell>
          <cell r="F543">
            <v>0.8</v>
          </cell>
          <cell r="G543">
            <v>7.8</v>
          </cell>
          <cell r="H543">
            <v>6.47</v>
          </cell>
          <cell r="I543">
            <v>3.04</v>
          </cell>
          <cell r="J543">
            <v>2.17</v>
          </cell>
          <cell r="K543">
            <v>3</v>
          </cell>
          <cell r="L543">
            <v>2.0246</v>
          </cell>
          <cell r="M543">
            <v>1.929</v>
          </cell>
          <cell r="N543">
            <v>2.1139999999999999</v>
          </cell>
          <cell r="O543">
            <v>0.98699999999999999</v>
          </cell>
          <cell r="P543">
            <v>1</v>
          </cell>
          <cell r="Q543">
            <v>0.5</v>
          </cell>
          <cell r="R543">
            <v>0.1</v>
          </cell>
          <cell r="S543">
            <v>0.25</v>
          </cell>
          <cell r="T543">
            <v>2260.37</v>
          </cell>
          <cell r="U543">
            <v>743.1</v>
          </cell>
          <cell r="V543">
            <v>3878.14</v>
          </cell>
          <cell r="W543">
            <v>9.5000000000000001E-2</v>
          </cell>
          <cell r="X543">
            <v>1.94</v>
          </cell>
          <cell r="Y543">
            <v>1.0720000000000001</v>
          </cell>
          <cell r="Z543">
            <v>0.34599999999999997</v>
          </cell>
          <cell r="AA543">
            <v>0.89100000000000001</v>
          </cell>
        </row>
        <row r="544">
          <cell r="A544">
            <v>40928</v>
          </cell>
          <cell r="B544">
            <v>0.1017</v>
          </cell>
          <cell r="C544">
            <v>0.36880000000000002</v>
          </cell>
          <cell r="D544">
            <v>0.88629999999999998</v>
          </cell>
          <cell r="E544">
            <v>2.11</v>
          </cell>
          <cell r="F544">
            <v>0.8</v>
          </cell>
          <cell r="G544">
            <v>7.8</v>
          </cell>
          <cell r="H544">
            <v>6.47</v>
          </cell>
          <cell r="I544">
            <v>3.04</v>
          </cell>
          <cell r="J544">
            <v>2.17</v>
          </cell>
          <cell r="K544">
            <v>3</v>
          </cell>
          <cell r="L544">
            <v>2.0246</v>
          </cell>
          <cell r="M544">
            <v>1.929</v>
          </cell>
          <cell r="N544">
            <v>2.1139999999999999</v>
          </cell>
          <cell r="O544">
            <v>0.98699999999999999</v>
          </cell>
          <cell r="P544">
            <v>1</v>
          </cell>
          <cell r="Q544">
            <v>0.5</v>
          </cell>
          <cell r="R544">
            <v>0.1</v>
          </cell>
          <cell r="S544">
            <v>0.25</v>
          </cell>
          <cell r="T544">
            <v>2260.37</v>
          </cell>
          <cell r="U544">
            <v>743.1</v>
          </cell>
          <cell r="V544">
            <v>3878.14</v>
          </cell>
          <cell r="W544">
            <v>9.5000000000000001E-2</v>
          </cell>
          <cell r="X544">
            <v>1.94</v>
          </cell>
          <cell r="Y544">
            <v>1.0720000000000001</v>
          </cell>
          <cell r="Z544">
            <v>0.34599999999999997</v>
          </cell>
          <cell r="AA544">
            <v>0.89100000000000001</v>
          </cell>
        </row>
        <row r="545">
          <cell r="A545">
            <v>40927</v>
          </cell>
          <cell r="B545">
            <v>0.1017</v>
          </cell>
          <cell r="C545">
            <v>0.36059999999999998</v>
          </cell>
          <cell r="D545">
            <v>0.85719999999999996</v>
          </cell>
          <cell r="E545">
            <v>2.11</v>
          </cell>
          <cell r="F545">
            <v>0.87</v>
          </cell>
          <cell r="G545">
            <v>7.89</v>
          </cell>
          <cell r="H545">
            <v>6.5600000000000005</v>
          </cell>
          <cell r="I545">
            <v>3.07</v>
          </cell>
          <cell r="J545">
            <v>2.19</v>
          </cell>
          <cell r="K545">
            <v>3.06</v>
          </cell>
          <cell r="L545">
            <v>1.9769999999999999</v>
          </cell>
          <cell r="M545">
            <v>1.8599999999999999</v>
          </cell>
          <cell r="N545">
            <v>2.052</v>
          </cell>
          <cell r="O545">
            <v>0.97299999999999998</v>
          </cell>
          <cell r="P545">
            <v>1</v>
          </cell>
          <cell r="Q545">
            <v>0.5</v>
          </cell>
          <cell r="R545">
            <v>0.1</v>
          </cell>
          <cell r="S545">
            <v>0.25</v>
          </cell>
          <cell r="T545">
            <v>2258.8000000000002</v>
          </cell>
          <cell r="U545">
            <v>745.58</v>
          </cell>
          <cell r="V545">
            <v>3886.67</v>
          </cell>
          <cell r="W545">
            <v>9.6000000000000002E-2</v>
          </cell>
          <cell r="X545">
            <v>1.95</v>
          </cell>
          <cell r="Y545">
            <v>1.0409999999999999</v>
          </cell>
          <cell r="Z545">
            <v>0.33600000000000002</v>
          </cell>
          <cell r="AA545">
            <v>0.84199999999999997</v>
          </cell>
        </row>
        <row r="546">
          <cell r="A546">
            <v>40926</v>
          </cell>
          <cell r="B546">
            <v>0.1017</v>
          </cell>
          <cell r="C546">
            <v>0.34200000000000003</v>
          </cell>
          <cell r="D546">
            <v>0.80400000000000005</v>
          </cell>
          <cell r="E546">
            <v>2.14</v>
          </cell>
          <cell r="F546">
            <v>0.87</v>
          </cell>
          <cell r="G546">
            <v>8.09</v>
          </cell>
          <cell r="H546">
            <v>6.71</v>
          </cell>
          <cell r="I546">
            <v>3.08</v>
          </cell>
          <cell r="J546">
            <v>2.2200000000000002</v>
          </cell>
          <cell r="K546">
            <v>3.11</v>
          </cell>
          <cell r="L546">
            <v>1.8982999999999999</v>
          </cell>
          <cell r="M546">
            <v>1.7850000000000001</v>
          </cell>
          <cell r="N546">
            <v>1.9630000000000001</v>
          </cell>
          <cell r="O546">
            <v>0.97399999999999998</v>
          </cell>
          <cell r="P546">
            <v>1</v>
          </cell>
          <cell r="Q546">
            <v>0.5</v>
          </cell>
          <cell r="R546">
            <v>0.1</v>
          </cell>
          <cell r="S546">
            <v>0.25</v>
          </cell>
          <cell r="T546">
            <v>2247.64</v>
          </cell>
          <cell r="U546">
            <v>731.98</v>
          </cell>
          <cell r="V546">
            <v>3860.42</v>
          </cell>
          <cell r="W546">
            <v>9.7500000000000003E-2</v>
          </cell>
          <cell r="X546">
            <v>1.94</v>
          </cell>
          <cell r="Y546">
            <v>1.026</v>
          </cell>
          <cell r="Z546">
            <v>0.34399999999999997</v>
          </cell>
          <cell r="AA546">
            <v>0.78</v>
          </cell>
        </row>
        <row r="547">
          <cell r="A547">
            <v>40925</v>
          </cell>
          <cell r="B547">
            <v>9.6699999999999994E-2</v>
          </cell>
          <cell r="C547">
            <v>0.32879999999999998</v>
          </cell>
          <cell r="D547">
            <v>0.78310000000000002</v>
          </cell>
          <cell r="E547">
            <v>2.15</v>
          </cell>
          <cell r="F547">
            <v>0.87</v>
          </cell>
          <cell r="G547">
            <v>8.15</v>
          </cell>
          <cell r="H547">
            <v>6.71</v>
          </cell>
          <cell r="I547">
            <v>3.09</v>
          </cell>
          <cell r="J547">
            <v>2.2400000000000002</v>
          </cell>
          <cell r="K547">
            <v>3.14</v>
          </cell>
          <cell r="L547">
            <v>1.8566</v>
          </cell>
          <cell r="M547">
            <v>1.792</v>
          </cell>
          <cell r="N547">
            <v>1.9630000000000001</v>
          </cell>
          <cell r="O547">
            <v>0.96899999999999997</v>
          </cell>
          <cell r="P547">
            <v>1</v>
          </cell>
          <cell r="Q547">
            <v>0.5</v>
          </cell>
          <cell r="R547">
            <v>0.1</v>
          </cell>
          <cell r="S547">
            <v>0.25</v>
          </cell>
          <cell r="T547">
            <v>2222.59</v>
          </cell>
          <cell r="U547">
            <v>733.82</v>
          </cell>
          <cell r="V547">
            <v>3852.94</v>
          </cell>
          <cell r="W547">
            <v>9.2499999999999999E-2</v>
          </cell>
          <cell r="X547">
            <v>2.0499999999999998</v>
          </cell>
          <cell r="Y547">
            <v>1.0009999999999999</v>
          </cell>
          <cell r="Z547">
            <v>0.34499999999999997</v>
          </cell>
          <cell r="AA547">
            <v>0.77300000000000002</v>
          </cell>
        </row>
        <row r="548">
          <cell r="A548">
            <v>40924</v>
          </cell>
          <cell r="B548">
            <v>9.6699999999999994E-2</v>
          </cell>
          <cell r="C548">
            <v>0.3392</v>
          </cell>
          <cell r="D548">
            <v>0.78959999999999997</v>
          </cell>
          <cell r="E548">
            <v>2.17</v>
          </cell>
          <cell r="F548">
            <v>0.88</v>
          </cell>
          <cell r="G548">
            <v>8.3000000000000007</v>
          </cell>
          <cell r="H548">
            <v>6.77</v>
          </cell>
          <cell r="I548">
            <v>3.11</v>
          </cell>
          <cell r="J548">
            <v>2.25</v>
          </cell>
          <cell r="K548">
            <v>3.17</v>
          </cell>
          <cell r="L548">
            <v>1.8635999999999999</v>
          </cell>
          <cell r="M548">
            <v>1.7690000000000001</v>
          </cell>
          <cell r="N548">
            <v>1.9689999999999999</v>
          </cell>
          <cell r="O548">
            <v>0.94599999999999995</v>
          </cell>
          <cell r="P548">
            <v>1</v>
          </cell>
          <cell r="Q548">
            <v>0.5</v>
          </cell>
          <cell r="R548">
            <v>0.1</v>
          </cell>
          <cell r="S548">
            <v>0.25</v>
          </cell>
          <cell r="T548">
            <v>2214.73</v>
          </cell>
          <cell r="U548">
            <v>723.08</v>
          </cell>
          <cell r="V548">
            <v>3828.24</v>
          </cell>
          <cell r="W548">
            <v>0.09</v>
          </cell>
          <cell r="X548">
            <v>2.0699999999999998</v>
          </cell>
          <cell r="Y548">
            <v>0.98699999999999999</v>
          </cell>
          <cell r="Z548">
            <v>0.33300000000000002</v>
          </cell>
          <cell r="AA548">
            <v>0.69799999999999995</v>
          </cell>
        </row>
        <row r="549">
          <cell r="A549">
            <v>40923</v>
          </cell>
          <cell r="B549">
            <v>9.6699999999999994E-2</v>
          </cell>
          <cell r="C549">
            <v>0.3392</v>
          </cell>
          <cell r="D549">
            <v>0.78959999999999997</v>
          </cell>
          <cell r="E549">
            <v>2.17</v>
          </cell>
          <cell r="F549">
            <v>0.88</v>
          </cell>
          <cell r="G549">
            <v>8.2899999999999991</v>
          </cell>
          <cell r="H549">
            <v>6.77</v>
          </cell>
          <cell r="I549">
            <v>3.11</v>
          </cell>
          <cell r="J549">
            <v>2.25</v>
          </cell>
          <cell r="K549">
            <v>3.17</v>
          </cell>
          <cell r="L549">
            <v>1.8635999999999999</v>
          </cell>
          <cell r="M549">
            <v>1.7650000000000001</v>
          </cell>
          <cell r="N549">
            <v>1.9689999999999999</v>
          </cell>
          <cell r="O549">
            <v>0.94699999999999995</v>
          </cell>
          <cell r="P549">
            <v>1</v>
          </cell>
          <cell r="Q549">
            <v>0.5</v>
          </cell>
          <cell r="R549">
            <v>0.1</v>
          </cell>
          <cell r="S549">
            <v>0.25</v>
          </cell>
          <cell r="T549">
            <v>2214.73</v>
          </cell>
          <cell r="U549">
            <v>715.33</v>
          </cell>
          <cell r="V549">
            <v>3814.16</v>
          </cell>
          <cell r="W549">
            <v>0.09</v>
          </cell>
          <cell r="X549">
            <v>2.08</v>
          </cell>
          <cell r="Y549">
            <v>0.98499999999999999</v>
          </cell>
          <cell r="Z549">
            <v>0.33700000000000002</v>
          </cell>
          <cell r="AA549">
            <v>0.70299999999999996</v>
          </cell>
        </row>
        <row r="550">
          <cell r="A550">
            <v>40922</v>
          </cell>
          <cell r="B550">
            <v>9.6699999999999994E-2</v>
          </cell>
          <cell r="C550">
            <v>0.3392</v>
          </cell>
          <cell r="D550">
            <v>0.78959999999999997</v>
          </cell>
          <cell r="E550">
            <v>2.17</v>
          </cell>
          <cell r="F550">
            <v>0.88</v>
          </cell>
          <cell r="G550">
            <v>8.2899999999999991</v>
          </cell>
          <cell r="H550">
            <v>6.77</v>
          </cell>
          <cell r="I550">
            <v>3.11</v>
          </cell>
          <cell r="J550">
            <v>2.25</v>
          </cell>
          <cell r="K550">
            <v>3.17</v>
          </cell>
          <cell r="L550">
            <v>1.8635999999999999</v>
          </cell>
          <cell r="M550">
            <v>1.7650000000000001</v>
          </cell>
          <cell r="N550">
            <v>1.9689999999999999</v>
          </cell>
          <cell r="O550">
            <v>0.94699999999999995</v>
          </cell>
          <cell r="P550">
            <v>1</v>
          </cell>
          <cell r="Q550">
            <v>0.5</v>
          </cell>
          <cell r="R550">
            <v>0.1</v>
          </cell>
          <cell r="S550">
            <v>0.25</v>
          </cell>
          <cell r="T550">
            <v>2214.73</v>
          </cell>
          <cell r="U550">
            <v>715.33</v>
          </cell>
          <cell r="V550">
            <v>3814.16</v>
          </cell>
          <cell r="W550">
            <v>0.09</v>
          </cell>
          <cell r="X550">
            <v>2.08</v>
          </cell>
          <cell r="Y550">
            <v>0.98499999999999999</v>
          </cell>
          <cell r="Z550">
            <v>0.33700000000000002</v>
          </cell>
          <cell r="AA550">
            <v>0.70299999999999996</v>
          </cell>
        </row>
        <row r="551">
          <cell r="A551">
            <v>40921</v>
          </cell>
          <cell r="B551">
            <v>9.6699999999999994E-2</v>
          </cell>
          <cell r="C551">
            <v>0.3392</v>
          </cell>
          <cell r="D551">
            <v>0.78959999999999997</v>
          </cell>
          <cell r="E551">
            <v>2.17</v>
          </cell>
          <cell r="F551">
            <v>0.88</v>
          </cell>
          <cell r="G551">
            <v>8.2899999999999991</v>
          </cell>
          <cell r="H551">
            <v>6.77</v>
          </cell>
          <cell r="I551">
            <v>3.11</v>
          </cell>
          <cell r="J551">
            <v>2.25</v>
          </cell>
          <cell r="K551">
            <v>3.17</v>
          </cell>
          <cell r="L551">
            <v>1.8635999999999999</v>
          </cell>
          <cell r="M551">
            <v>1.7650000000000001</v>
          </cell>
          <cell r="N551">
            <v>1.9689999999999999</v>
          </cell>
          <cell r="O551">
            <v>0.94699999999999995</v>
          </cell>
          <cell r="P551">
            <v>1</v>
          </cell>
          <cell r="Q551">
            <v>0.5</v>
          </cell>
          <cell r="R551">
            <v>0.1</v>
          </cell>
          <cell r="S551">
            <v>0.25</v>
          </cell>
          <cell r="T551">
            <v>2214.73</v>
          </cell>
          <cell r="U551">
            <v>715.33</v>
          </cell>
          <cell r="V551">
            <v>3814.16</v>
          </cell>
          <cell r="W551">
            <v>0.09</v>
          </cell>
          <cell r="X551">
            <v>2.08</v>
          </cell>
          <cell r="Y551">
            <v>0.98499999999999999</v>
          </cell>
          <cell r="Z551">
            <v>0.33700000000000002</v>
          </cell>
          <cell r="AA551">
            <v>0.70299999999999996</v>
          </cell>
        </row>
        <row r="552">
          <cell r="A552">
            <v>40920</v>
          </cell>
          <cell r="B552">
            <v>9.6699999999999994E-2</v>
          </cell>
          <cell r="C552">
            <v>0.36030000000000001</v>
          </cell>
          <cell r="D552">
            <v>0.83150000000000002</v>
          </cell>
          <cell r="E552">
            <v>2.14</v>
          </cell>
          <cell r="F552">
            <v>0.89</v>
          </cell>
          <cell r="G552">
            <v>8.34</v>
          </cell>
          <cell r="H552">
            <v>6.7</v>
          </cell>
          <cell r="I552">
            <v>3.12</v>
          </cell>
          <cell r="J552">
            <v>2.2599999999999998</v>
          </cell>
          <cell r="K552">
            <v>3.18</v>
          </cell>
          <cell r="L552">
            <v>1.9228000000000001</v>
          </cell>
          <cell r="M552">
            <v>1.835</v>
          </cell>
          <cell r="N552">
            <v>2.0230000000000001</v>
          </cell>
          <cell r="O552">
            <v>0.96099999999999997</v>
          </cell>
          <cell r="P552">
            <v>1</v>
          </cell>
          <cell r="Q552">
            <v>0.5</v>
          </cell>
          <cell r="R552">
            <v>0.1</v>
          </cell>
          <cell r="S552">
            <v>0.25</v>
          </cell>
          <cell r="T552">
            <v>2225.7399999999998</v>
          </cell>
          <cell r="U552">
            <v>717.73</v>
          </cell>
          <cell r="V552">
            <v>3831.61</v>
          </cell>
          <cell r="W552">
            <v>9.5000000000000001E-2</v>
          </cell>
          <cell r="X552">
            <v>2.08</v>
          </cell>
          <cell r="Y552">
            <v>1.0309999999999999</v>
          </cell>
          <cell r="Z552">
            <v>0.33800000000000002</v>
          </cell>
          <cell r="AA552">
            <v>0.76100000000000001</v>
          </cell>
        </row>
        <row r="553">
          <cell r="A553">
            <v>40919</v>
          </cell>
          <cell r="B553">
            <v>0.1017</v>
          </cell>
          <cell r="C553">
            <v>0.34970000000000001</v>
          </cell>
          <cell r="D553">
            <v>0.81869999999999998</v>
          </cell>
          <cell r="E553">
            <v>2.15</v>
          </cell>
          <cell r="F553">
            <v>0.92</v>
          </cell>
          <cell r="G553">
            <v>8.43</v>
          </cell>
          <cell r="H553">
            <v>6.74</v>
          </cell>
          <cell r="I553">
            <v>3.13</v>
          </cell>
          <cell r="J553">
            <v>2.27</v>
          </cell>
          <cell r="K553">
            <v>3.21</v>
          </cell>
          <cell r="L553">
            <v>1.9036999999999999</v>
          </cell>
          <cell r="M553">
            <v>1.8140000000000001</v>
          </cell>
          <cell r="N553">
            <v>2.0049999999999999</v>
          </cell>
          <cell r="O553">
            <v>0.96899999999999997</v>
          </cell>
          <cell r="P553">
            <v>1</v>
          </cell>
          <cell r="Q553">
            <v>0.5</v>
          </cell>
          <cell r="R553">
            <v>0.1</v>
          </cell>
          <cell r="S553">
            <v>0.25</v>
          </cell>
          <cell r="T553">
            <v>2220.48</v>
          </cell>
          <cell r="U553">
            <v>715.79</v>
          </cell>
          <cell r="V553">
            <v>3837.29</v>
          </cell>
          <cell r="W553">
            <v>9.5000000000000001E-2</v>
          </cell>
          <cell r="X553">
            <v>2.08</v>
          </cell>
          <cell r="Y553">
            <v>1.0289999999999999</v>
          </cell>
          <cell r="Z553">
            <v>0.33900000000000002</v>
          </cell>
          <cell r="AA553">
            <v>0.74299999999999999</v>
          </cell>
        </row>
        <row r="554">
          <cell r="A554">
            <v>40918</v>
          </cell>
          <cell r="B554">
            <v>9.1600000000000001E-2</v>
          </cell>
          <cell r="C554">
            <v>0.3574</v>
          </cell>
          <cell r="D554">
            <v>0.85250000000000004</v>
          </cell>
          <cell r="E554">
            <v>2.1800000000000002</v>
          </cell>
          <cell r="F554">
            <v>0.92</v>
          </cell>
          <cell r="G554">
            <v>8.41</v>
          </cell>
          <cell r="H554">
            <v>6.6899999999999995</v>
          </cell>
          <cell r="I554">
            <v>3.13</v>
          </cell>
          <cell r="J554">
            <v>2.2599999999999998</v>
          </cell>
          <cell r="K554">
            <v>3.22</v>
          </cell>
          <cell r="L554">
            <v>1.9683000000000002</v>
          </cell>
          <cell r="M554">
            <v>1.8839999999999999</v>
          </cell>
          <cell r="N554">
            <v>2.077</v>
          </cell>
          <cell r="O554">
            <v>0.98</v>
          </cell>
          <cell r="P554">
            <v>1</v>
          </cell>
          <cell r="Q554">
            <v>0.5</v>
          </cell>
          <cell r="R554">
            <v>0.1</v>
          </cell>
          <cell r="S554">
            <v>0.25</v>
          </cell>
          <cell r="T554">
            <v>2219.58</v>
          </cell>
          <cell r="U554">
            <v>718.22</v>
          </cell>
          <cell r="V554">
            <v>3854.66</v>
          </cell>
          <cell r="W554">
            <v>9.5000000000000001E-2</v>
          </cell>
          <cell r="X554">
            <v>2.08</v>
          </cell>
          <cell r="Y554">
            <v>1.087</v>
          </cell>
          <cell r="Z554">
            <v>0.34399999999999997</v>
          </cell>
          <cell r="AA554">
            <v>0.82699999999999996</v>
          </cell>
        </row>
        <row r="555">
          <cell r="A555">
            <v>40917</v>
          </cell>
          <cell r="B555">
            <v>9.1600000000000001E-2</v>
          </cell>
          <cell r="C555">
            <v>0.36270000000000002</v>
          </cell>
          <cell r="D555">
            <v>0.84440000000000004</v>
          </cell>
          <cell r="E555">
            <v>2.1800000000000002</v>
          </cell>
          <cell r="F555">
            <v>0.93</v>
          </cell>
          <cell r="G555">
            <v>8.52</v>
          </cell>
          <cell r="H555">
            <v>6.75</v>
          </cell>
          <cell r="I555">
            <v>3.14</v>
          </cell>
          <cell r="J555">
            <v>2.2800000000000002</v>
          </cell>
          <cell r="K555">
            <v>3.23</v>
          </cell>
          <cell r="L555">
            <v>1.9578</v>
          </cell>
          <cell r="M555">
            <v>1.845</v>
          </cell>
          <cell r="N555">
            <v>2.0049999999999999</v>
          </cell>
          <cell r="O555">
            <v>0.98099999999999998</v>
          </cell>
          <cell r="P555">
            <v>1</v>
          </cell>
          <cell r="Q555">
            <v>0.5</v>
          </cell>
          <cell r="R555">
            <v>0.1</v>
          </cell>
          <cell r="S555">
            <v>0.25</v>
          </cell>
          <cell r="T555">
            <v>2200</v>
          </cell>
          <cell r="U555">
            <v>699.05</v>
          </cell>
          <cell r="V555">
            <v>3797.52</v>
          </cell>
          <cell r="W555">
            <v>9.5000000000000001E-2</v>
          </cell>
          <cell r="X555">
            <v>2.09</v>
          </cell>
          <cell r="Y555">
            <v>1.028</v>
          </cell>
          <cell r="Z555">
            <v>0.33800000000000002</v>
          </cell>
          <cell r="AA555">
            <v>0.77400000000000002</v>
          </cell>
        </row>
        <row r="556">
          <cell r="A556">
            <v>40916</v>
          </cell>
          <cell r="B556">
            <v>9.1600000000000001E-2</v>
          </cell>
          <cell r="C556">
            <v>0.37609999999999999</v>
          </cell>
          <cell r="D556">
            <v>0.85409999999999997</v>
          </cell>
          <cell r="E556">
            <v>2.2000000000000002</v>
          </cell>
          <cell r="F556">
            <v>0.93</v>
          </cell>
          <cell r="G556">
            <v>8.49</v>
          </cell>
          <cell r="H556">
            <v>6.75</v>
          </cell>
          <cell r="I556">
            <v>3.14</v>
          </cell>
          <cell r="J556">
            <v>2.2999999999999998</v>
          </cell>
          <cell r="K556">
            <v>3.21</v>
          </cell>
          <cell r="L556">
            <v>1.9578</v>
          </cell>
          <cell r="M556">
            <v>1.8540000000000001</v>
          </cell>
          <cell r="N556">
            <v>2.0169999999999999</v>
          </cell>
          <cell r="O556">
            <v>0.98099999999999998</v>
          </cell>
          <cell r="P556">
            <v>1</v>
          </cell>
          <cell r="Q556">
            <v>0.5</v>
          </cell>
          <cell r="R556">
            <v>0.1</v>
          </cell>
          <cell r="S556">
            <v>0.25</v>
          </cell>
          <cell r="T556">
            <v>2194.98</v>
          </cell>
          <cell r="U556">
            <v>702.78</v>
          </cell>
          <cell r="V556">
            <v>3822.84</v>
          </cell>
          <cell r="W556">
            <v>9.5000000000000001E-2</v>
          </cell>
          <cell r="X556">
            <v>2.0699999999999998</v>
          </cell>
          <cell r="Y556">
            <v>1.046</v>
          </cell>
          <cell r="Z556">
            <v>0.33800000000000002</v>
          </cell>
          <cell r="AA556">
            <v>0.78300000000000003</v>
          </cell>
        </row>
        <row r="557">
          <cell r="A557">
            <v>40915</v>
          </cell>
          <cell r="B557">
            <v>9.1600000000000001E-2</v>
          </cell>
          <cell r="C557">
            <v>0.37609999999999999</v>
          </cell>
          <cell r="D557">
            <v>0.85409999999999997</v>
          </cell>
          <cell r="E557">
            <v>2.2000000000000002</v>
          </cell>
          <cell r="F557">
            <v>0.93</v>
          </cell>
          <cell r="G557">
            <v>8.49</v>
          </cell>
          <cell r="H557">
            <v>6.75</v>
          </cell>
          <cell r="I557">
            <v>3.14</v>
          </cell>
          <cell r="J557">
            <v>2.2999999999999998</v>
          </cell>
          <cell r="K557">
            <v>3.21</v>
          </cell>
          <cell r="L557">
            <v>1.9578</v>
          </cell>
          <cell r="M557">
            <v>1.8540000000000001</v>
          </cell>
          <cell r="N557">
            <v>2.0169999999999999</v>
          </cell>
          <cell r="O557">
            <v>0.98099999999999998</v>
          </cell>
          <cell r="P557">
            <v>1</v>
          </cell>
          <cell r="Q557">
            <v>0.5</v>
          </cell>
          <cell r="R557">
            <v>0.1</v>
          </cell>
          <cell r="S557">
            <v>0.25</v>
          </cell>
          <cell r="T557">
            <v>2194.98</v>
          </cell>
          <cell r="U557">
            <v>702.78</v>
          </cell>
          <cell r="V557">
            <v>3822.84</v>
          </cell>
          <cell r="W557">
            <v>9.5000000000000001E-2</v>
          </cell>
          <cell r="X557">
            <v>2.0699999999999998</v>
          </cell>
          <cell r="Y557">
            <v>1.046</v>
          </cell>
          <cell r="Z557">
            <v>0.33800000000000002</v>
          </cell>
          <cell r="AA557">
            <v>0.78300000000000003</v>
          </cell>
        </row>
        <row r="558">
          <cell r="A558">
            <v>40914</v>
          </cell>
          <cell r="B558">
            <v>9.1600000000000001E-2</v>
          </cell>
          <cell r="C558">
            <v>0.37609999999999999</v>
          </cell>
          <cell r="D558">
            <v>0.85409999999999997</v>
          </cell>
          <cell r="E558">
            <v>2.2000000000000002</v>
          </cell>
          <cell r="F558">
            <v>0.93</v>
          </cell>
          <cell r="G558">
            <v>8.49</v>
          </cell>
          <cell r="H558">
            <v>6.75</v>
          </cell>
          <cell r="I558">
            <v>3.14</v>
          </cell>
          <cell r="J558">
            <v>2.2999999999999998</v>
          </cell>
          <cell r="K558">
            <v>3.21</v>
          </cell>
          <cell r="L558">
            <v>1.9578</v>
          </cell>
          <cell r="M558">
            <v>1.8540000000000001</v>
          </cell>
          <cell r="N558">
            <v>2.0169999999999999</v>
          </cell>
          <cell r="O558">
            <v>0.98099999999999998</v>
          </cell>
          <cell r="P558">
            <v>1</v>
          </cell>
          <cell r="Q558">
            <v>0.5</v>
          </cell>
          <cell r="R558">
            <v>0.1</v>
          </cell>
          <cell r="S558">
            <v>0.25</v>
          </cell>
          <cell r="T558">
            <v>2194.98</v>
          </cell>
          <cell r="U558">
            <v>702.78</v>
          </cell>
          <cell r="V558">
            <v>3822.84</v>
          </cell>
          <cell r="W558">
            <v>9.5000000000000001E-2</v>
          </cell>
          <cell r="X558">
            <v>2.0699999999999998</v>
          </cell>
          <cell r="Y558">
            <v>1.046</v>
          </cell>
          <cell r="Z558">
            <v>0.33800000000000002</v>
          </cell>
          <cell r="AA558">
            <v>0.78300000000000003</v>
          </cell>
        </row>
        <row r="559">
          <cell r="A559">
            <v>40913</v>
          </cell>
          <cell r="B559">
            <v>9.6600000000000005E-2</v>
          </cell>
          <cell r="C559">
            <v>0.38640000000000002</v>
          </cell>
          <cell r="D559">
            <v>0.88139999999999996</v>
          </cell>
          <cell r="E559">
            <v>2.2200000000000002</v>
          </cell>
          <cell r="F559">
            <v>0.99</v>
          </cell>
          <cell r="G559">
            <v>8.59</v>
          </cell>
          <cell r="H559">
            <v>6.78</v>
          </cell>
          <cell r="I559">
            <v>3.14</v>
          </cell>
          <cell r="J559">
            <v>2.31</v>
          </cell>
          <cell r="K559">
            <v>3.21</v>
          </cell>
          <cell r="L559">
            <v>1.9946000000000002</v>
          </cell>
          <cell r="M559">
            <v>1.863</v>
          </cell>
          <cell r="N559">
            <v>2.052</v>
          </cell>
          <cell r="O559">
            <v>0.98499999999999999</v>
          </cell>
          <cell r="P559">
            <v>1</v>
          </cell>
          <cell r="Q559">
            <v>0.5</v>
          </cell>
          <cell r="R559">
            <v>0.1</v>
          </cell>
          <cell r="S559">
            <v>0.25</v>
          </cell>
          <cell r="T559">
            <v>2199.73</v>
          </cell>
          <cell r="U559">
            <v>708.01</v>
          </cell>
          <cell r="V559">
            <v>3805.64</v>
          </cell>
          <cell r="W559">
            <v>0.09</v>
          </cell>
          <cell r="X559">
            <v>2.08</v>
          </cell>
          <cell r="Y559">
            <v>1.089</v>
          </cell>
          <cell r="Z559">
            <v>0.34100000000000003</v>
          </cell>
          <cell r="AA559">
            <v>0.79200000000000004</v>
          </cell>
        </row>
        <row r="560">
          <cell r="A560">
            <v>40912</v>
          </cell>
          <cell r="B560">
            <v>0.1017</v>
          </cell>
          <cell r="C560">
            <v>0.38629999999999998</v>
          </cell>
          <cell r="D560">
            <v>0.87819999999999998</v>
          </cell>
          <cell r="E560">
            <v>2.23</v>
          </cell>
          <cell r="F560">
            <v>1</v>
          </cell>
          <cell r="G560">
            <v>8.58</v>
          </cell>
          <cell r="H560">
            <v>6.74</v>
          </cell>
          <cell r="I560">
            <v>3.15</v>
          </cell>
          <cell r="J560">
            <v>2.31</v>
          </cell>
          <cell r="K560">
            <v>3.22</v>
          </cell>
          <cell r="L560">
            <v>1.9771000000000001</v>
          </cell>
          <cell r="M560">
            <v>1.9239999999999999</v>
          </cell>
          <cell r="N560">
            <v>2.0539999999999998</v>
          </cell>
          <cell r="O560">
            <v>0.99099999999999999</v>
          </cell>
          <cell r="P560">
            <v>1</v>
          </cell>
          <cell r="Q560">
            <v>0.5</v>
          </cell>
          <cell r="R560">
            <v>0.1</v>
          </cell>
          <cell r="S560">
            <v>0.25</v>
          </cell>
          <cell r="T560">
            <v>2193.2800000000002</v>
          </cell>
          <cell r="U560">
            <v>718.45</v>
          </cell>
          <cell r="V560">
            <v>3835.54</v>
          </cell>
          <cell r="W560">
            <v>9.5000000000000001E-2</v>
          </cell>
          <cell r="X560">
            <v>2.09</v>
          </cell>
          <cell r="Y560">
            <v>1.1040000000000001</v>
          </cell>
          <cell r="Z560">
            <v>0.35</v>
          </cell>
          <cell r="AA560">
            <v>0.82499999999999996</v>
          </cell>
        </row>
        <row r="561">
          <cell r="A561">
            <v>40911</v>
          </cell>
          <cell r="B561">
            <v>0.1017</v>
          </cell>
          <cell r="C561">
            <v>0.38890000000000002</v>
          </cell>
          <cell r="D561">
            <v>0.87819999999999998</v>
          </cell>
          <cell r="E561">
            <v>2.25</v>
          </cell>
          <cell r="F561">
            <v>0.99</v>
          </cell>
          <cell r="G561">
            <v>8.66</v>
          </cell>
          <cell r="H561">
            <v>6.82</v>
          </cell>
          <cell r="I561">
            <v>3.17</v>
          </cell>
          <cell r="J561">
            <v>2.33</v>
          </cell>
          <cell r="K561">
            <v>3.25</v>
          </cell>
          <cell r="L561">
            <v>1.9474</v>
          </cell>
          <cell r="M561">
            <v>1.899</v>
          </cell>
          <cell r="N561">
            <v>2.0329999999999999</v>
          </cell>
          <cell r="O561">
            <v>0.97699999999999998</v>
          </cell>
          <cell r="P561">
            <v>1</v>
          </cell>
          <cell r="Q561">
            <v>0.5</v>
          </cell>
          <cell r="R561">
            <v>0.1</v>
          </cell>
          <cell r="S561">
            <v>0.25</v>
          </cell>
          <cell r="T561">
            <v>2192.4</v>
          </cell>
          <cell r="U561">
            <v>730.68</v>
          </cell>
          <cell r="V561">
            <v>3856.73</v>
          </cell>
          <cell r="W561">
            <v>9.5000000000000001E-2</v>
          </cell>
          <cell r="X561">
            <v>2.1</v>
          </cell>
          <cell r="Y561">
            <v>1.099</v>
          </cell>
          <cell r="Z561">
            <v>0.34699999999999998</v>
          </cell>
          <cell r="AA561">
            <v>0.80500000000000005</v>
          </cell>
        </row>
        <row r="562">
          <cell r="A562">
            <v>40910</v>
          </cell>
          <cell r="B562">
            <v>0.1017</v>
          </cell>
          <cell r="C562">
            <v>0.35399999999999998</v>
          </cell>
          <cell r="D562">
            <v>0.83179999999999998</v>
          </cell>
          <cell r="E562">
            <v>2.35</v>
          </cell>
          <cell r="F562">
            <v>0.99</v>
          </cell>
          <cell r="G562">
            <v>8.83</v>
          </cell>
          <cell r="H562">
            <v>6.99</v>
          </cell>
          <cell r="I562">
            <v>3.19</v>
          </cell>
          <cell r="J562">
            <v>2.34</v>
          </cell>
          <cell r="K562">
            <v>3.32</v>
          </cell>
          <cell r="L562">
            <v>1.8761999999999999</v>
          </cell>
          <cell r="M562">
            <v>1.905</v>
          </cell>
          <cell r="N562">
            <v>1.978</v>
          </cell>
          <cell r="O562">
            <v>0.98799999999999999</v>
          </cell>
          <cell r="P562">
            <v>1</v>
          </cell>
          <cell r="Q562">
            <v>0.5</v>
          </cell>
          <cell r="R562">
            <v>0.1</v>
          </cell>
          <cell r="S562">
            <v>0.25</v>
          </cell>
          <cell r="T562">
            <v>2158.94</v>
          </cell>
          <cell r="U562">
            <v>724.37</v>
          </cell>
          <cell r="V562">
            <v>3770.37</v>
          </cell>
          <cell r="W562">
            <v>9.5000000000000001E-2</v>
          </cell>
          <cell r="X562">
            <v>2.1</v>
          </cell>
          <cell r="Y562">
            <v>1.071</v>
          </cell>
          <cell r="Z562">
            <v>0.34899999999999998</v>
          </cell>
          <cell r="AA562">
            <v>0.81799999999999995</v>
          </cell>
        </row>
        <row r="563">
          <cell r="A563">
            <v>40909</v>
          </cell>
          <cell r="B563">
            <v>0.1017</v>
          </cell>
          <cell r="C563">
            <v>0.35399999999999998</v>
          </cell>
          <cell r="D563">
            <v>0.83179999999999998</v>
          </cell>
          <cell r="E563">
            <v>2.35</v>
          </cell>
          <cell r="F563">
            <v>0.99</v>
          </cell>
          <cell r="G563">
            <v>8.83</v>
          </cell>
          <cell r="H563">
            <v>6.99</v>
          </cell>
          <cell r="I563">
            <v>3.19</v>
          </cell>
          <cell r="J563">
            <v>2.34</v>
          </cell>
          <cell r="K563">
            <v>3.32</v>
          </cell>
          <cell r="L563">
            <v>1.8761999999999999</v>
          </cell>
          <cell r="M563">
            <v>1.829</v>
          </cell>
          <cell r="N563">
            <v>1.9769999999999999</v>
          </cell>
          <cell r="O563">
            <v>0.98799999999999999</v>
          </cell>
          <cell r="P563">
            <v>1</v>
          </cell>
          <cell r="Q563">
            <v>0.5</v>
          </cell>
          <cell r="R563">
            <v>0.1</v>
          </cell>
          <cell r="S563">
            <v>0.25</v>
          </cell>
          <cell r="T563">
            <v>2158.94</v>
          </cell>
          <cell r="U563">
            <v>707.98</v>
          </cell>
          <cell r="V563">
            <v>3770.37</v>
          </cell>
          <cell r="W563">
            <v>9.5000000000000001E-2</v>
          </cell>
          <cell r="X563">
            <v>2.1</v>
          </cell>
          <cell r="Y563">
            <v>1.0509999999999999</v>
          </cell>
          <cell r="Z563">
            <v>0.34899999999999998</v>
          </cell>
          <cell r="AA563">
            <v>0.75800000000000001</v>
          </cell>
        </row>
        <row r="564">
          <cell r="A564">
            <v>40908</v>
          </cell>
          <cell r="B564">
            <v>0.1017</v>
          </cell>
          <cell r="C564">
            <v>0.35399999999999998</v>
          </cell>
          <cell r="D564">
            <v>0.83179999999999998</v>
          </cell>
          <cell r="E564">
            <v>2.35</v>
          </cell>
          <cell r="F564">
            <v>0.99</v>
          </cell>
          <cell r="G564">
            <v>8.83</v>
          </cell>
          <cell r="H564">
            <v>6.99</v>
          </cell>
          <cell r="I564">
            <v>3.19</v>
          </cell>
          <cell r="J564">
            <v>2.34</v>
          </cell>
          <cell r="K564">
            <v>3.32</v>
          </cell>
          <cell r="L564">
            <v>1.8761999999999999</v>
          </cell>
          <cell r="M564">
            <v>1.829</v>
          </cell>
          <cell r="N564">
            <v>1.9769999999999999</v>
          </cell>
          <cell r="O564">
            <v>0.98799999999999999</v>
          </cell>
          <cell r="P564">
            <v>1</v>
          </cell>
          <cell r="Q564">
            <v>0.5</v>
          </cell>
          <cell r="R564">
            <v>0.1</v>
          </cell>
          <cell r="S564">
            <v>0.25</v>
          </cell>
          <cell r="T564">
            <v>2158.94</v>
          </cell>
          <cell r="U564">
            <v>707.98</v>
          </cell>
          <cell r="V564">
            <v>3770.37</v>
          </cell>
          <cell r="W564">
            <v>9.5000000000000001E-2</v>
          </cell>
          <cell r="X564">
            <v>2.1</v>
          </cell>
          <cell r="Y564">
            <v>1.0509999999999999</v>
          </cell>
          <cell r="Z564">
            <v>0.34899999999999998</v>
          </cell>
          <cell r="AA564">
            <v>0.75800000000000001</v>
          </cell>
        </row>
        <row r="565">
          <cell r="A565">
            <v>40907</v>
          </cell>
          <cell r="B565">
            <v>0.1017</v>
          </cell>
          <cell r="C565">
            <v>0.35399999999999998</v>
          </cell>
          <cell r="D565">
            <v>0.83179999999999998</v>
          </cell>
          <cell r="E565">
            <v>2.35</v>
          </cell>
          <cell r="F565">
            <v>0.99</v>
          </cell>
          <cell r="G565">
            <v>8.83</v>
          </cell>
          <cell r="H565">
            <v>6.99</v>
          </cell>
          <cell r="I565">
            <v>3.19</v>
          </cell>
          <cell r="J565">
            <v>2.34</v>
          </cell>
          <cell r="K565">
            <v>3.32</v>
          </cell>
          <cell r="L565">
            <v>1.8761999999999999</v>
          </cell>
          <cell r="M565">
            <v>1.829</v>
          </cell>
          <cell r="N565">
            <v>1.9769999999999999</v>
          </cell>
          <cell r="O565">
            <v>0.98799999999999999</v>
          </cell>
          <cell r="P565">
            <v>1</v>
          </cell>
          <cell r="Q565">
            <v>0.5</v>
          </cell>
          <cell r="R565">
            <v>0.1</v>
          </cell>
          <cell r="S565">
            <v>0.25</v>
          </cell>
          <cell r="T565">
            <v>2158.94</v>
          </cell>
          <cell r="U565">
            <v>707.98</v>
          </cell>
          <cell r="V565">
            <v>3770.37</v>
          </cell>
          <cell r="W565">
            <v>9.5000000000000001E-2</v>
          </cell>
          <cell r="X565">
            <v>2.1</v>
          </cell>
          <cell r="Y565">
            <v>1.0509999999999999</v>
          </cell>
          <cell r="Z565">
            <v>0.34899999999999998</v>
          </cell>
          <cell r="AA565">
            <v>0.75800000000000001</v>
          </cell>
        </row>
        <row r="566">
          <cell r="A566">
            <v>40906</v>
          </cell>
          <cell r="B566">
            <v>0.1017</v>
          </cell>
          <cell r="C566">
            <v>0.39090000000000003</v>
          </cell>
          <cell r="D566">
            <v>0.87980000000000003</v>
          </cell>
          <cell r="E566">
            <v>2.34</v>
          </cell>
          <cell r="F566">
            <v>0.97</v>
          </cell>
          <cell r="G566">
            <v>8.85</v>
          </cell>
          <cell r="H566">
            <v>6.97</v>
          </cell>
          <cell r="I566">
            <v>3.19</v>
          </cell>
          <cell r="J566">
            <v>2.34</v>
          </cell>
          <cell r="K566">
            <v>3.32</v>
          </cell>
          <cell r="L566">
            <v>1.8988</v>
          </cell>
          <cell r="M566">
            <v>1.8420000000000001</v>
          </cell>
          <cell r="N566">
            <v>1.9630000000000001</v>
          </cell>
          <cell r="O566">
            <v>1</v>
          </cell>
          <cell r="P566">
            <v>1</v>
          </cell>
          <cell r="Q566">
            <v>0.5</v>
          </cell>
          <cell r="R566">
            <v>0.1</v>
          </cell>
          <cell r="S566">
            <v>0.25</v>
          </cell>
          <cell r="T566">
            <v>2168.12</v>
          </cell>
          <cell r="U566">
            <v>700.56</v>
          </cell>
          <cell r="V566">
            <v>3766.64</v>
          </cell>
          <cell r="W566">
            <v>0.09</v>
          </cell>
          <cell r="X566">
            <v>2.11</v>
          </cell>
          <cell r="Y566">
            <v>1.032</v>
          </cell>
          <cell r="Z566">
            <v>0.35399999999999998</v>
          </cell>
          <cell r="AA566">
            <v>0.79100000000000004</v>
          </cell>
        </row>
        <row r="567">
          <cell r="A567">
            <v>40905</v>
          </cell>
          <cell r="B567">
            <v>0.1017</v>
          </cell>
          <cell r="C567">
            <v>0.40410000000000001</v>
          </cell>
          <cell r="D567">
            <v>0.90869999999999995</v>
          </cell>
          <cell r="E567">
            <v>2.34</v>
          </cell>
          <cell r="F567">
            <v>0.95</v>
          </cell>
          <cell r="G567">
            <v>8.84</v>
          </cell>
          <cell r="H567">
            <v>7</v>
          </cell>
          <cell r="I567">
            <v>3.19</v>
          </cell>
          <cell r="J567">
            <v>2.35</v>
          </cell>
          <cell r="K567">
            <v>3.31</v>
          </cell>
          <cell r="L567">
            <v>1.9161999999999999</v>
          </cell>
          <cell r="M567">
            <v>1.8940000000000001</v>
          </cell>
          <cell r="N567">
            <v>2.0110000000000001</v>
          </cell>
          <cell r="O567">
            <v>0.998</v>
          </cell>
          <cell r="P567">
            <v>1</v>
          </cell>
          <cell r="Q567">
            <v>0.5</v>
          </cell>
          <cell r="R567">
            <v>0.1</v>
          </cell>
          <cell r="S567">
            <v>0.25</v>
          </cell>
          <cell r="T567">
            <v>2145.09</v>
          </cell>
          <cell r="U567">
            <v>689.17</v>
          </cell>
          <cell r="V567">
            <v>3726.47</v>
          </cell>
          <cell r="W567">
            <v>0.09</v>
          </cell>
          <cell r="X567">
            <v>2.11</v>
          </cell>
          <cell r="Y567">
            <v>1.075</v>
          </cell>
          <cell r="Z567">
            <v>0.35399999999999998</v>
          </cell>
          <cell r="AA567">
            <v>0.83899999999999997</v>
          </cell>
        </row>
        <row r="568">
          <cell r="A568">
            <v>40904</v>
          </cell>
          <cell r="B568">
            <v>0.10680000000000001</v>
          </cell>
          <cell r="C568">
            <v>0.43590000000000001</v>
          </cell>
          <cell r="D568">
            <v>0.96660000000000001</v>
          </cell>
          <cell r="E568">
            <v>2.33</v>
          </cell>
          <cell r="F568">
            <v>0.95</v>
          </cell>
          <cell r="G568">
            <v>8.81</v>
          </cell>
          <cell r="H568">
            <v>6.96</v>
          </cell>
          <cell r="I568">
            <v>3.19</v>
          </cell>
          <cell r="J568">
            <v>2.36</v>
          </cell>
          <cell r="K568">
            <v>3.31</v>
          </cell>
          <cell r="L568">
            <v>2.0051999999999999</v>
          </cell>
          <cell r="M568">
            <v>1.921</v>
          </cell>
          <cell r="N568">
            <v>2.04</v>
          </cell>
          <cell r="O568">
            <v>0.98399999999999999</v>
          </cell>
          <cell r="P568">
            <v>1</v>
          </cell>
          <cell r="Q568">
            <v>0.5</v>
          </cell>
          <cell r="R568">
            <v>0.1</v>
          </cell>
          <cell r="S568">
            <v>0.25</v>
          </cell>
          <cell r="T568">
            <v>2171.71</v>
          </cell>
          <cell r="U568">
            <v>699.96</v>
          </cell>
          <cell r="V568">
            <v>3729.28</v>
          </cell>
          <cell r="W568">
            <v>0.09</v>
          </cell>
          <cell r="X568">
            <v>2.11</v>
          </cell>
          <cell r="Y568">
            <v>1.1000000000000001</v>
          </cell>
          <cell r="Z568">
            <v>0.34399999999999997</v>
          </cell>
          <cell r="AA568">
            <v>0.83799999999999997</v>
          </cell>
        </row>
        <row r="569">
          <cell r="A569">
            <v>40903</v>
          </cell>
          <cell r="B569">
            <v>0.10680000000000001</v>
          </cell>
          <cell r="C569">
            <v>0.43569999999999998</v>
          </cell>
          <cell r="D569">
            <v>0.97629999999999995</v>
          </cell>
          <cell r="E569">
            <v>2.33</v>
          </cell>
          <cell r="F569">
            <v>0.99</v>
          </cell>
          <cell r="G569">
            <v>8.81</v>
          </cell>
          <cell r="H569">
            <v>6.96</v>
          </cell>
          <cell r="I569">
            <v>3.19</v>
          </cell>
          <cell r="J569">
            <v>2.37</v>
          </cell>
          <cell r="K569">
            <v>3.31</v>
          </cell>
          <cell r="L569">
            <v>2.0244</v>
          </cell>
          <cell r="M569">
            <v>1.96</v>
          </cell>
          <cell r="N569">
            <v>2.0379999999999998</v>
          </cell>
          <cell r="O569">
            <v>0.97699999999999998</v>
          </cell>
          <cell r="P569">
            <v>1</v>
          </cell>
          <cell r="Q569">
            <v>0.5</v>
          </cell>
          <cell r="R569">
            <v>0.1</v>
          </cell>
          <cell r="S569">
            <v>0.25</v>
          </cell>
          <cell r="T569">
            <v>2171.5</v>
          </cell>
          <cell r="U569">
            <v>699.97</v>
          </cell>
          <cell r="V569">
            <v>3729.28</v>
          </cell>
          <cell r="W569">
            <v>0.09</v>
          </cell>
          <cell r="X569">
            <v>2.11</v>
          </cell>
          <cell r="Y569">
            <v>1.1000000000000001</v>
          </cell>
          <cell r="Z569">
            <v>0.34799999999999998</v>
          </cell>
          <cell r="AA569">
            <v>0.88900000000000001</v>
          </cell>
        </row>
        <row r="570">
          <cell r="A570">
            <v>40902</v>
          </cell>
          <cell r="B570">
            <v>0.10680000000000001</v>
          </cell>
          <cell r="C570">
            <v>0.43569999999999998</v>
          </cell>
          <cell r="D570">
            <v>0.97629999999999995</v>
          </cell>
          <cell r="E570">
            <v>2.33</v>
          </cell>
          <cell r="F570">
            <v>0.99</v>
          </cell>
          <cell r="G570">
            <v>8.81</v>
          </cell>
          <cell r="H570">
            <v>6.96</v>
          </cell>
          <cell r="I570">
            <v>3.19</v>
          </cell>
          <cell r="J570">
            <v>2.37</v>
          </cell>
          <cell r="K570">
            <v>3.31</v>
          </cell>
          <cell r="L570">
            <v>2.0244</v>
          </cell>
          <cell r="M570">
            <v>1.96</v>
          </cell>
          <cell r="N570">
            <v>2.0379999999999998</v>
          </cell>
          <cell r="O570">
            <v>0.97799999999999998</v>
          </cell>
          <cell r="P570">
            <v>1</v>
          </cell>
          <cell r="Q570">
            <v>0.5</v>
          </cell>
          <cell r="R570">
            <v>0.1</v>
          </cell>
          <cell r="S570">
            <v>0.25</v>
          </cell>
          <cell r="T570">
            <v>2171.5</v>
          </cell>
          <cell r="U570">
            <v>699.97</v>
          </cell>
          <cell r="V570">
            <v>3729.28</v>
          </cell>
          <cell r="W570">
            <v>9.5000000000000001E-2</v>
          </cell>
          <cell r="X570">
            <v>2.11</v>
          </cell>
          <cell r="Y570">
            <v>1.1000000000000001</v>
          </cell>
          <cell r="Z570">
            <v>0.35</v>
          </cell>
          <cell r="AA570">
            <v>0.88900000000000001</v>
          </cell>
        </row>
        <row r="571">
          <cell r="A571">
            <v>40901</v>
          </cell>
          <cell r="B571">
            <v>0.10680000000000001</v>
          </cell>
          <cell r="C571">
            <v>0.43569999999999998</v>
          </cell>
          <cell r="D571">
            <v>0.97629999999999995</v>
          </cell>
          <cell r="E571">
            <v>2.33</v>
          </cell>
          <cell r="F571">
            <v>0.99</v>
          </cell>
          <cell r="G571">
            <v>8.81</v>
          </cell>
          <cell r="H571">
            <v>6.96</v>
          </cell>
          <cell r="I571">
            <v>3.19</v>
          </cell>
          <cell r="J571">
            <v>2.37</v>
          </cell>
          <cell r="K571">
            <v>3.31</v>
          </cell>
          <cell r="L571">
            <v>2.0244</v>
          </cell>
          <cell r="M571">
            <v>1.96</v>
          </cell>
          <cell r="N571">
            <v>2.0379999999999998</v>
          </cell>
          <cell r="O571">
            <v>0.97799999999999998</v>
          </cell>
          <cell r="P571">
            <v>1</v>
          </cell>
          <cell r="Q571">
            <v>0.5</v>
          </cell>
          <cell r="R571">
            <v>0.1</v>
          </cell>
          <cell r="S571">
            <v>0.25</v>
          </cell>
          <cell r="T571">
            <v>2171.5</v>
          </cell>
          <cell r="U571">
            <v>699.97</v>
          </cell>
          <cell r="V571">
            <v>3729.28</v>
          </cell>
          <cell r="W571">
            <v>9.5000000000000001E-2</v>
          </cell>
          <cell r="X571">
            <v>2.11</v>
          </cell>
          <cell r="Y571">
            <v>1.1000000000000001</v>
          </cell>
          <cell r="Z571">
            <v>0.35</v>
          </cell>
          <cell r="AA571">
            <v>0.88900000000000001</v>
          </cell>
        </row>
        <row r="572">
          <cell r="A572">
            <v>40900</v>
          </cell>
          <cell r="B572">
            <v>0.10680000000000001</v>
          </cell>
          <cell r="C572">
            <v>0.43569999999999998</v>
          </cell>
          <cell r="D572">
            <v>0.97629999999999995</v>
          </cell>
          <cell r="E572">
            <v>2.33</v>
          </cell>
          <cell r="F572">
            <v>0.99</v>
          </cell>
          <cell r="G572">
            <v>8.81</v>
          </cell>
          <cell r="H572">
            <v>6.96</v>
          </cell>
          <cell r="I572">
            <v>3.19</v>
          </cell>
          <cell r="J572">
            <v>2.37</v>
          </cell>
          <cell r="K572">
            <v>3.31</v>
          </cell>
          <cell r="L572">
            <v>2.0244</v>
          </cell>
          <cell r="M572">
            <v>1.96</v>
          </cell>
          <cell r="N572">
            <v>2.0379999999999998</v>
          </cell>
          <cell r="O572">
            <v>0.97799999999999998</v>
          </cell>
          <cell r="P572">
            <v>1</v>
          </cell>
          <cell r="Q572">
            <v>0.5</v>
          </cell>
          <cell r="R572">
            <v>0.1</v>
          </cell>
          <cell r="S572">
            <v>0.25</v>
          </cell>
          <cell r="T572">
            <v>2171.5</v>
          </cell>
          <cell r="U572">
            <v>699.97</v>
          </cell>
          <cell r="V572">
            <v>3729.28</v>
          </cell>
          <cell r="W572">
            <v>9.5000000000000001E-2</v>
          </cell>
          <cell r="X572">
            <v>2.11</v>
          </cell>
          <cell r="Y572">
            <v>1.1000000000000001</v>
          </cell>
          <cell r="Z572">
            <v>0.35</v>
          </cell>
          <cell r="AA572">
            <v>0.88900000000000001</v>
          </cell>
        </row>
        <row r="573">
          <cell r="A573">
            <v>40899</v>
          </cell>
          <cell r="B573">
            <v>0.10680000000000001</v>
          </cell>
          <cell r="C573">
            <v>0.40849999999999997</v>
          </cell>
          <cell r="D573">
            <v>0.91510000000000002</v>
          </cell>
          <cell r="E573">
            <v>2.34</v>
          </cell>
          <cell r="F573">
            <v>0.96</v>
          </cell>
          <cell r="G573">
            <v>8.8000000000000007</v>
          </cell>
          <cell r="H573">
            <v>7.04</v>
          </cell>
          <cell r="I573">
            <v>3.19</v>
          </cell>
          <cell r="J573">
            <v>2.37</v>
          </cell>
          <cell r="K573">
            <v>3.32</v>
          </cell>
          <cell r="L573">
            <v>1.9476</v>
          </cell>
          <cell r="M573">
            <v>1.944</v>
          </cell>
          <cell r="N573">
            <v>2.0489999999999999</v>
          </cell>
          <cell r="O573">
            <v>0.97799999999999998</v>
          </cell>
          <cell r="P573">
            <v>1</v>
          </cell>
          <cell r="Q573">
            <v>0.5</v>
          </cell>
          <cell r="R573">
            <v>0.1</v>
          </cell>
          <cell r="S573">
            <v>0.25</v>
          </cell>
          <cell r="T573">
            <v>2152.04</v>
          </cell>
          <cell r="U573">
            <v>694.67</v>
          </cell>
          <cell r="V573">
            <v>3691.58</v>
          </cell>
          <cell r="W573">
            <v>9.5000000000000001E-2</v>
          </cell>
          <cell r="X573">
            <v>2.12</v>
          </cell>
          <cell r="Y573">
            <v>1.1060000000000001</v>
          </cell>
          <cell r="Z573">
            <v>0.35</v>
          </cell>
          <cell r="AA573">
            <v>0.88</v>
          </cell>
        </row>
        <row r="574">
          <cell r="A574">
            <v>40898</v>
          </cell>
          <cell r="B574">
            <v>0.10680000000000001</v>
          </cell>
          <cell r="C574">
            <v>0.39510000000000001</v>
          </cell>
          <cell r="D574">
            <v>0.91669999999999996</v>
          </cell>
          <cell r="E574">
            <v>2.33</v>
          </cell>
          <cell r="F574">
            <v>0.95</v>
          </cell>
          <cell r="G574">
            <v>8.84</v>
          </cell>
          <cell r="H574">
            <v>7.08</v>
          </cell>
          <cell r="I574">
            <v>3.2</v>
          </cell>
          <cell r="J574">
            <v>2.38</v>
          </cell>
          <cell r="K574">
            <v>3.33</v>
          </cell>
          <cell r="L574">
            <v>1.9668000000000001</v>
          </cell>
          <cell r="M574">
            <v>1.9340000000000002</v>
          </cell>
          <cell r="N574">
            <v>2.0720000000000001</v>
          </cell>
          <cell r="O574">
            <v>0.98</v>
          </cell>
          <cell r="P574">
            <v>1</v>
          </cell>
          <cell r="Q574">
            <v>0.5</v>
          </cell>
          <cell r="R574">
            <v>0.1</v>
          </cell>
          <cell r="S574">
            <v>0.25</v>
          </cell>
          <cell r="T574">
            <v>2133.86</v>
          </cell>
          <cell r="U574">
            <v>685.91</v>
          </cell>
          <cell r="V574">
            <v>3646.1</v>
          </cell>
          <cell r="W574">
            <v>9.5000000000000001E-2</v>
          </cell>
          <cell r="X574">
            <v>2.13</v>
          </cell>
          <cell r="Y574">
            <v>1.1479999999999999</v>
          </cell>
          <cell r="Z574">
            <v>0.35099999999999998</v>
          </cell>
          <cell r="AA574">
            <v>0.86599999999999999</v>
          </cell>
        </row>
        <row r="575">
          <cell r="A575">
            <v>40897</v>
          </cell>
          <cell r="B575">
            <v>0.10680000000000001</v>
          </cell>
          <cell r="C575">
            <v>0.3765</v>
          </cell>
          <cell r="D575">
            <v>0.85560000000000003</v>
          </cell>
          <cell r="E575">
            <v>2.36</v>
          </cell>
          <cell r="F575">
            <v>0.96</v>
          </cell>
          <cell r="G575">
            <v>8.91</v>
          </cell>
          <cell r="H575">
            <v>7.12</v>
          </cell>
          <cell r="I575">
            <v>3.2</v>
          </cell>
          <cell r="J575">
            <v>2.38</v>
          </cell>
          <cell r="K575">
            <v>3.36</v>
          </cell>
          <cell r="L575">
            <v>1.9233</v>
          </cell>
          <cell r="M575">
            <v>1.9550000000000001</v>
          </cell>
          <cell r="N575">
            <v>2.0950000000000002</v>
          </cell>
          <cell r="O575">
            <v>0.97899999999999998</v>
          </cell>
          <cell r="P575">
            <v>1</v>
          </cell>
          <cell r="Q575">
            <v>0.5</v>
          </cell>
          <cell r="R575">
            <v>0.1</v>
          </cell>
          <cell r="S575">
            <v>0.25</v>
          </cell>
          <cell r="T575">
            <v>2129.67</v>
          </cell>
          <cell r="U575">
            <v>691.42</v>
          </cell>
          <cell r="V575">
            <v>3666.29</v>
          </cell>
          <cell r="W575">
            <v>0.1</v>
          </cell>
          <cell r="X575">
            <v>2.13</v>
          </cell>
          <cell r="Y575">
            <v>1.1419999999999999</v>
          </cell>
          <cell r="Z575">
            <v>0.35099999999999998</v>
          </cell>
          <cell r="AA575">
            <v>0.86799999999999999</v>
          </cell>
        </row>
        <row r="576">
          <cell r="A576">
            <v>40896</v>
          </cell>
          <cell r="B576">
            <v>0.10680000000000001</v>
          </cell>
          <cell r="C576">
            <v>0.3579</v>
          </cell>
          <cell r="D576">
            <v>0.80879999999999996</v>
          </cell>
          <cell r="E576">
            <v>2.4</v>
          </cell>
          <cell r="F576">
            <v>0.98</v>
          </cell>
          <cell r="G576">
            <v>8.9600000000000009</v>
          </cell>
          <cell r="H576">
            <v>7.23</v>
          </cell>
          <cell r="I576">
            <v>3.21</v>
          </cell>
          <cell r="J576">
            <v>2.38</v>
          </cell>
          <cell r="K576">
            <v>3.38</v>
          </cell>
          <cell r="L576">
            <v>1.8096000000000001</v>
          </cell>
          <cell r="M576">
            <v>1.8820000000000001</v>
          </cell>
          <cell r="N576">
            <v>2.0630000000000002</v>
          </cell>
          <cell r="O576">
            <v>0.97299999999999998</v>
          </cell>
          <cell r="P576">
            <v>1</v>
          </cell>
          <cell r="Q576">
            <v>0.5</v>
          </cell>
          <cell r="R576">
            <v>0.1</v>
          </cell>
          <cell r="S576">
            <v>0.25</v>
          </cell>
          <cell r="T576">
            <v>2067.67</v>
          </cell>
          <cell r="U576">
            <v>673.26</v>
          </cell>
          <cell r="V576">
            <v>3629.35</v>
          </cell>
          <cell r="W576">
            <v>0.1</v>
          </cell>
          <cell r="X576">
            <v>2.14</v>
          </cell>
          <cell r="Y576">
            <v>1.075</v>
          </cell>
          <cell r="Z576">
            <v>0.34899999999999998</v>
          </cell>
          <cell r="AA576">
            <v>0.81499999999999995</v>
          </cell>
        </row>
        <row r="577">
          <cell r="A577">
            <v>40895</v>
          </cell>
          <cell r="B577">
            <v>0.1017</v>
          </cell>
          <cell r="C577">
            <v>0.34200000000000003</v>
          </cell>
          <cell r="D577">
            <v>0.79920000000000002</v>
          </cell>
          <cell r="E577">
            <v>2.38</v>
          </cell>
          <cell r="F577">
            <v>0.95</v>
          </cell>
          <cell r="G577">
            <v>8.9600000000000009</v>
          </cell>
          <cell r="H577">
            <v>7.24</v>
          </cell>
          <cell r="I577">
            <v>3.22</v>
          </cell>
          <cell r="J577">
            <v>2.39</v>
          </cell>
          <cell r="K577">
            <v>3.39</v>
          </cell>
          <cell r="L577">
            <v>1.8473999999999999</v>
          </cell>
          <cell r="M577">
            <v>1.8519999999999999</v>
          </cell>
          <cell r="N577">
            <v>2.0430000000000001</v>
          </cell>
          <cell r="O577">
            <v>0.98599999999999999</v>
          </cell>
          <cell r="P577">
            <v>1</v>
          </cell>
          <cell r="Q577">
            <v>0.5</v>
          </cell>
          <cell r="R577">
            <v>0.1</v>
          </cell>
          <cell r="S577">
            <v>0.25</v>
          </cell>
          <cell r="T577">
            <v>2092.1799999999998</v>
          </cell>
          <cell r="U577">
            <v>672.52</v>
          </cell>
          <cell r="V577">
            <v>3644.47</v>
          </cell>
          <cell r="W577">
            <v>9.5000000000000001E-2</v>
          </cell>
          <cell r="X577">
            <v>2.17</v>
          </cell>
          <cell r="Y577">
            <v>1.0549999999999999</v>
          </cell>
          <cell r="Z577">
            <v>0.35099999999999998</v>
          </cell>
          <cell r="AA577">
            <v>0.81399999999999995</v>
          </cell>
        </row>
        <row r="578">
          <cell r="A578">
            <v>40894</v>
          </cell>
          <cell r="B578">
            <v>0.1017</v>
          </cell>
          <cell r="C578">
            <v>0.34200000000000003</v>
          </cell>
          <cell r="D578">
            <v>0.79920000000000002</v>
          </cell>
          <cell r="E578">
            <v>2.38</v>
          </cell>
          <cell r="F578">
            <v>0.95</v>
          </cell>
          <cell r="G578">
            <v>8.9600000000000009</v>
          </cell>
          <cell r="H578">
            <v>7.24</v>
          </cell>
          <cell r="I578">
            <v>3.22</v>
          </cell>
          <cell r="J578">
            <v>2.39</v>
          </cell>
          <cell r="K578">
            <v>3.39</v>
          </cell>
          <cell r="L578">
            <v>1.8473999999999999</v>
          </cell>
          <cell r="M578">
            <v>1.8519999999999999</v>
          </cell>
          <cell r="N578">
            <v>2.0430000000000001</v>
          </cell>
          <cell r="O578">
            <v>0.98599999999999999</v>
          </cell>
          <cell r="P578">
            <v>1</v>
          </cell>
          <cell r="Q578">
            <v>0.5</v>
          </cell>
          <cell r="R578">
            <v>0.1</v>
          </cell>
          <cell r="S578">
            <v>0.25</v>
          </cell>
          <cell r="T578">
            <v>2092.1799999999998</v>
          </cell>
          <cell r="U578">
            <v>672.52</v>
          </cell>
          <cell r="V578">
            <v>3644.47</v>
          </cell>
          <cell r="W578">
            <v>9.5000000000000001E-2</v>
          </cell>
          <cell r="X578">
            <v>2.17</v>
          </cell>
          <cell r="Y578">
            <v>1.0549999999999999</v>
          </cell>
          <cell r="Z578">
            <v>0.35099999999999998</v>
          </cell>
          <cell r="AA578">
            <v>0.81399999999999995</v>
          </cell>
        </row>
        <row r="579">
          <cell r="A579">
            <v>40893</v>
          </cell>
          <cell r="B579">
            <v>0.1017</v>
          </cell>
          <cell r="C579">
            <v>0.34200000000000003</v>
          </cell>
          <cell r="D579">
            <v>0.79920000000000002</v>
          </cell>
          <cell r="E579">
            <v>2.38</v>
          </cell>
          <cell r="F579">
            <v>0.95</v>
          </cell>
          <cell r="G579">
            <v>8.9600000000000009</v>
          </cell>
          <cell r="H579">
            <v>7.24</v>
          </cell>
          <cell r="I579">
            <v>3.22</v>
          </cell>
          <cell r="J579">
            <v>2.39</v>
          </cell>
          <cell r="K579">
            <v>3.39</v>
          </cell>
          <cell r="L579">
            <v>1.8473999999999999</v>
          </cell>
          <cell r="M579">
            <v>1.8519999999999999</v>
          </cell>
          <cell r="N579">
            <v>2.0430000000000001</v>
          </cell>
          <cell r="O579">
            <v>0.98599999999999999</v>
          </cell>
          <cell r="P579">
            <v>1</v>
          </cell>
          <cell r="Q579">
            <v>0.5</v>
          </cell>
          <cell r="R579">
            <v>0.1</v>
          </cell>
          <cell r="S579">
            <v>0.25</v>
          </cell>
          <cell r="T579">
            <v>2092.1799999999998</v>
          </cell>
          <cell r="U579">
            <v>672.52</v>
          </cell>
          <cell r="V579">
            <v>3644.47</v>
          </cell>
          <cell r="W579">
            <v>9.5000000000000001E-2</v>
          </cell>
          <cell r="X579">
            <v>2.17</v>
          </cell>
          <cell r="Y579">
            <v>1.0549999999999999</v>
          </cell>
          <cell r="Z579">
            <v>0.35099999999999998</v>
          </cell>
          <cell r="AA579">
            <v>0.81399999999999995</v>
          </cell>
        </row>
        <row r="580">
          <cell r="A580">
            <v>40892</v>
          </cell>
          <cell r="B580">
            <v>0.10680000000000001</v>
          </cell>
          <cell r="C580">
            <v>0.36809999999999998</v>
          </cell>
          <cell r="D580">
            <v>0.85240000000000005</v>
          </cell>
          <cell r="E580">
            <v>2.38</v>
          </cell>
          <cell r="F580">
            <v>0.95</v>
          </cell>
          <cell r="G580">
            <v>8.93</v>
          </cell>
          <cell r="H580">
            <v>7.23</v>
          </cell>
          <cell r="I580">
            <v>3.22</v>
          </cell>
          <cell r="J580">
            <v>2.39</v>
          </cell>
          <cell r="K580">
            <v>3.39</v>
          </cell>
          <cell r="L580">
            <v>1.9079000000000002</v>
          </cell>
          <cell r="M580">
            <v>1.9449999999999998</v>
          </cell>
          <cell r="N580">
            <v>2.1019999999999999</v>
          </cell>
          <cell r="O580">
            <v>0.98199999999999998</v>
          </cell>
          <cell r="P580">
            <v>1</v>
          </cell>
          <cell r="Q580">
            <v>0.5</v>
          </cell>
          <cell r="R580">
            <v>0.1</v>
          </cell>
          <cell r="S580">
            <v>0.25</v>
          </cell>
          <cell r="T580">
            <v>2085.44</v>
          </cell>
          <cell r="U580">
            <v>679.29</v>
          </cell>
          <cell r="V580">
            <v>3653.61</v>
          </cell>
          <cell r="W580">
            <v>9.5000000000000001E-2</v>
          </cell>
          <cell r="X580">
            <v>2.17</v>
          </cell>
          <cell r="Y580">
            <v>1.1179999999999999</v>
          </cell>
          <cell r="Z580">
            <v>0.32900000000000001</v>
          </cell>
          <cell r="AA580">
            <v>0.877</v>
          </cell>
        </row>
        <row r="581">
          <cell r="A581">
            <v>40891</v>
          </cell>
          <cell r="B581">
            <v>0.10680000000000001</v>
          </cell>
          <cell r="C581">
            <v>0.3679</v>
          </cell>
          <cell r="D581">
            <v>0.84919999999999995</v>
          </cell>
          <cell r="E581">
            <v>2.38</v>
          </cell>
          <cell r="F581">
            <v>0.95</v>
          </cell>
          <cell r="G581">
            <v>8.93</v>
          </cell>
          <cell r="H581">
            <v>7.22</v>
          </cell>
          <cell r="I581">
            <v>3.22</v>
          </cell>
          <cell r="J581">
            <v>2.37</v>
          </cell>
          <cell r="K581">
            <v>3.39</v>
          </cell>
          <cell r="L581">
            <v>1.9026999999999998</v>
          </cell>
          <cell r="M581">
            <v>1.921</v>
          </cell>
          <cell r="N581">
            <v>2.093</v>
          </cell>
          <cell r="O581">
            <v>1</v>
          </cell>
          <cell r="P581">
            <v>1</v>
          </cell>
          <cell r="Q581">
            <v>0.5</v>
          </cell>
          <cell r="R581">
            <v>0.1</v>
          </cell>
          <cell r="S581">
            <v>0.25</v>
          </cell>
          <cell r="T581">
            <v>2078.5100000000002</v>
          </cell>
          <cell r="U581">
            <v>673.49</v>
          </cell>
          <cell r="V581">
            <v>3630.58</v>
          </cell>
          <cell r="W581">
            <v>9.5000000000000001E-2</v>
          </cell>
          <cell r="X581">
            <v>2.1800000000000002</v>
          </cell>
          <cell r="Y581">
            <v>1.071</v>
          </cell>
          <cell r="Z581">
            <v>0.33100000000000002</v>
          </cell>
          <cell r="AA581">
            <v>0.85899999999999999</v>
          </cell>
        </row>
        <row r="582">
          <cell r="A582">
            <v>40890</v>
          </cell>
          <cell r="B582">
            <v>9.1600000000000001E-2</v>
          </cell>
          <cell r="C582">
            <v>0.36009999999999998</v>
          </cell>
          <cell r="D582">
            <v>0.8508</v>
          </cell>
          <cell r="E582">
            <v>2.36</v>
          </cell>
          <cell r="F582">
            <v>0.93</v>
          </cell>
          <cell r="G582">
            <v>8.77</v>
          </cell>
          <cell r="H582">
            <v>7.17</v>
          </cell>
          <cell r="I582">
            <v>3.21</v>
          </cell>
          <cell r="J582">
            <v>2.36</v>
          </cell>
          <cell r="K582">
            <v>3.36</v>
          </cell>
          <cell r="L582">
            <v>1.9651000000000001</v>
          </cell>
          <cell r="M582">
            <v>2.028</v>
          </cell>
          <cell r="N582">
            <v>2.1259999999999999</v>
          </cell>
          <cell r="O582">
            <v>1.0049999999999999</v>
          </cell>
          <cell r="P582">
            <v>1</v>
          </cell>
          <cell r="Q582">
            <v>0.5</v>
          </cell>
          <cell r="R582">
            <v>0.1</v>
          </cell>
          <cell r="S582">
            <v>0.25</v>
          </cell>
          <cell r="T582">
            <v>2102.15</v>
          </cell>
          <cell r="U582">
            <v>690.31</v>
          </cell>
          <cell r="V582">
            <v>3713.68</v>
          </cell>
          <cell r="W582">
            <v>9.5000000000000001E-2</v>
          </cell>
          <cell r="X582">
            <v>2.17</v>
          </cell>
          <cell r="Y582">
            <v>1.0740000000000001</v>
          </cell>
          <cell r="Z582">
            <v>0.33500000000000002</v>
          </cell>
          <cell r="AA582">
            <v>0.94899999999999995</v>
          </cell>
        </row>
        <row r="583">
          <cell r="A583">
            <v>40889</v>
          </cell>
          <cell r="B583">
            <v>8.14E-2</v>
          </cell>
          <cell r="C583">
            <v>0.3427</v>
          </cell>
          <cell r="D583">
            <v>0.86050000000000004</v>
          </cell>
          <cell r="E583">
            <v>2.35</v>
          </cell>
          <cell r="F583">
            <v>0.93</v>
          </cell>
          <cell r="G583">
            <v>8.75</v>
          </cell>
          <cell r="H583">
            <v>7.18</v>
          </cell>
          <cell r="I583">
            <v>3.21</v>
          </cell>
          <cell r="J583">
            <v>2.36</v>
          </cell>
          <cell r="K583">
            <v>3.36</v>
          </cell>
          <cell r="L583">
            <v>2.0121000000000002</v>
          </cell>
          <cell r="M583">
            <v>2.0209999999999999</v>
          </cell>
          <cell r="N583">
            <v>2.1019999999999999</v>
          </cell>
          <cell r="O583">
            <v>1.024</v>
          </cell>
          <cell r="P583">
            <v>1</v>
          </cell>
          <cell r="Q583">
            <v>0.5</v>
          </cell>
          <cell r="R583">
            <v>0.1</v>
          </cell>
          <cell r="S583">
            <v>0.25</v>
          </cell>
          <cell r="T583">
            <v>2120.15</v>
          </cell>
          <cell r="U583">
            <v>692.9</v>
          </cell>
          <cell r="V583">
            <v>3671.55</v>
          </cell>
          <cell r="W583">
            <v>9.5000000000000001E-2</v>
          </cell>
          <cell r="X583">
            <v>2.16</v>
          </cell>
          <cell r="Y583">
            <v>1.0489999999999999</v>
          </cell>
          <cell r="Z583">
            <v>0.35599999999999998</v>
          </cell>
          <cell r="AA583">
            <v>0.92800000000000005</v>
          </cell>
        </row>
        <row r="584">
          <cell r="A584">
            <v>40888</v>
          </cell>
          <cell r="B584">
            <v>8.14E-2</v>
          </cell>
          <cell r="C584">
            <v>0.3589</v>
          </cell>
          <cell r="D584">
            <v>0.8911</v>
          </cell>
          <cell r="E584">
            <v>2.33</v>
          </cell>
          <cell r="F584">
            <v>0.93</v>
          </cell>
          <cell r="G584">
            <v>8.6</v>
          </cell>
          <cell r="H584">
            <v>7.11</v>
          </cell>
          <cell r="I584">
            <v>3.2</v>
          </cell>
          <cell r="J584">
            <v>2.35</v>
          </cell>
          <cell r="K584">
            <v>3.35</v>
          </cell>
          <cell r="L584">
            <v>2.0611000000000002</v>
          </cell>
          <cell r="M584">
            <v>2.149</v>
          </cell>
          <cell r="N584">
            <v>2.16</v>
          </cell>
          <cell r="O584">
            <v>1.0209999999999999</v>
          </cell>
          <cell r="P584">
            <v>1</v>
          </cell>
          <cell r="Q584">
            <v>0.5</v>
          </cell>
          <cell r="R584">
            <v>0.1</v>
          </cell>
          <cell r="S584">
            <v>0.25</v>
          </cell>
          <cell r="T584">
            <v>2152.15</v>
          </cell>
          <cell r="U584">
            <v>715.07</v>
          </cell>
          <cell r="V584">
            <v>3740.11</v>
          </cell>
          <cell r="W584">
            <v>0.09</v>
          </cell>
          <cell r="X584">
            <v>2.16</v>
          </cell>
          <cell r="Y584">
            <v>1.0760000000000001</v>
          </cell>
          <cell r="Z584">
            <v>0.34599999999999997</v>
          </cell>
          <cell r="AA584">
            <v>1.03</v>
          </cell>
        </row>
        <row r="585">
          <cell r="A585">
            <v>40887</v>
          </cell>
          <cell r="B585">
            <v>8.14E-2</v>
          </cell>
          <cell r="C585">
            <v>0.3589</v>
          </cell>
          <cell r="D585">
            <v>0.8911</v>
          </cell>
          <cell r="E585">
            <v>2.33</v>
          </cell>
          <cell r="F585">
            <v>0.93</v>
          </cell>
          <cell r="G585">
            <v>8.6</v>
          </cell>
          <cell r="H585">
            <v>7.11</v>
          </cell>
          <cell r="I585">
            <v>3.2</v>
          </cell>
          <cell r="J585">
            <v>2.35</v>
          </cell>
          <cell r="K585">
            <v>3.35</v>
          </cell>
          <cell r="L585">
            <v>2.0611000000000002</v>
          </cell>
          <cell r="M585">
            <v>2.149</v>
          </cell>
          <cell r="N585">
            <v>2.16</v>
          </cell>
          <cell r="O585">
            <v>1.0209999999999999</v>
          </cell>
          <cell r="P585">
            <v>1</v>
          </cell>
          <cell r="Q585">
            <v>0.5</v>
          </cell>
          <cell r="R585">
            <v>0.1</v>
          </cell>
          <cell r="S585">
            <v>0.25</v>
          </cell>
          <cell r="T585">
            <v>2152.15</v>
          </cell>
          <cell r="U585">
            <v>715.07</v>
          </cell>
          <cell r="V585">
            <v>3740.11</v>
          </cell>
          <cell r="W585">
            <v>0.09</v>
          </cell>
          <cell r="X585">
            <v>2.16</v>
          </cell>
          <cell r="Y585">
            <v>1.0760000000000001</v>
          </cell>
          <cell r="Z585">
            <v>0.34599999999999997</v>
          </cell>
          <cell r="AA585">
            <v>1.03</v>
          </cell>
        </row>
        <row r="586">
          <cell r="A586">
            <v>40886</v>
          </cell>
          <cell r="B586">
            <v>8.14E-2</v>
          </cell>
          <cell r="C586">
            <v>0.3589</v>
          </cell>
          <cell r="D586">
            <v>0.8911</v>
          </cell>
          <cell r="E586">
            <v>2.33</v>
          </cell>
          <cell r="F586">
            <v>0.93</v>
          </cell>
          <cell r="G586">
            <v>8.6</v>
          </cell>
          <cell r="H586">
            <v>7.11</v>
          </cell>
          <cell r="I586">
            <v>3.2</v>
          </cell>
          <cell r="J586">
            <v>2.35</v>
          </cell>
          <cell r="K586">
            <v>3.35</v>
          </cell>
          <cell r="L586">
            <v>2.0611000000000002</v>
          </cell>
          <cell r="M586">
            <v>2.149</v>
          </cell>
          <cell r="N586">
            <v>2.16</v>
          </cell>
          <cell r="O586">
            <v>1.0209999999999999</v>
          </cell>
          <cell r="P586">
            <v>1</v>
          </cell>
          <cell r="Q586">
            <v>0.5</v>
          </cell>
          <cell r="R586">
            <v>0.1</v>
          </cell>
          <cell r="S586">
            <v>0.25</v>
          </cell>
          <cell r="T586">
            <v>2152.15</v>
          </cell>
          <cell r="U586">
            <v>715.07</v>
          </cell>
          <cell r="V586">
            <v>3740.11</v>
          </cell>
          <cell r="W586">
            <v>0.09</v>
          </cell>
          <cell r="X586">
            <v>2.16</v>
          </cell>
          <cell r="Y586">
            <v>1.0760000000000001</v>
          </cell>
          <cell r="Z586">
            <v>0.34599999999999997</v>
          </cell>
          <cell r="AA586">
            <v>1.03</v>
          </cell>
        </row>
        <row r="587">
          <cell r="A587">
            <v>40885</v>
          </cell>
          <cell r="B587">
            <v>8.6499999999999994E-2</v>
          </cell>
          <cell r="C587">
            <v>0.34289999999999998</v>
          </cell>
          <cell r="D587">
            <v>0.83799999999999997</v>
          </cell>
          <cell r="E587">
            <v>2.34</v>
          </cell>
          <cell r="F587">
            <v>0.93</v>
          </cell>
          <cell r="G587">
            <v>8.6300000000000008</v>
          </cell>
          <cell r="H587">
            <v>7.13</v>
          </cell>
          <cell r="I587">
            <v>3.27</v>
          </cell>
          <cell r="J587">
            <v>2.33</v>
          </cell>
          <cell r="K587">
            <v>3.34</v>
          </cell>
          <cell r="L587">
            <v>1.9704000000000002</v>
          </cell>
          <cell r="M587">
            <v>2.016</v>
          </cell>
          <cell r="N587">
            <v>2.1189999999999998</v>
          </cell>
          <cell r="O587">
            <v>1.0429999999999999</v>
          </cell>
          <cell r="P587">
            <v>1</v>
          </cell>
          <cell r="Q587">
            <v>0.5</v>
          </cell>
          <cell r="R587">
            <v>0.1</v>
          </cell>
          <cell r="S587">
            <v>0.25</v>
          </cell>
          <cell r="T587">
            <v>2116.41</v>
          </cell>
          <cell r="U587">
            <v>698.42</v>
          </cell>
          <cell r="V587">
            <v>3709.37</v>
          </cell>
          <cell r="W587">
            <v>0.09</v>
          </cell>
          <cell r="X587">
            <v>2.15</v>
          </cell>
          <cell r="Y587">
            <v>0.996</v>
          </cell>
          <cell r="Z587">
            <v>0.35699999999999998</v>
          </cell>
          <cell r="AA587">
            <v>0.97199999999999998</v>
          </cell>
        </row>
        <row r="588">
          <cell r="A588">
            <v>40884</v>
          </cell>
          <cell r="B588">
            <v>8.6499999999999994E-2</v>
          </cell>
          <cell r="C588">
            <v>0.3589</v>
          </cell>
          <cell r="D588">
            <v>0.88949999999999996</v>
          </cell>
          <cell r="E588">
            <v>2.33</v>
          </cell>
          <cell r="F588">
            <v>0.93</v>
          </cell>
          <cell r="G588">
            <v>8.5500000000000007</v>
          </cell>
          <cell r="H588">
            <v>7.1</v>
          </cell>
          <cell r="I588">
            <v>3.27</v>
          </cell>
          <cell r="J588">
            <v>2.3199999999999998</v>
          </cell>
          <cell r="K588">
            <v>3.33</v>
          </cell>
          <cell r="L588">
            <v>2.0295999999999998</v>
          </cell>
          <cell r="M588">
            <v>2.1040000000000001</v>
          </cell>
          <cell r="N588">
            <v>2.2349999999999999</v>
          </cell>
          <cell r="O588">
            <v>1.0449999999999999</v>
          </cell>
          <cell r="P588">
            <v>1.25</v>
          </cell>
          <cell r="Q588">
            <v>0.5</v>
          </cell>
          <cell r="R588">
            <v>0.1</v>
          </cell>
          <cell r="S588">
            <v>0.25</v>
          </cell>
          <cell r="T588">
            <v>2162.0700000000002</v>
          </cell>
          <cell r="U588">
            <v>715.78</v>
          </cell>
          <cell r="V588">
            <v>3752.08</v>
          </cell>
          <cell r="W588">
            <v>9.5000000000000001E-2</v>
          </cell>
          <cell r="X588">
            <v>2.14</v>
          </cell>
          <cell r="Y588">
            <v>0.89900000000000002</v>
          </cell>
          <cell r="Z588">
            <v>0.35599999999999998</v>
          </cell>
          <cell r="AA588">
            <v>1.036</v>
          </cell>
        </row>
        <row r="589">
          <cell r="A589">
            <v>40883</v>
          </cell>
          <cell r="B589">
            <v>9.6600000000000005E-2</v>
          </cell>
          <cell r="C589">
            <v>0.39100000000000001</v>
          </cell>
          <cell r="D589">
            <v>0.94420000000000004</v>
          </cell>
          <cell r="E589">
            <v>2.4</v>
          </cell>
          <cell r="F589">
            <v>0.93</v>
          </cell>
          <cell r="G589">
            <v>8.61</v>
          </cell>
          <cell r="H589">
            <v>7.08</v>
          </cell>
          <cell r="I589">
            <v>3.3</v>
          </cell>
          <cell r="J589">
            <v>2.3199999999999998</v>
          </cell>
          <cell r="K589">
            <v>3.35</v>
          </cell>
          <cell r="L589">
            <v>2.0891000000000002</v>
          </cell>
          <cell r="M589">
            <v>2.1880000000000002</v>
          </cell>
          <cell r="N589">
            <v>2.2490000000000001</v>
          </cell>
          <cell r="O589">
            <v>1.0449999999999999</v>
          </cell>
          <cell r="P589">
            <v>1.25</v>
          </cell>
          <cell r="Q589">
            <v>0.5</v>
          </cell>
          <cell r="R589">
            <v>0.1</v>
          </cell>
          <cell r="S589">
            <v>0.25</v>
          </cell>
          <cell r="T589">
            <v>2157.1</v>
          </cell>
          <cell r="U589">
            <v>719.38</v>
          </cell>
          <cell r="V589">
            <v>3766.54</v>
          </cell>
          <cell r="W589">
            <v>9.5000000000000001E-2</v>
          </cell>
          <cell r="X589">
            <v>2.16</v>
          </cell>
          <cell r="Y589">
            <v>0.92200000000000004</v>
          </cell>
          <cell r="Z589">
            <v>0.35099999999999998</v>
          </cell>
          <cell r="AA589">
            <v>1.107</v>
          </cell>
        </row>
        <row r="590">
          <cell r="A590">
            <v>40882</v>
          </cell>
          <cell r="B590">
            <v>8.14E-2</v>
          </cell>
          <cell r="C590">
            <v>0.39100000000000001</v>
          </cell>
          <cell r="D590">
            <v>0.93610000000000004</v>
          </cell>
          <cell r="E590">
            <v>2.4699999999999998</v>
          </cell>
          <cell r="F590">
            <v>0.96</v>
          </cell>
          <cell r="G590">
            <v>8.69</v>
          </cell>
          <cell r="H590">
            <v>7.11</v>
          </cell>
          <cell r="I590">
            <v>3.31</v>
          </cell>
          <cell r="J590">
            <v>2.3199999999999998</v>
          </cell>
          <cell r="K590">
            <v>3.37</v>
          </cell>
          <cell r="L590">
            <v>2.0436000000000001</v>
          </cell>
          <cell r="M590">
            <v>2.2040000000000002</v>
          </cell>
          <cell r="N590">
            <v>2.347</v>
          </cell>
          <cell r="O590">
            <v>1.054</v>
          </cell>
          <cell r="P590">
            <v>1.25</v>
          </cell>
          <cell r="Q590">
            <v>0.5</v>
          </cell>
          <cell r="R590">
            <v>0.1</v>
          </cell>
          <cell r="S590">
            <v>0.25</v>
          </cell>
          <cell r="T590">
            <v>2154.6799999999998</v>
          </cell>
          <cell r="U590">
            <v>723.25</v>
          </cell>
          <cell r="V590">
            <v>3766.03</v>
          </cell>
          <cell r="W590">
            <v>0.09</v>
          </cell>
          <cell r="X590">
            <v>2.16</v>
          </cell>
          <cell r="Y590">
            <v>1.0109999999999999</v>
          </cell>
          <cell r="Z590">
            <v>0.35499999999999998</v>
          </cell>
          <cell r="AA590">
            <v>1.0920000000000001</v>
          </cell>
        </row>
        <row r="591">
          <cell r="A591">
            <v>40881</v>
          </cell>
          <cell r="B591">
            <v>9.6600000000000005E-2</v>
          </cell>
          <cell r="C591">
            <v>0.38030000000000003</v>
          </cell>
          <cell r="D591">
            <v>0.91349999999999998</v>
          </cell>
          <cell r="E591">
            <v>2.4699999999999998</v>
          </cell>
          <cell r="F591">
            <v>0.96</v>
          </cell>
          <cell r="G591">
            <v>8.94</v>
          </cell>
          <cell r="H591">
            <v>7.2</v>
          </cell>
          <cell r="I591">
            <v>3.33</v>
          </cell>
          <cell r="J591">
            <v>2.37</v>
          </cell>
          <cell r="K591">
            <v>3.45</v>
          </cell>
          <cell r="L591">
            <v>2.0331000000000001</v>
          </cell>
          <cell r="M591">
            <v>2.1349999999999998</v>
          </cell>
          <cell r="N591">
            <v>2.29</v>
          </cell>
          <cell r="O591">
            <v>1.07</v>
          </cell>
          <cell r="P591">
            <v>1.25</v>
          </cell>
          <cell r="Q591">
            <v>0.5</v>
          </cell>
          <cell r="R591">
            <v>0.1</v>
          </cell>
          <cell r="S591">
            <v>0.25</v>
          </cell>
          <cell r="T591">
            <v>2132.64</v>
          </cell>
          <cell r="U591">
            <v>715.04</v>
          </cell>
          <cell r="V591">
            <v>3755.43</v>
          </cell>
          <cell r="W591">
            <v>0.09</v>
          </cell>
          <cell r="X591">
            <v>2.14</v>
          </cell>
          <cell r="Y591">
            <v>1.008</v>
          </cell>
          <cell r="Z591">
            <v>0.35699999999999998</v>
          </cell>
          <cell r="AA591">
            <v>1.044</v>
          </cell>
        </row>
        <row r="592">
          <cell r="A592">
            <v>40880</v>
          </cell>
          <cell r="B592">
            <v>9.6600000000000005E-2</v>
          </cell>
          <cell r="C592">
            <v>0.38030000000000003</v>
          </cell>
          <cell r="D592">
            <v>0.91349999999999998</v>
          </cell>
          <cell r="E592">
            <v>2.4699999999999998</v>
          </cell>
          <cell r="F592">
            <v>0.96</v>
          </cell>
          <cell r="G592">
            <v>8.94</v>
          </cell>
          <cell r="H592">
            <v>7.2</v>
          </cell>
          <cell r="I592">
            <v>3.33</v>
          </cell>
          <cell r="J592">
            <v>2.37</v>
          </cell>
          <cell r="K592">
            <v>3.45</v>
          </cell>
          <cell r="L592">
            <v>2.0331000000000001</v>
          </cell>
          <cell r="M592">
            <v>2.1349999999999998</v>
          </cell>
          <cell r="N592">
            <v>2.29</v>
          </cell>
          <cell r="O592">
            <v>1.07</v>
          </cell>
          <cell r="P592">
            <v>1.25</v>
          </cell>
          <cell r="Q592">
            <v>0.5</v>
          </cell>
          <cell r="R592">
            <v>0.1</v>
          </cell>
          <cell r="S592">
            <v>0.25</v>
          </cell>
          <cell r="T592">
            <v>2132.64</v>
          </cell>
          <cell r="U592">
            <v>715.04</v>
          </cell>
          <cell r="V592">
            <v>3755.43</v>
          </cell>
          <cell r="W592">
            <v>0.09</v>
          </cell>
          <cell r="X592">
            <v>2.14</v>
          </cell>
          <cell r="Y592">
            <v>1.008</v>
          </cell>
          <cell r="Z592">
            <v>0.35699999999999998</v>
          </cell>
          <cell r="AA592">
            <v>1.044</v>
          </cell>
        </row>
        <row r="593">
          <cell r="A593">
            <v>40879</v>
          </cell>
          <cell r="B593">
            <v>9.6600000000000005E-2</v>
          </cell>
          <cell r="C593">
            <v>0.38030000000000003</v>
          </cell>
          <cell r="D593">
            <v>0.91349999999999998</v>
          </cell>
          <cell r="E593">
            <v>2.4699999999999998</v>
          </cell>
          <cell r="F593">
            <v>0.96</v>
          </cell>
          <cell r="G593">
            <v>8.94</v>
          </cell>
          <cell r="H593">
            <v>7.2</v>
          </cell>
          <cell r="I593">
            <v>3.33</v>
          </cell>
          <cell r="J593">
            <v>2.37</v>
          </cell>
          <cell r="K593">
            <v>3.45</v>
          </cell>
          <cell r="L593">
            <v>2.0331000000000001</v>
          </cell>
          <cell r="M593">
            <v>2.1349999999999998</v>
          </cell>
          <cell r="N593">
            <v>2.29</v>
          </cell>
          <cell r="O593">
            <v>1.07</v>
          </cell>
          <cell r="P593">
            <v>1.25</v>
          </cell>
          <cell r="Q593">
            <v>0.5</v>
          </cell>
          <cell r="R593">
            <v>0.1</v>
          </cell>
          <cell r="S593">
            <v>0.25</v>
          </cell>
          <cell r="T593">
            <v>2132.64</v>
          </cell>
          <cell r="U593">
            <v>715.04</v>
          </cell>
          <cell r="V593">
            <v>3755.43</v>
          </cell>
          <cell r="W593">
            <v>0.09</v>
          </cell>
          <cell r="X593">
            <v>2.14</v>
          </cell>
          <cell r="Y593">
            <v>1.008</v>
          </cell>
          <cell r="Z593">
            <v>0.35699999999999998</v>
          </cell>
          <cell r="AA593">
            <v>1.044</v>
          </cell>
        </row>
        <row r="594">
          <cell r="A594">
            <v>40878</v>
          </cell>
          <cell r="B594">
            <v>9.6699999999999994E-2</v>
          </cell>
          <cell r="C594">
            <v>0.39360000000000001</v>
          </cell>
          <cell r="D594">
            <v>0.96489999999999998</v>
          </cell>
          <cell r="E594">
            <v>2.46</v>
          </cell>
          <cell r="F594">
            <v>0.91</v>
          </cell>
          <cell r="G594">
            <v>9</v>
          </cell>
          <cell r="H594">
            <v>7.25</v>
          </cell>
          <cell r="I594">
            <v>3.27</v>
          </cell>
          <cell r="J594">
            <v>2.4300000000000002</v>
          </cell>
          <cell r="K594">
            <v>3.48</v>
          </cell>
          <cell r="L594">
            <v>2.0872999999999999</v>
          </cell>
          <cell r="M594">
            <v>2.1779999999999999</v>
          </cell>
          <cell r="N594">
            <v>2.2640000000000002</v>
          </cell>
          <cell r="O594">
            <v>1.0649999999999999</v>
          </cell>
          <cell r="P594">
            <v>1.25</v>
          </cell>
          <cell r="Q594">
            <v>0.5</v>
          </cell>
          <cell r="R594">
            <v>0.1</v>
          </cell>
          <cell r="S594">
            <v>0.25</v>
          </cell>
          <cell r="T594">
            <v>2133.0700000000002</v>
          </cell>
          <cell r="U594">
            <v>706.29</v>
          </cell>
          <cell r="V594">
            <v>3712.85</v>
          </cell>
          <cell r="W594">
            <v>9.5000000000000001E-2</v>
          </cell>
          <cell r="X594">
            <v>2.16</v>
          </cell>
          <cell r="Y594">
            <v>1.0209999999999999</v>
          </cell>
          <cell r="Z594">
            <v>0.377</v>
          </cell>
          <cell r="AA594">
            <v>1.048</v>
          </cell>
        </row>
        <row r="595">
          <cell r="A595">
            <v>40877</v>
          </cell>
          <cell r="B595">
            <v>0.10680000000000001</v>
          </cell>
          <cell r="C595">
            <v>0.39360000000000001</v>
          </cell>
          <cell r="D595">
            <v>0.95199999999999996</v>
          </cell>
          <cell r="E595">
            <v>2.44</v>
          </cell>
          <cell r="F595">
            <v>0.9</v>
          </cell>
          <cell r="G595">
            <v>9.0299999999999994</v>
          </cell>
          <cell r="H595">
            <v>7.34</v>
          </cell>
          <cell r="I595">
            <v>3.29</v>
          </cell>
          <cell r="J595">
            <v>2.4300000000000002</v>
          </cell>
          <cell r="K595">
            <v>3.5</v>
          </cell>
          <cell r="L595">
            <v>2.0680000000000001</v>
          </cell>
          <cell r="M595">
            <v>2.2800000000000002</v>
          </cell>
          <cell r="N595">
            <v>2.3119999999999998</v>
          </cell>
          <cell r="O595">
            <v>1.0720000000000001</v>
          </cell>
          <cell r="P595">
            <v>1.25</v>
          </cell>
          <cell r="Q595">
            <v>0.5</v>
          </cell>
          <cell r="R595">
            <v>0.1</v>
          </cell>
          <cell r="S595">
            <v>0.25</v>
          </cell>
          <cell r="T595">
            <v>2137.08</v>
          </cell>
          <cell r="U595">
            <v>711.36</v>
          </cell>
          <cell r="V595">
            <v>3723.73</v>
          </cell>
          <cell r="W595">
            <v>9.5000000000000001E-2</v>
          </cell>
          <cell r="X595">
            <v>2.15</v>
          </cell>
          <cell r="Y595">
            <v>1.1160000000000001</v>
          </cell>
          <cell r="Z595">
            <v>0.378</v>
          </cell>
          <cell r="AA595">
            <v>1.1619999999999999</v>
          </cell>
        </row>
        <row r="596">
          <cell r="A596">
            <v>40876</v>
          </cell>
          <cell r="B596">
            <v>0.10680000000000001</v>
          </cell>
          <cell r="C596">
            <v>0.38829999999999998</v>
          </cell>
          <cell r="D596">
            <v>0.92630000000000001</v>
          </cell>
          <cell r="E596">
            <v>2.52</v>
          </cell>
          <cell r="F596">
            <v>0.97</v>
          </cell>
          <cell r="G596">
            <v>8.9499999999999993</v>
          </cell>
          <cell r="H596">
            <v>7.49</v>
          </cell>
          <cell r="I596">
            <v>3.2800000000000002</v>
          </cell>
          <cell r="J596">
            <v>2.46</v>
          </cell>
          <cell r="K596">
            <v>3.54</v>
          </cell>
          <cell r="L596">
            <v>1.9912999999999998</v>
          </cell>
          <cell r="M596">
            <v>2.3319999999999999</v>
          </cell>
          <cell r="N596">
            <v>2.2330000000000001</v>
          </cell>
          <cell r="O596">
            <v>1.0620000000000001</v>
          </cell>
          <cell r="P596">
            <v>1.25</v>
          </cell>
          <cell r="Q596">
            <v>0.5</v>
          </cell>
          <cell r="R596">
            <v>0.1</v>
          </cell>
          <cell r="S596">
            <v>0.25</v>
          </cell>
          <cell r="T596">
            <v>2048.06</v>
          </cell>
          <cell r="U596">
            <v>681.97</v>
          </cell>
          <cell r="V596">
            <v>3607.51</v>
          </cell>
          <cell r="W596">
            <v>9.5000000000000001E-2</v>
          </cell>
          <cell r="X596">
            <v>2.19</v>
          </cell>
          <cell r="Y596">
            <v>1.0509999999999999</v>
          </cell>
          <cell r="Z596">
            <v>0.38800000000000001</v>
          </cell>
          <cell r="AA596">
            <v>1.2989999999999999</v>
          </cell>
        </row>
        <row r="597">
          <cell r="A597">
            <v>40875</v>
          </cell>
          <cell r="B597">
            <v>0.1119</v>
          </cell>
          <cell r="C597">
            <v>0.38829999999999998</v>
          </cell>
          <cell r="D597">
            <v>0.92469999999999997</v>
          </cell>
          <cell r="E597">
            <v>2.5499999999999998</v>
          </cell>
          <cell r="F597">
            <v>0.97</v>
          </cell>
          <cell r="G597">
            <v>8.91</v>
          </cell>
          <cell r="H597">
            <v>7.51</v>
          </cell>
          <cell r="I597">
            <v>3.24</v>
          </cell>
          <cell r="J597">
            <v>2.4500000000000002</v>
          </cell>
          <cell r="K597">
            <v>3.51</v>
          </cell>
          <cell r="L597">
            <v>1.9739</v>
          </cell>
          <cell r="M597">
            <v>2.2999999999999998</v>
          </cell>
          <cell r="N597">
            <v>2.2720000000000002</v>
          </cell>
          <cell r="O597">
            <v>1.0580000000000001</v>
          </cell>
          <cell r="P597">
            <v>1.25</v>
          </cell>
          <cell r="Q597">
            <v>0.5</v>
          </cell>
          <cell r="R597">
            <v>0.1</v>
          </cell>
          <cell r="S597">
            <v>0.25</v>
          </cell>
          <cell r="T597">
            <v>2042.8</v>
          </cell>
          <cell r="U597">
            <v>678.07</v>
          </cell>
          <cell r="V597">
            <v>3591.13</v>
          </cell>
          <cell r="W597">
            <v>9.5000000000000001E-2</v>
          </cell>
          <cell r="X597">
            <v>2.17</v>
          </cell>
          <cell r="Y597">
            <v>1.0589999999999999</v>
          </cell>
          <cell r="Z597">
            <v>0.38300000000000001</v>
          </cell>
          <cell r="AA597">
            <v>1.28</v>
          </cell>
        </row>
        <row r="598">
          <cell r="A598">
            <v>40874</v>
          </cell>
          <cell r="B598">
            <v>0.1119</v>
          </cell>
          <cell r="C598">
            <v>0.40679999999999999</v>
          </cell>
          <cell r="D598">
            <v>0.93110000000000004</v>
          </cell>
          <cell r="E598">
            <v>2.5499999999999998</v>
          </cell>
          <cell r="F598">
            <v>1.01</v>
          </cell>
          <cell r="G598">
            <v>8.76</v>
          </cell>
          <cell r="H598">
            <v>7.5600000000000005</v>
          </cell>
          <cell r="I598">
            <v>3.23</v>
          </cell>
          <cell r="J598">
            <v>2.4900000000000002</v>
          </cell>
          <cell r="K598">
            <v>3.5</v>
          </cell>
          <cell r="L598">
            <v>1.9635</v>
          </cell>
          <cell r="M598">
            <v>2.2629999999999999</v>
          </cell>
          <cell r="N598">
            <v>2.29</v>
          </cell>
          <cell r="O598">
            <v>1.028</v>
          </cell>
          <cell r="P598">
            <v>1.25</v>
          </cell>
          <cell r="Q598">
            <v>0.5</v>
          </cell>
          <cell r="R598">
            <v>0.1</v>
          </cell>
          <cell r="S598">
            <v>0.25</v>
          </cell>
          <cell r="T598">
            <v>1984.5</v>
          </cell>
          <cell r="U598">
            <v>644.35</v>
          </cell>
          <cell r="V598">
            <v>3491.01</v>
          </cell>
          <cell r="W598">
            <v>9.5000000000000001E-2</v>
          </cell>
          <cell r="X598">
            <v>2.15</v>
          </cell>
          <cell r="Y598">
            <v>1.121</v>
          </cell>
          <cell r="Z598">
            <v>0.34899999999999998</v>
          </cell>
          <cell r="AA598">
            <v>1.232</v>
          </cell>
        </row>
        <row r="599">
          <cell r="A599">
            <v>40873</v>
          </cell>
          <cell r="B599">
            <v>0.1119</v>
          </cell>
          <cell r="C599">
            <v>0.40679999999999999</v>
          </cell>
          <cell r="D599">
            <v>0.93110000000000004</v>
          </cell>
          <cell r="E599">
            <v>2.5499999999999998</v>
          </cell>
          <cell r="F599">
            <v>1.01</v>
          </cell>
          <cell r="G599">
            <v>8.76</v>
          </cell>
          <cell r="H599">
            <v>7.5600000000000005</v>
          </cell>
          <cell r="I599">
            <v>3.23</v>
          </cell>
          <cell r="J599">
            <v>2.4900000000000002</v>
          </cell>
          <cell r="K599">
            <v>3.5</v>
          </cell>
          <cell r="L599">
            <v>1.9635</v>
          </cell>
          <cell r="M599">
            <v>2.2629999999999999</v>
          </cell>
          <cell r="N599">
            <v>2.29</v>
          </cell>
          <cell r="O599">
            <v>1.028</v>
          </cell>
          <cell r="P599">
            <v>1.25</v>
          </cell>
          <cell r="Q599">
            <v>0.5</v>
          </cell>
          <cell r="R599">
            <v>0.1</v>
          </cell>
          <cell r="S599">
            <v>0.25</v>
          </cell>
          <cell r="T599">
            <v>1984.5</v>
          </cell>
          <cell r="U599">
            <v>644.35</v>
          </cell>
          <cell r="V599">
            <v>3491.01</v>
          </cell>
          <cell r="W599">
            <v>9.5000000000000001E-2</v>
          </cell>
          <cell r="X599">
            <v>2.15</v>
          </cell>
          <cell r="Y599">
            <v>1.121</v>
          </cell>
          <cell r="Z599">
            <v>0.34899999999999998</v>
          </cell>
          <cell r="AA599">
            <v>1.232</v>
          </cell>
        </row>
        <row r="600">
          <cell r="A600">
            <v>40872</v>
          </cell>
          <cell r="B600">
            <v>0.1119</v>
          </cell>
          <cell r="C600">
            <v>0.40679999999999999</v>
          </cell>
          <cell r="D600">
            <v>0.93110000000000004</v>
          </cell>
          <cell r="E600">
            <v>2.5499999999999998</v>
          </cell>
          <cell r="F600">
            <v>1.01</v>
          </cell>
          <cell r="G600">
            <v>8.76</v>
          </cell>
          <cell r="H600">
            <v>7.5600000000000005</v>
          </cell>
          <cell r="I600">
            <v>3.23</v>
          </cell>
          <cell r="J600">
            <v>2.4900000000000002</v>
          </cell>
          <cell r="K600">
            <v>3.5</v>
          </cell>
          <cell r="L600">
            <v>1.9635</v>
          </cell>
          <cell r="M600">
            <v>2.2629999999999999</v>
          </cell>
          <cell r="N600">
            <v>2.29</v>
          </cell>
          <cell r="O600">
            <v>1.028</v>
          </cell>
          <cell r="P600">
            <v>1.25</v>
          </cell>
          <cell r="Q600">
            <v>0.5</v>
          </cell>
          <cell r="R600">
            <v>0.1</v>
          </cell>
          <cell r="S600">
            <v>0.25</v>
          </cell>
          <cell r="T600">
            <v>1984.5</v>
          </cell>
          <cell r="U600">
            <v>644.35</v>
          </cell>
          <cell r="V600">
            <v>3491.01</v>
          </cell>
          <cell r="W600">
            <v>9.5000000000000001E-2</v>
          </cell>
          <cell r="X600">
            <v>2.15</v>
          </cell>
          <cell r="Y600">
            <v>1.121</v>
          </cell>
          <cell r="Z600">
            <v>0.34899999999999998</v>
          </cell>
          <cell r="AA600">
            <v>1.232</v>
          </cell>
        </row>
        <row r="601">
          <cell r="A601">
            <v>40871</v>
          </cell>
          <cell r="B601">
            <v>0.10680000000000001</v>
          </cell>
          <cell r="C601">
            <v>0.3856</v>
          </cell>
          <cell r="D601">
            <v>0.87819999999999998</v>
          </cell>
          <cell r="E601">
            <v>2.5499999999999998</v>
          </cell>
          <cell r="F601">
            <v>1.01</v>
          </cell>
          <cell r="G601">
            <v>8.69</v>
          </cell>
          <cell r="H601">
            <v>7.59</v>
          </cell>
          <cell r="I601">
            <v>3.22</v>
          </cell>
          <cell r="J601">
            <v>2.46</v>
          </cell>
          <cell r="K601">
            <v>3.46</v>
          </cell>
          <cell r="L601">
            <v>1.8835</v>
          </cell>
          <cell r="M601">
            <v>2.194</v>
          </cell>
          <cell r="N601">
            <v>2.16</v>
          </cell>
          <cell r="O601">
            <v>0.97899999999999998</v>
          </cell>
          <cell r="P601">
            <v>1.25</v>
          </cell>
          <cell r="Q601">
            <v>0.5</v>
          </cell>
          <cell r="R601">
            <v>0.1</v>
          </cell>
          <cell r="S601">
            <v>0.25</v>
          </cell>
          <cell r="T601">
            <v>1989.54</v>
          </cell>
          <cell r="U601">
            <v>637.94000000000005</v>
          </cell>
          <cell r="V601">
            <v>3465.95</v>
          </cell>
          <cell r="W601">
            <v>9.5000000000000001E-2</v>
          </cell>
          <cell r="X601">
            <v>2.14</v>
          </cell>
          <cell r="Y601">
            <v>1.081</v>
          </cell>
          <cell r="Z601">
            <v>0.32500000000000001</v>
          </cell>
          <cell r="AA601">
            <v>1.19</v>
          </cell>
        </row>
        <row r="602">
          <cell r="A602">
            <v>40870</v>
          </cell>
          <cell r="B602">
            <v>0.10680000000000001</v>
          </cell>
          <cell r="C602">
            <v>0.3856</v>
          </cell>
          <cell r="D602">
            <v>0.87819999999999998</v>
          </cell>
          <cell r="E602">
            <v>2.5499999999999998</v>
          </cell>
          <cell r="F602">
            <v>1.01</v>
          </cell>
          <cell r="G602">
            <v>8.64</v>
          </cell>
          <cell r="H602">
            <v>7.59</v>
          </cell>
          <cell r="I602">
            <v>3.19</v>
          </cell>
          <cell r="J602">
            <v>2.46</v>
          </cell>
          <cell r="K602">
            <v>3.46</v>
          </cell>
          <cell r="L602">
            <v>1.8835</v>
          </cell>
          <cell r="M602">
            <v>2.1480000000000001</v>
          </cell>
          <cell r="N602">
            <v>2.1429999999999998</v>
          </cell>
          <cell r="O602">
            <v>0.96799999999999997</v>
          </cell>
          <cell r="P602">
            <v>1.25</v>
          </cell>
          <cell r="Q602">
            <v>0.5</v>
          </cell>
          <cell r="R602">
            <v>0.1</v>
          </cell>
          <cell r="S602">
            <v>0.25</v>
          </cell>
          <cell r="T602">
            <v>1989.54</v>
          </cell>
          <cell r="U602">
            <v>639.92999999999995</v>
          </cell>
          <cell r="V602">
            <v>3474.2</v>
          </cell>
          <cell r="W602">
            <v>9.5000000000000001E-2</v>
          </cell>
          <cell r="X602">
            <v>2.13</v>
          </cell>
          <cell r="Y602">
            <v>1.0620000000000001</v>
          </cell>
          <cell r="Z602">
            <v>0.318</v>
          </cell>
          <cell r="AA602">
            <v>1.129</v>
          </cell>
        </row>
        <row r="603">
          <cell r="A603">
            <v>40869</v>
          </cell>
          <cell r="B603">
            <v>0.10680000000000001</v>
          </cell>
          <cell r="C603">
            <v>0.39350000000000002</v>
          </cell>
          <cell r="D603">
            <v>0.87039999999999995</v>
          </cell>
          <cell r="E603">
            <v>2.52</v>
          </cell>
          <cell r="F603">
            <v>0.99</v>
          </cell>
          <cell r="G603">
            <v>8.5</v>
          </cell>
          <cell r="H603">
            <v>7.46</v>
          </cell>
          <cell r="I603">
            <v>3.14</v>
          </cell>
          <cell r="J603">
            <v>2.41</v>
          </cell>
          <cell r="K603">
            <v>3.36</v>
          </cell>
          <cell r="L603">
            <v>1.917</v>
          </cell>
          <cell r="M603">
            <v>1.919</v>
          </cell>
          <cell r="N603">
            <v>2.1739999999999999</v>
          </cell>
          <cell r="O603">
            <v>0.96799999999999997</v>
          </cell>
          <cell r="P603">
            <v>1.25</v>
          </cell>
          <cell r="Q603">
            <v>0.5</v>
          </cell>
          <cell r="R603">
            <v>0.1</v>
          </cell>
          <cell r="S603">
            <v>0.25</v>
          </cell>
          <cell r="T603">
            <v>2034.41</v>
          </cell>
          <cell r="U603">
            <v>652.15</v>
          </cell>
          <cell r="V603">
            <v>3516.33</v>
          </cell>
          <cell r="W603">
            <v>9.5000000000000001E-2</v>
          </cell>
          <cell r="X603">
            <v>2.1</v>
          </cell>
          <cell r="Y603">
            <v>1.0660000000000001</v>
          </cell>
          <cell r="Z603">
            <v>0.318</v>
          </cell>
          <cell r="AA603">
            <v>1.008</v>
          </cell>
        </row>
        <row r="604">
          <cell r="A604">
            <v>40868</v>
          </cell>
          <cell r="B604">
            <v>0.1017</v>
          </cell>
          <cell r="C604">
            <v>0.40139999999999998</v>
          </cell>
          <cell r="D604">
            <v>0.89629999999999999</v>
          </cell>
          <cell r="E604">
            <v>2.5300000000000002</v>
          </cell>
          <cell r="F604">
            <v>0.99</v>
          </cell>
          <cell r="G604">
            <v>8.35</v>
          </cell>
          <cell r="H604">
            <v>7.35</v>
          </cell>
          <cell r="I604">
            <v>3.11</v>
          </cell>
          <cell r="J604">
            <v>2.37</v>
          </cell>
          <cell r="K604">
            <v>3.3</v>
          </cell>
          <cell r="L604">
            <v>1.9550000000000001</v>
          </cell>
          <cell r="M604">
            <v>1.915</v>
          </cell>
          <cell r="N604">
            <v>2.2029999999999998</v>
          </cell>
          <cell r="O604">
            <v>0.96</v>
          </cell>
          <cell r="P604">
            <v>1.25</v>
          </cell>
          <cell r="Q604">
            <v>0.5</v>
          </cell>
          <cell r="R604">
            <v>0.1</v>
          </cell>
          <cell r="S604">
            <v>0.25</v>
          </cell>
          <cell r="T604">
            <v>2042.71</v>
          </cell>
          <cell r="U604">
            <v>659.31</v>
          </cell>
          <cell r="V604">
            <v>3526.98</v>
          </cell>
          <cell r="W604">
            <v>9.5000000000000001E-2</v>
          </cell>
          <cell r="X604">
            <v>2.08</v>
          </cell>
          <cell r="Y604">
            <v>1.085</v>
          </cell>
          <cell r="Z604">
            <v>0.314</v>
          </cell>
          <cell r="AA604">
            <v>1.0349999999999999</v>
          </cell>
        </row>
        <row r="605">
          <cell r="A605">
            <v>40867</v>
          </cell>
          <cell r="B605">
            <v>9.6699999999999994E-2</v>
          </cell>
          <cell r="C605">
            <v>0.41980000000000001</v>
          </cell>
          <cell r="D605">
            <v>0.92220000000000002</v>
          </cell>
          <cell r="E605">
            <v>2.5</v>
          </cell>
          <cell r="F605">
            <v>0.98</v>
          </cell>
          <cell r="G605">
            <v>8.1999999999999993</v>
          </cell>
          <cell r="H605">
            <v>7.18</v>
          </cell>
          <cell r="I605">
            <v>3.08</v>
          </cell>
          <cell r="J605">
            <v>2.3199999999999998</v>
          </cell>
          <cell r="K605">
            <v>3.23</v>
          </cell>
          <cell r="L605">
            <v>2.0104000000000002</v>
          </cell>
          <cell r="M605">
            <v>1.9670000000000001</v>
          </cell>
          <cell r="N605">
            <v>2.2530000000000001</v>
          </cell>
          <cell r="O605">
            <v>0.94899999999999995</v>
          </cell>
          <cell r="P605">
            <v>1.25</v>
          </cell>
          <cell r="Q605">
            <v>0.5</v>
          </cell>
          <cell r="R605">
            <v>0.1</v>
          </cell>
          <cell r="S605">
            <v>0.25</v>
          </cell>
          <cell r="T605">
            <v>2081.42</v>
          </cell>
          <cell r="U605">
            <v>682.29</v>
          </cell>
          <cell r="V605">
            <v>3621.76</v>
          </cell>
          <cell r="W605">
            <v>9.5000000000000001E-2</v>
          </cell>
          <cell r="X605">
            <v>2.0699999999999998</v>
          </cell>
          <cell r="Y605">
            <v>1.1219999999999999</v>
          </cell>
          <cell r="Z605">
            <v>0.308</v>
          </cell>
          <cell r="AA605">
            <v>1.0960000000000001</v>
          </cell>
        </row>
        <row r="606">
          <cell r="A606">
            <v>40866</v>
          </cell>
          <cell r="B606">
            <v>9.6699999999999994E-2</v>
          </cell>
          <cell r="C606">
            <v>0.41980000000000001</v>
          </cell>
          <cell r="D606">
            <v>0.92220000000000002</v>
          </cell>
          <cell r="E606">
            <v>2.5</v>
          </cell>
          <cell r="F606">
            <v>0.98</v>
          </cell>
          <cell r="G606">
            <v>8.1999999999999993</v>
          </cell>
          <cell r="H606">
            <v>7.18</v>
          </cell>
          <cell r="I606">
            <v>3.08</v>
          </cell>
          <cell r="J606">
            <v>2.3199999999999998</v>
          </cell>
          <cell r="K606">
            <v>3.23</v>
          </cell>
          <cell r="L606">
            <v>2.0104000000000002</v>
          </cell>
          <cell r="M606">
            <v>1.9670000000000001</v>
          </cell>
          <cell r="N606">
            <v>2.2530000000000001</v>
          </cell>
          <cell r="O606">
            <v>0.94899999999999995</v>
          </cell>
          <cell r="P606">
            <v>1.25</v>
          </cell>
          <cell r="Q606">
            <v>0.5</v>
          </cell>
          <cell r="R606">
            <v>0.1</v>
          </cell>
          <cell r="S606">
            <v>0.25</v>
          </cell>
          <cell r="T606">
            <v>2081.42</v>
          </cell>
          <cell r="U606">
            <v>682.29</v>
          </cell>
          <cell r="V606">
            <v>3621.76</v>
          </cell>
          <cell r="W606">
            <v>9.5000000000000001E-2</v>
          </cell>
          <cell r="X606">
            <v>2.0699999999999998</v>
          </cell>
          <cell r="Y606">
            <v>1.1219999999999999</v>
          </cell>
          <cell r="Z606">
            <v>0.308</v>
          </cell>
          <cell r="AA606">
            <v>1.0960000000000001</v>
          </cell>
        </row>
        <row r="607">
          <cell r="A607">
            <v>40865</v>
          </cell>
          <cell r="B607">
            <v>9.6699999999999994E-2</v>
          </cell>
          <cell r="C607">
            <v>0.41980000000000001</v>
          </cell>
          <cell r="D607">
            <v>0.92220000000000002</v>
          </cell>
          <cell r="E607">
            <v>2.5</v>
          </cell>
          <cell r="F607">
            <v>0.98</v>
          </cell>
          <cell r="G607">
            <v>8.1999999999999993</v>
          </cell>
          <cell r="H607">
            <v>7.18</v>
          </cell>
          <cell r="I607">
            <v>3.08</v>
          </cell>
          <cell r="J607">
            <v>2.3199999999999998</v>
          </cell>
          <cell r="K607">
            <v>3.23</v>
          </cell>
          <cell r="L607">
            <v>2.0104000000000002</v>
          </cell>
          <cell r="M607">
            <v>1.9670000000000001</v>
          </cell>
          <cell r="N607">
            <v>2.2530000000000001</v>
          </cell>
          <cell r="O607">
            <v>0.94899999999999995</v>
          </cell>
          <cell r="P607">
            <v>1.25</v>
          </cell>
          <cell r="Q607">
            <v>0.5</v>
          </cell>
          <cell r="R607">
            <v>0.1</v>
          </cell>
          <cell r="S607">
            <v>0.25</v>
          </cell>
          <cell r="T607">
            <v>2081.42</v>
          </cell>
          <cell r="U607">
            <v>682.29</v>
          </cell>
          <cell r="V607">
            <v>3621.76</v>
          </cell>
          <cell r="W607">
            <v>9.5000000000000001E-2</v>
          </cell>
          <cell r="X607">
            <v>2.0699999999999998</v>
          </cell>
          <cell r="Y607">
            <v>1.1219999999999999</v>
          </cell>
          <cell r="Z607">
            <v>0.308</v>
          </cell>
          <cell r="AA607">
            <v>1.0960000000000001</v>
          </cell>
        </row>
        <row r="608">
          <cell r="A608">
            <v>40864</v>
          </cell>
          <cell r="B608">
            <v>9.6699999999999994E-2</v>
          </cell>
          <cell r="C608">
            <v>0.39079999999999998</v>
          </cell>
          <cell r="D608">
            <v>0.86109999999999998</v>
          </cell>
          <cell r="E608">
            <v>2.54</v>
          </cell>
          <cell r="F608">
            <v>0.98</v>
          </cell>
          <cell r="G608">
            <v>8.1999999999999993</v>
          </cell>
          <cell r="H608">
            <v>7.17</v>
          </cell>
          <cell r="I608">
            <v>3.06</v>
          </cell>
          <cell r="J608">
            <v>2.3199999999999998</v>
          </cell>
          <cell r="K608">
            <v>3.21</v>
          </cell>
          <cell r="L608">
            <v>1.9601999999999999</v>
          </cell>
          <cell r="M608">
            <v>1.8919999999999999</v>
          </cell>
          <cell r="N608">
            <v>2.2290000000000001</v>
          </cell>
          <cell r="O608">
            <v>0.96199999999999997</v>
          </cell>
          <cell r="P608">
            <v>1.25</v>
          </cell>
          <cell r="Q608">
            <v>0.5</v>
          </cell>
          <cell r="R608">
            <v>0.1</v>
          </cell>
          <cell r="S608">
            <v>0.25</v>
          </cell>
          <cell r="T608">
            <v>2082.1</v>
          </cell>
          <cell r="U608">
            <v>684.08</v>
          </cell>
          <cell r="V608">
            <v>3662.41</v>
          </cell>
          <cell r="W608">
            <v>0.09</v>
          </cell>
          <cell r="X608">
            <v>2.06</v>
          </cell>
          <cell r="Y608">
            <v>1.1259999999999999</v>
          </cell>
          <cell r="Z608">
            <v>0.33100000000000002</v>
          </cell>
          <cell r="AA608">
            <v>1.0309999999999999</v>
          </cell>
        </row>
        <row r="609">
          <cell r="A609">
            <v>40863</v>
          </cell>
          <cell r="B609">
            <v>9.6699999999999994E-2</v>
          </cell>
          <cell r="C609">
            <v>0.3881</v>
          </cell>
          <cell r="D609">
            <v>0.874</v>
          </cell>
          <cell r="E609">
            <v>2.4900000000000002</v>
          </cell>
          <cell r="F609">
            <v>0.94</v>
          </cell>
          <cell r="G609">
            <v>8.24</v>
          </cell>
          <cell r="H609">
            <v>7.1</v>
          </cell>
          <cell r="I609">
            <v>3.03</v>
          </cell>
          <cell r="J609">
            <v>2.27</v>
          </cell>
          <cell r="K609">
            <v>3.16</v>
          </cell>
          <cell r="L609">
            <v>2</v>
          </cell>
          <cell r="M609">
            <v>1.8149999999999999</v>
          </cell>
          <cell r="N609">
            <v>2.1560000000000001</v>
          </cell>
          <cell r="O609">
            <v>0.95299999999999996</v>
          </cell>
          <cell r="P609">
            <v>1.25</v>
          </cell>
          <cell r="Q609">
            <v>0.5</v>
          </cell>
          <cell r="R609">
            <v>0.1</v>
          </cell>
          <cell r="S609">
            <v>0.25</v>
          </cell>
          <cell r="T609">
            <v>2117.64</v>
          </cell>
          <cell r="U609">
            <v>691.76</v>
          </cell>
          <cell r="V609">
            <v>3720.41</v>
          </cell>
          <cell r="W609">
            <v>0.09</v>
          </cell>
          <cell r="X609">
            <v>2.02</v>
          </cell>
          <cell r="Y609">
            <v>1.056</v>
          </cell>
          <cell r="Z609">
            <v>0.33300000000000002</v>
          </cell>
          <cell r="AA609">
            <v>0.95299999999999996</v>
          </cell>
        </row>
        <row r="610">
          <cell r="A610">
            <v>40862</v>
          </cell>
          <cell r="B610">
            <v>8.6499999999999994E-2</v>
          </cell>
          <cell r="C610">
            <v>0.39069999999999999</v>
          </cell>
          <cell r="D610">
            <v>0.90310000000000001</v>
          </cell>
          <cell r="E610">
            <v>2.4900000000000002</v>
          </cell>
          <cell r="F610">
            <v>0.94</v>
          </cell>
          <cell r="G610">
            <v>8.23</v>
          </cell>
          <cell r="H610">
            <v>7.08</v>
          </cell>
          <cell r="I610">
            <v>2.99</v>
          </cell>
          <cell r="J610">
            <v>2.25</v>
          </cell>
          <cell r="K610">
            <v>3.1</v>
          </cell>
          <cell r="L610">
            <v>2.0451000000000001</v>
          </cell>
          <cell r="M610">
            <v>1.782</v>
          </cell>
          <cell r="N610">
            <v>2.1509999999999998</v>
          </cell>
          <cell r="O610">
            <v>0.97299999999999998</v>
          </cell>
          <cell r="P610">
            <v>1.25</v>
          </cell>
          <cell r="Q610">
            <v>0.5</v>
          </cell>
          <cell r="R610">
            <v>0.1</v>
          </cell>
          <cell r="S610">
            <v>0.25</v>
          </cell>
          <cell r="T610">
            <v>2152.8000000000002</v>
          </cell>
          <cell r="U610">
            <v>687.5</v>
          </cell>
          <cell r="V610">
            <v>3721.05</v>
          </cell>
          <cell r="W610">
            <v>8.5000000000000006E-2</v>
          </cell>
          <cell r="X610">
            <v>2.0099999999999998</v>
          </cell>
          <cell r="Y610">
            <v>1.0580000000000001</v>
          </cell>
          <cell r="Z610">
            <v>0.34399999999999997</v>
          </cell>
          <cell r="AA610">
            <v>0.88400000000000001</v>
          </cell>
        </row>
        <row r="611">
          <cell r="A611">
            <v>40861</v>
          </cell>
          <cell r="B611">
            <v>8.14E-2</v>
          </cell>
          <cell r="C611">
            <v>0.38550000000000001</v>
          </cell>
          <cell r="D611">
            <v>0.90310000000000001</v>
          </cell>
          <cell r="E611">
            <v>2.5</v>
          </cell>
          <cell r="F611">
            <v>0.94</v>
          </cell>
          <cell r="G611">
            <v>8.1300000000000008</v>
          </cell>
          <cell r="H611">
            <v>7.02</v>
          </cell>
          <cell r="I611">
            <v>2.95</v>
          </cell>
          <cell r="J611">
            <v>2.19</v>
          </cell>
          <cell r="K611">
            <v>3.04</v>
          </cell>
          <cell r="L611">
            <v>2.0556000000000001</v>
          </cell>
          <cell r="M611">
            <v>1.7810000000000001</v>
          </cell>
          <cell r="N611">
            <v>2.1800000000000002</v>
          </cell>
          <cell r="O611">
            <v>0.97899999999999998</v>
          </cell>
          <cell r="P611">
            <v>1.25</v>
          </cell>
          <cell r="Q611">
            <v>0.5</v>
          </cell>
          <cell r="R611">
            <v>0.1</v>
          </cell>
          <cell r="S611">
            <v>0.25</v>
          </cell>
          <cell r="T611">
            <v>2142.09</v>
          </cell>
          <cell r="U611">
            <v>697.97</v>
          </cell>
          <cell r="V611">
            <v>3722.13</v>
          </cell>
          <cell r="W611">
            <v>8.5000000000000006E-2</v>
          </cell>
          <cell r="X611">
            <v>2</v>
          </cell>
          <cell r="Y611">
            <v>1.077</v>
          </cell>
          <cell r="Z611">
            <v>0.35299999999999998</v>
          </cell>
          <cell r="AA611">
            <v>0.89100000000000001</v>
          </cell>
        </row>
        <row r="612">
          <cell r="A612">
            <v>40860</v>
          </cell>
          <cell r="B612">
            <v>8.14E-2</v>
          </cell>
          <cell r="C612">
            <v>0.39069999999999999</v>
          </cell>
          <cell r="D612">
            <v>0.90639999999999998</v>
          </cell>
          <cell r="E612">
            <v>2.4699999999999998</v>
          </cell>
          <cell r="F612">
            <v>0.92</v>
          </cell>
          <cell r="G612">
            <v>8.23</v>
          </cell>
          <cell r="H612">
            <v>7.04</v>
          </cell>
          <cell r="I612">
            <v>2.95</v>
          </cell>
          <cell r="J612">
            <v>2.19</v>
          </cell>
          <cell r="K612">
            <v>3.04</v>
          </cell>
          <cell r="L612">
            <v>2.0564</v>
          </cell>
          <cell r="M612">
            <v>1.8879999999999999</v>
          </cell>
          <cell r="N612">
            <v>2.2890000000000001</v>
          </cell>
          <cell r="O612">
            <v>0.97099999999999997</v>
          </cell>
          <cell r="P612">
            <v>1.25</v>
          </cell>
          <cell r="Q612">
            <v>0.5</v>
          </cell>
          <cell r="R612">
            <v>0.1</v>
          </cell>
          <cell r="S612">
            <v>0.25</v>
          </cell>
          <cell r="T612">
            <v>2162.48</v>
          </cell>
          <cell r="U612">
            <v>709.1</v>
          </cell>
          <cell r="V612">
            <v>3739.89</v>
          </cell>
          <cell r="W612">
            <v>8.5000000000000006E-2</v>
          </cell>
          <cell r="X612">
            <v>1.99</v>
          </cell>
          <cell r="Y612">
            <v>1.179</v>
          </cell>
          <cell r="Z612">
            <v>0.34499999999999997</v>
          </cell>
          <cell r="AA612">
            <v>1.0289999999999999</v>
          </cell>
        </row>
        <row r="613">
          <cell r="A613">
            <v>40859</v>
          </cell>
          <cell r="B613">
            <v>8.14E-2</v>
          </cell>
          <cell r="C613">
            <v>0.39069999999999999</v>
          </cell>
          <cell r="D613">
            <v>0.90639999999999998</v>
          </cell>
          <cell r="E613">
            <v>2.4699999999999998</v>
          </cell>
          <cell r="F613">
            <v>0.92</v>
          </cell>
          <cell r="G613">
            <v>8.23</v>
          </cell>
          <cell r="H613">
            <v>7.04</v>
          </cell>
          <cell r="I613">
            <v>2.95</v>
          </cell>
          <cell r="J613">
            <v>2.19</v>
          </cell>
          <cell r="K613">
            <v>3.04</v>
          </cell>
          <cell r="L613">
            <v>2.0564</v>
          </cell>
          <cell r="M613">
            <v>1.8879999999999999</v>
          </cell>
          <cell r="N613">
            <v>2.2890000000000001</v>
          </cell>
          <cell r="O613">
            <v>0.97099999999999997</v>
          </cell>
          <cell r="P613">
            <v>1.25</v>
          </cell>
          <cell r="Q613">
            <v>0.5</v>
          </cell>
          <cell r="R613">
            <v>0.1</v>
          </cell>
          <cell r="S613">
            <v>0.25</v>
          </cell>
          <cell r="T613">
            <v>2162.48</v>
          </cell>
          <cell r="U613">
            <v>709.1</v>
          </cell>
          <cell r="V613">
            <v>3739.89</v>
          </cell>
          <cell r="W613">
            <v>8.5000000000000006E-2</v>
          </cell>
          <cell r="X613">
            <v>1.99</v>
          </cell>
          <cell r="Y613">
            <v>1.179</v>
          </cell>
          <cell r="Z613">
            <v>0.34499999999999997</v>
          </cell>
          <cell r="AA613">
            <v>1.0289999999999999</v>
          </cell>
        </row>
        <row r="614">
          <cell r="A614">
            <v>40858</v>
          </cell>
          <cell r="B614">
            <v>8.14E-2</v>
          </cell>
          <cell r="C614">
            <v>0.39069999999999999</v>
          </cell>
          <cell r="D614">
            <v>0.90639999999999998</v>
          </cell>
          <cell r="E614">
            <v>2.4699999999999998</v>
          </cell>
          <cell r="F614">
            <v>0.92</v>
          </cell>
          <cell r="G614">
            <v>8.23</v>
          </cell>
          <cell r="H614">
            <v>7.04</v>
          </cell>
          <cell r="I614">
            <v>2.95</v>
          </cell>
          <cell r="J614">
            <v>2.19</v>
          </cell>
          <cell r="K614">
            <v>3.04</v>
          </cell>
          <cell r="L614">
            <v>2.0564</v>
          </cell>
          <cell r="M614">
            <v>1.8879999999999999</v>
          </cell>
          <cell r="N614">
            <v>2.2890000000000001</v>
          </cell>
          <cell r="O614">
            <v>0.97099999999999997</v>
          </cell>
          <cell r="P614">
            <v>1.25</v>
          </cell>
          <cell r="Q614">
            <v>0.5</v>
          </cell>
          <cell r="R614">
            <v>0.1</v>
          </cell>
          <cell r="S614">
            <v>0.25</v>
          </cell>
          <cell r="T614">
            <v>2162.48</v>
          </cell>
          <cell r="U614">
            <v>709.1</v>
          </cell>
          <cell r="V614">
            <v>3739.89</v>
          </cell>
          <cell r="W614">
            <v>8.5000000000000006E-2</v>
          </cell>
          <cell r="X614">
            <v>1.99</v>
          </cell>
          <cell r="Y614">
            <v>1.179</v>
          </cell>
          <cell r="Z614">
            <v>0.34499999999999997</v>
          </cell>
          <cell r="AA614">
            <v>1.0289999999999999</v>
          </cell>
        </row>
        <row r="615">
          <cell r="A615">
            <v>40857</v>
          </cell>
          <cell r="B615">
            <v>8.14E-2</v>
          </cell>
          <cell r="C615">
            <v>0.39069999999999999</v>
          </cell>
          <cell r="D615">
            <v>0.90639999999999998</v>
          </cell>
          <cell r="E615">
            <v>2.4699999999999998</v>
          </cell>
          <cell r="F615">
            <v>0.92</v>
          </cell>
          <cell r="G615">
            <v>8.35</v>
          </cell>
          <cell r="H615">
            <v>7.04</v>
          </cell>
          <cell r="I615">
            <v>2.95</v>
          </cell>
          <cell r="J615">
            <v>2.19</v>
          </cell>
          <cell r="K615">
            <v>3.06</v>
          </cell>
          <cell r="L615">
            <v>2.0564</v>
          </cell>
          <cell r="M615">
            <v>1.776</v>
          </cell>
          <cell r="N615">
            <v>2.2290000000000001</v>
          </cell>
          <cell r="O615">
            <v>0.97299999999999998</v>
          </cell>
          <cell r="P615">
            <v>1.25</v>
          </cell>
          <cell r="Q615">
            <v>0.5</v>
          </cell>
          <cell r="R615">
            <v>0.1</v>
          </cell>
          <cell r="S615">
            <v>0.25</v>
          </cell>
          <cell r="T615">
            <v>2121.14</v>
          </cell>
          <cell r="U615">
            <v>687.79</v>
          </cell>
          <cell r="V615">
            <v>3672.07</v>
          </cell>
          <cell r="W615">
            <v>0.09</v>
          </cell>
          <cell r="X615">
            <v>2</v>
          </cell>
          <cell r="Y615">
            <v>1.149</v>
          </cell>
          <cell r="Z615">
            <v>0.34200000000000003</v>
          </cell>
          <cell r="AA615">
            <v>0.94299999999999995</v>
          </cell>
        </row>
        <row r="616">
          <cell r="A616">
            <v>40856</v>
          </cell>
          <cell r="B616">
            <v>8.14E-2</v>
          </cell>
          <cell r="C616">
            <v>0.37759999999999999</v>
          </cell>
          <cell r="D616">
            <v>0.86650000000000005</v>
          </cell>
          <cell r="E616">
            <v>2.46</v>
          </cell>
          <cell r="F616">
            <v>0.91</v>
          </cell>
          <cell r="G616">
            <v>8.2200000000000006</v>
          </cell>
          <cell r="H616">
            <v>7.06</v>
          </cell>
          <cell r="I616">
            <v>2.92</v>
          </cell>
          <cell r="J616">
            <v>2.1800000000000002</v>
          </cell>
          <cell r="K616">
            <v>3.02</v>
          </cell>
          <cell r="L616">
            <v>1.9615</v>
          </cell>
          <cell r="M616">
            <v>1.7210000000000001</v>
          </cell>
          <cell r="N616">
            <v>2.177</v>
          </cell>
          <cell r="O616">
            <v>0.98199999999999998</v>
          </cell>
          <cell r="P616">
            <v>1.25</v>
          </cell>
          <cell r="Q616">
            <v>0.5</v>
          </cell>
          <cell r="R616">
            <v>0.1</v>
          </cell>
          <cell r="S616">
            <v>0.25</v>
          </cell>
          <cell r="T616">
            <v>2102.7199999999998</v>
          </cell>
          <cell r="U616">
            <v>685.51</v>
          </cell>
          <cell r="V616">
            <v>3682.56</v>
          </cell>
          <cell r="W616">
            <v>0.09</v>
          </cell>
          <cell r="X616">
            <v>1.97</v>
          </cell>
          <cell r="Y616">
            <v>1.111</v>
          </cell>
          <cell r="Z616">
            <v>0.34799999999999998</v>
          </cell>
          <cell r="AA616">
            <v>0.88400000000000001</v>
          </cell>
        </row>
        <row r="617">
          <cell r="A617">
            <v>40855</v>
          </cell>
          <cell r="B617">
            <v>8.14E-2</v>
          </cell>
          <cell r="C617">
            <v>0.37930000000000003</v>
          </cell>
          <cell r="D617">
            <v>0.92430000000000001</v>
          </cell>
          <cell r="E617">
            <v>2.4</v>
          </cell>
          <cell r="F617">
            <v>0.86</v>
          </cell>
          <cell r="G617">
            <v>8.08</v>
          </cell>
          <cell r="H617">
            <v>6.83</v>
          </cell>
          <cell r="I617">
            <v>2.9</v>
          </cell>
          <cell r="J617">
            <v>2.11</v>
          </cell>
          <cell r="K617">
            <v>2.94</v>
          </cell>
          <cell r="L617">
            <v>2.0769000000000002</v>
          </cell>
          <cell r="M617">
            <v>1.8010000000000002</v>
          </cell>
          <cell r="N617">
            <v>2.2669999999999999</v>
          </cell>
          <cell r="O617">
            <v>0.98099999999999998</v>
          </cell>
          <cell r="P617">
            <v>1.25</v>
          </cell>
          <cell r="Q617">
            <v>0.5</v>
          </cell>
          <cell r="R617">
            <v>0.1</v>
          </cell>
          <cell r="S617">
            <v>0.25</v>
          </cell>
          <cell r="T617">
            <v>2182.61</v>
          </cell>
          <cell r="U617">
            <v>701.73</v>
          </cell>
          <cell r="V617">
            <v>3753.65</v>
          </cell>
          <cell r="W617">
            <v>0.09</v>
          </cell>
          <cell r="X617">
            <v>1.95</v>
          </cell>
          <cell r="Y617">
            <v>1.1439999999999999</v>
          </cell>
          <cell r="Z617">
            <v>0.34300000000000003</v>
          </cell>
          <cell r="AA617">
            <v>0.93400000000000005</v>
          </cell>
        </row>
        <row r="618">
          <cell r="A618">
            <v>40854</v>
          </cell>
          <cell r="B618">
            <v>7.6300000000000007E-2</v>
          </cell>
          <cell r="C618">
            <v>0.37940000000000002</v>
          </cell>
          <cell r="D618">
            <v>0.89710000000000001</v>
          </cell>
          <cell r="E618">
            <v>2.4</v>
          </cell>
          <cell r="F618">
            <v>0.85</v>
          </cell>
          <cell r="G618">
            <v>8.1</v>
          </cell>
          <cell r="H618">
            <v>6.88</v>
          </cell>
          <cell r="I618">
            <v>2.9</v>
          </cell>
          <cell r="J618">
            <v>2.08</v>
          </cell>
          <cell r="K618">
            <v>2.95</v>
          </cell>
          <cell r="L618">
            <v>2.0371000000000001</v>
          </cell>
          <cell r="M618">
            <v>1.78</v>
          </cell>
          <cell r="N618">
            <v>2.2640000000000002</v>
          </cell>
          <cell r="O618">
            <v>0.996</v>
          </cell>
          <cell r="P618">
            <v>1.25</v>
          </cell>
          <cell r="Q618">
            <v>0.5</v>
          </cell>
          <cell r="R618">
            <v>0.1</v>
          </cell>
          <cell r="S618">
            <v>0.25</v>
          </cell>
          <cell r="T618">
            <v>2156</v>
          </cell>
          <cell r="U618">
            <v>693.42</v>
          </cell>
          <cell r="V618">
            <v>3715.54</v>
          </cell>
          <cell r="W618">
            <v>0.09</v>
          </cell>
          <cell r="X618">
            <v>1.99</v>
          </cell>
          <cell r="Y618">
            <v>1.1439999999999999</v>
          </cell>
          <cell r="Z618">
            <v>0.34699999999999998</v>
          </cell>
          <cell r="AA618">
            <v>0.90800000000000003</v>
          </cell>
        </row>
        <row r="619">
          <cell r="A619">
            <v>40853</v>
          </cell>
          <cell r="B619">
            <v>8.6499999999999994E-2</v>
          </cell>
          <cell r="C619">
            <v>0.35809999999999997</v>
          </cell>
          <cell r="D619">
            <v>0.87470000000000003</v>
          </cell>
          <cell r="E619">
            <v>2.39</v>
          </cell>
          <cell r="F619">
            <v>0.85</v>
          </cell>
          <cell r="G619">
            <v>8.0399999999999991</v>
          </cell>
          <cell r="H619">
            <v>6.85</v>
          </cell>
          <cell r="I619">
            <v>2.9</v>
          </cell>
          <cell r="J619">
            <v>2.0699999999999998</v>
          </cell>
          <cell r="K619">
            <v>2.9</v>
          </cell>
          <cell r="L619">
            <v>2.0327000000000002</v>
          </cell>
          <cell r="M619">
            <v>1.823</v>
          </cell>
          <cell r="N619">
            <v>2.3079999999999998</v>
          </cell>
          <cell r="O619">
            <v>0.99299999999999999</v>
          </cell>
          <cell r="P619">
            <v>1.25</v>
          </cell>
          <cell r="Q619">
            <v>0.5</v>
          </cell>
          <cell r="R619">
            <v>0.1</v>
          </cell>
          <cell r="S619">
            <v>0.25</v>
          </cell>
          <cell r="T619">
            <v>2142.34</v>
          </cell>
          <cell r="U619">
            <v>696.53</v>
          </cell>
          <cell r="V619">
            <v>3726.56</v>
          </cell>
          <cell r="W619">
            <v>0.09</v>
          </cell>
          <cell r="X619">
            <v>1.99</v>
          </cell>
          <cell r="Y619">
            <v>1.1870000000000001</v>
          </cell>
          <cell r="Z619">
            <v>0.35199999999999998</v>
          </cell>
          <cell r="AA619">
            <v>0.96899999999999997</v>
          </cell>
        </row>
        <row r="620">
          <cell r="A620">
            <v>40852</v>
          </cell>
          <cell r="B620">
            <v>8.6499999999999994E-2</v>
          </cell>
          <cell r="C620">
            <v>0.35809999999999997</v>
          </cell>
          <cell r="D620">
            <v>0.87470000000000003</v>
          </cell>
          <cell r="E620">
            <v>2.39</v>
          </cell>
          <cell r="F620">
            <v>0.85</v>
          </cell>
          <cell r="G620">
            <v>8.0399999999999991</v>
          </cell>
          <cell r="H620">
            <v>6.85</v>
          </cell>
          <cell r="I620">
            <v>2.9</v>
          </cell>
          <cell r="J620">
            <v>2.0699999999999998</v>
          </cell>
          <cell r="K620">
            <v>2.9</v>
          </cell>
          <cell r="L620">
            <v>2.0327000000000002</v>
          </cell>
          <cell r="M620">
            <v>1.823</v>
          </cell>
          <cell r="N620">
            <v>2.3079999999999998</v>
          </cell>
          <cell r="O620">
            <v>0.99299999999999999</v>
          </cell>
          <cell r="P620">
            <v>1.25</v>
          </cell>
          <cell r="Q620">
            <v>0.5</v>
          </cell>
          <cell r="R620">
            <v>0.1</v>
          </cell>
          <cell r="S620">
            <v>0.25</v>
          </cell>
          <cell r="T620">
            <v>2142.34</v>
          </cell>
          <cell r="U620">
            <v>696.53</v>
          </cell>
          <cell r="V620">
            <v>3726.56</v>
          </cell>
          <cell r="W620">
            <v>0.09</v>
          </cell>
          <cell r="X620">
            <v>1.99</v>
          </cell>
          <cell r="Y620">
            <v>1.1870000000000001</v>
          </cell>
          <cell r="Z620">
            <v>0.35199999999999998</v>
          </cell>
          <cell r="AA620">
            <v>0.96899999999999997</v>
          </cell>
        </row>
        <row r="621">
          <cell r="A621">
            <v>40851</v>
          </cell>
          <cell r="B621">
            <v>8.6499999999999994E-2</v>
          </cell>
          <cell r="C621">
            <v>0.35809999999999997</v>
          </cell>
          <cell r="D621">
            <v>0.87470000000000003</v>
          </cell>
          <cell r="E621">
            <v>2.39</v>
          </cell>
          <cell r="F621">
            <v>0.85</v>
          </cell>
          <cell r="G621">
            <v>8.0399999999999991</v>
          </cell>
          <cell r="H621">
            <v>6.85</v>
          </cell>
          <cell r="I621">
            <v>2.9</v>
          </cell>
          <cell r="J621">
            <v>2.0699999999999998</v>
          </cell>
          <cell r="K621">
            <v>2.9</v>
          </cell>
          <cell r="L621">
            <v>2.0327000000000002</v>
          </cell>
          <cell r="M621">
            <v>1.823</v>
          </cell>
          <cell r="N621">
            <v>2.3079999999999998</v>
          </cell>
          <cell r="O621">
            <v>0.99299999999999999</v>
          </cell>
          <cell r="P621">
            <v>1.25</v>
          </cell>
          <cell r="Q621">
            <v>0.5</v>
          </cell>
          <cell r="R621">
            <v>0.1</v>
          </cell>
          <cell r="S621">
            <v>0.25</v>
          </cell>
          <cell r="T621">
            <v>2142.34</v>
          </cell>
          <cell r="U621">
            <v>696.53</v>
          </cell>
          <cell r="V621">
            <v>3726.56</v>
          </cell>
          <cell r="W621">
            <v>0.09</v>
          </cell>
          <cell r="X621">
            <v>1.99</v>
          </cell>
          <cell r="Y621">
            <v>1.1870000000000001</v>
          </cell>
          <cell r="Z621">
            <v>0.35199999999999998</v>
          </cell>
          <cell r="AA621">
            <v>0.96899999999999997</v>
          </cell>
        </row>
        <row r="622">
          <cell r="A622">
            <v>40850</v>
          </cell>
          <cell r="B622">
            <v>9.1600000000000001E-2</v>
          </cell>
          <cell r="C622">
            <v>0.38250000000000001</v>
          </cell>
          <cell r="D622">
            <v>0.91969999999999996</v>
          </cell>
          <cell r="E622">
            <v>2.39</v>
          </cell>
          <cell r="F622">
            <v>0.83</v>
          </cell>
          <cell r="G622">
            <v>8.1</v>
          </cell>
          <cell r="H622">
            <v>6.84</v>
          </cell>
          <cell r="I622">
            <v>2.9</v>
          </cell>
          <cell r="J622">
            <v>2.0699999999999998</v>
          </cell>
          <cell r="K622">
            <v>2.9</v>
          </cell>
          <cell r="L622">
            <v>2.0733999999999999</v>
          </cell>
          <cell r="M622">
            <v>1.913</v>
          </cell>
          <cell r="N622">
            <v>2.3780000000000001</v>
          </cell>
          <cell r="O622">
            <v>0.998</v>
          </cell>
          <cell r="P622">
            <v>1.25</v>
          </cell>
          <cell r="Q622">
            <v>0.5</v>
          </cell>
          <cell r="R622">
            <v>0.1</v>
          </cell>
          <cell r="S622">
            <v>0.25</v>
          </cell>
          <cell r="T622">
            <v>2155.87</v>
          </cell>
          <cell r="U622">
            <v>713.7</v>
          </cell>
          <cell r="V622">
            <v>3739.02</v>
          </cell>
          <cell r="W622">
            <v>0.09</v>
          </cell>
          <cell r="X622">
            <v>1.99</v>
          </cell>
          <cell r="Y622">
            <v>1.2370000000000001</v>
          </cell>
          <cell r="Z622">
            <v>0.35699999999999998</v>
          </cell>
          <cell r="AA622">
            <v>1.042</v>
          </cell>
        </row>
        <row r="623">
          <cell r="A623">
            <v>40849</v>
          </cell>
          <cell r="B623">
            <v>9.6699999999999994E-2</v>
          </cell>
          <cell r="C623">
            <v>0.35870000000000002</v>
          </cell>
          <cell r="D623">
            <v>0.87980000000000003</v>
          </cell>
          <cell r="E623">
            <v>2.41</v>
          </cell>
          <cell r="F623">
            <v>0.83</v>
          </cell>
          <cell r="G623">
            <v>8.09</v>
          </cell>
          <cell r="H623">
            <v>6.93</v>
          </cell>
          <cell r="I623">
            <v>2.9</v>
          </cell>
          <cell r="J623">
            <v>2.08</v>
          </cell>
          <cell r="K623">
            <v>2.9</v>
          </cell>
          <cell r="L623">
            <v>1.9854000000000001</v>
          </cell>
          <cell r="M623">
            <v>1.827</v>
          </cell>
          <cell r="N623">
            <v>2.2879999999999998</v>
          </cell>
          <cell r="O623">
            <v>0.998</v>
          </cell>
          <cell r="P623">
            <v>1.5</v>
          </cell>
          <cell r="Q623">
            <v>0.5</v>
          </cell>
          <cell r="R623">
            <v>0.1</v>
          </cell>
          <cell r="S623">
            <v>0.25</v>
          </cell>
          <cell r="T623">
            <v>2115.6999999999998</v>
          </cell>
          <cell r="U623">
            <v>696.66</v>
          </cell>
          <cell r="V623">
            <v>3697.53</v>
          </cell>
          <cell r="W623">
            <v>0.09</v>
          </cell>
          <cell r="X623">
            <v>2</v>
          </cell>
          <cell r="Y623">
            <v>1.214</v>
          </cell>
          <cell r="Z623">
            <v>0.35699999999999998</v>
          </cell>
          <cell r="AA623">
            <v>0.99199999999999999</v>
          </cell>
        </row>
        <row r="624">
          <cell r="A624">
            <v>40848</v>
          </cell>
          <cell r="B624">
            <v>0.1017</v>
          </cell>
          <cell r="C624">
            <v>0.37480000000000002</v>
          </cell>
          <cell r="D624">
            <v>0.90380000000000005</v>
          </cell>
          <cell r="E624">
            <v>2.41</v>
          </cell>
          <cell r="F624">
            <v>0.84</v>
          </cell>
          <cell r="G624">
            <v>8.1300000000000008</v>
          </cell>
          <cell r="H624">
            <v>6.99</v>
          </cell>
          <cell r="I624">
            <v>2.9</v>
          </cell>
          <cell r="J624">
            <v>2.08</v>
          </cell>
          <cell r="K624">
            <v>2.9</v>
          </cell>
          <cell r="L624">
            <v>1.9889000000000001</v>
          </cell>
          <cell r="M624">
            <v>1.768</v>
          </cell>
          <cell r="N624">
            <v>2.2109999999999999</v>
          </cell>
          <cell r="O624">
            <v>1.028</v>
          </cell>
          <cell r="P624">
            <v>1.5</v>
          </cell>
          <cell r="Q624">
            <v>0.5</v>
          </cell>
          <cell r="R624">
            <v>0.1</v>
          </cell>
          <cell r="S624">
            <v>0.25</v>
          </cell>
          <cell r="T624">
            <v>2081.9699999999998</v>
          </cell>
          <cell r="U624">
            <v>686.82</v>
          </cell>
          <cell r="V624">
            <v>3646.84</v>
          </cell>
          <cell r="W624">
            <v>0.09</v>
          </cell>
          <cell r="X624">
            <v>1.98</v>
          </cell>
          <cell r="Y624">
            <v>1.1599999999999999</v>
          </cell>
          <cell r="Z624">
            <v>0.376</v>
          </cell>
          <cell r="AA624">
            <v>0.95399999999999996</v>
          </cell>
        </row>
        <row r="625">
          <cell r="A625">
            <v>40847</v>
          </cell>
          <cell r="B625">
            <v>0.10680000000000001</v>
          </cell>
          <cell r="C625">
            <v>0.38279999999999997</v>
          </cell>
          <cell r="D625">
            <v>0.95989999999999998</v>
          </cell>
          <cell r="E625">
            <v>2.39</v>
          </cell>
          <cell r="F625">
            <v>0.79</v>
          </cell>
          <cell r="G625">
            <v>7.49</v>
          </cell>
          <cell r="H625">
            <v>6.67</v>
          </cell>
          <cell r="I625">
            <v>2.82</v>
          </cell>
          <cell r="J625">
            <v>2.02</v>
          </cell>
          <cell r="K625">
            <v>2.77</v>
          </cell>
          <cell r="L625">
            <v>2.1133000000000002</v>
          </cell>
          <cell r="M625">
            <v>2.0249999999999999</v>
          </cell>
          <cell r="N625">
            <v>2.4369999999999998</v>
          </cell>
          <cell r="O625">
            <v>1.0469999999999999</v>
          </cell>
          <cell r="P625">
            <v>1.5</v>
          </cell>
          <cell r="Q625">
            <v>0.5</v>
          </cell>
          <cell r="R625">
            <v>0.1</v>
          </cell>
          <cell r="S625">
            <v>0.25</v>
          </cell>
          <cell r="T625">
            <v>2141.81</v>
          </cell>
          <cell r="U625">
            <v>724.96</v>
          </cell>
          <cell r="V625">
            <v>3729.34</v>
          </cell>
          <cell r="W625">
            <v>0.09</v>
          </cell>
          <cell r="X625">
            <v>1.94</v>
          </cell>
          <cell r="Y625">
            <v>1.2610000000000001</v>
          </cell>
          <cell r="Z625">
            <v>0.38600000000000001</v>
          </cell>
          <cell r="AA625">
            <v>1.1619999999999999</v>
          </cell>
        </row>
        <row r="626">
          <cell r="A626">
            <v>40846</v>
          </cell>
          <cell r="B626">
            <v>0.1119</v>
          </cell>
          <cell r="C626">
            <v>0.48670000000000002</v>
          </cell>
          <cell r="D626">
            <v>1.1305000000000001</v>
          </cell>
          <cell r="E626">
            <v>2.36</v>
          </cell>
          <cell r="F626">
            <v>0.8</v>
          </cell>
          <cell r="G626">
            <v>7.26</v>
          </cell>
          <cell r="H626">
            <v>6.5</v>
          </cell>
          <cell r="I626">
            <v>2.8</v>
          </cell>
          <cell r="J626">
            <v>2</v>
          </cell>
          <cell r="K626">
            <v>2.74</v>
          </cell>
          <cell r="L626">
            <v>2.3167</v>
          </cell>
          <cell r="M626">
            <v>2.1789999999999998</v>
          </cell>
          <cell r="N626">
            <v>2.6070000000000002</v>
          </cell>
          <cell r="O626">
            <v>1.044</v>
          </cell>
          <cell r="P626">
            <v>1.5</v>
          </cell>
          <cell r="Q626">
            <v>0.5</v>
          </cell>
          <cell r="R626">
            <v>0.1</v>
          </cell>
          <cell r="S626">
            <v>0.25</v>
          </cell>
          <cell r="T626">
            <v>2196.13</v>
          </cell>
          <cell r="U626">
            <v>748.41</v>
          </cell>
          <cell r="V626">
            <v>3835.64</v>
          </cell>
          <cell r="W626">
            <v>0.09</v>
          </cell>
          <cell r="X626">
            <v>1.95</v>
          </cell>
          <cell r="Y626">
            <v>1.3879999999999999</v>
          </cell>
          <cell r="Z626">
            <v>0.38500000000000001</v>
          </cell>
          <cell r="AA626">
            <v>1.3009999999999999</v>
          </cell>
        </row>
        <row r="627">
          <cell r="A627">
            <v>40845</v>
          </cell>
          <cell r="B627">
            <v>0.1119</v>
          </cell>
          <cell r="C627">
            <v>0.48670000000000002</v>
          </cell>
          <cell r="D627">
            <v>1.1305000000000001</v>
          </cell>
          <cell r="E627">
            <v>2.36</v>
          </cell>
          <cell r="F627">
            <v>0.8</v>
          </cell>
          <cell r="G627">
            <v>7.26</v>
          </cell>
          <cell r="H627">
            <v>6.5</v>
          </cell>
          <cell r="I627">
            <v>2.8</v>
          </cell>
          <cell r="J627">
            <v>2</v>
          </cell>
          <cell r="K627">
            <v>2.74</v>
          </cell>
          <cell r="L627">
            <v>2.3167</v>
          </cell>
          <cell r="M627">
            <v>2.1789999999999998</v>
          </cell>
          <cell r="N627">
            <v>2.6070000000000002</v>
          </cell>
          <cell r="O627">
            <v>1.044</v>
          </cell>
          <cell r="P627">
            <v>1.5</v>
          </cell>
          <cell r="Q627">
            <v>0.5</v>
          </cell>
          <cell r="R627">
            <v>0.1</v>
          </cell>
          <cell r="S627">
            <v>0.25</v>
          </cell>
          <cell r="T627">
            <v>2196.13</v>
          </cell>
          <cell r="U627">
            <v>748.41</v>
          </cell>
          <cell r="V627">
            <v>3835.64</v>
          </cell>
          <cell r="W627">
            <v>0.09</v>
          </cell>
          <cell r="X627">
            <v>1.95</v>
          </cell>
          <cell r="Y627">
            <v>1.3879999999999999</v>
          </cell>
          <cell r="Z627">
            <v>0.38500000000000001</v>
          </cell>
          <cell r="AA627">
            <v>1.3009999999999999</v>
          </cell>
        </row>
        <row r="628">
          <cell r="A628">
            <v>40844</v>
          </cell>
          <cell r="B628">
            <v>0.1119</v>
          </cell>
          <cell r="C628">
            <v>0.48670000000000002</v>
          </cell>
          <cell r="D628">
            <v>1.1305000000000001</v>
          </cell>
          <cell r="E628">
            <v>2.36</v>
          </cell>
          <cell r="F628">
            <v>0.8</v>
          </cell>
          <cell r="G628">
            <v>7.26</v>
          </cell>
          <cell r="H628">
            <v>6.5</v>
          </cell>
          <cell r="I628">
            <v>2.8</v>
          </cell>
          <cell r="J628">
            <v>2</v>
          </cell>
          <cell r="K628">
            <v>2.74</v>
          </cell>
          <cell r="L628">
            <v>2.3167</v>
          </cell>
          <cell r="M628">
            <v>2.1789999999999998</v>
          </cell>
          <cell r="N628">
            <v>2.6070000000000002</v>
          </cell>
          <cell r="O628">
            <v>1.044</v>
          </cell>
          <cell r="P628">
            <v>1.5</v>
          </cell>
          <cell r="Q628">
            <v>0.5</v>
          </cell>
          <cell r="R628">
            <v>0.1</v>
          </cell>
          <cell r="S628">
            <v>0.25</v>
          </cell>
          <cell r="T628">
            <v>2196.13</v>
          </cell>
          <cell r="U628">
            <v>748.41</v>
          </cell>
          <cell r="V628">
            <v>3835.64</v>
          </cell>
          <cell r="W628">
            <v>0.09</v>
          </cell>
          <cell r="X628">
            <v>1.95</v>
          </cell>
          <cell r="Y628">
            <v>1.3879999999999999</v>
          </cell>
          <cell r="Z628">
            <v>0.38500000000000001</v>
          </cell>
          <cell r="AA628">
            <v>1.3009999999999999</v>
          </cell>
        </row>
        <row r="629">
          <cell r="A629">
            <v>40843</v>
          </cell>
          <cell r="B629">
            <v>0.11700000000000001</v>
          </cell>
          <cell r="C629">
            <v>0.51590000000000003</v>
          </cell>
          <cell r="D629">
            <v>1.2018</v>
          </cell>
          <cell r="E629">
            <v>2.38</v>
          </cell>
          <cell r="F629">
            <v>0.8</v>
          </cell>
          <cell r="G629">
            <v>7.36</v>
          </cell>
          <cell r="H629">
            <v>6.48</v>
          </cell>
          <cell r="I629">
            <v>2.84</v>
          </cell>
          <cell r="J629">
            <v>2.02</v>
          </cell>
          <cell r="K629">
            <v>2.7800000000000002</v>
          </cell>
          <cell r="L629">
            <v>2.3963999999999999</v>
          </cell>
          <cell r="M629">
            <v>2.206</v>
          </cell>
          <cell r="N629">
            <v>2.621</v>
          </cell>
          <cell r="O629">
            <v>1.012</v>
          </cell>
          <cell r="P629">
            <v>1.5</v>
          </cell>
          <cell r="Q629">
            <v>0.5</v>
          </cell>
          <cell r="R629">
            <v>0.1</v>
          </cell>
          <cell r="S629">
            <v>0.25</v>
          </cell>
          <cell r="T629">
            <v>2195.2199999999998</v>
          </cell>
          <cell r="U629">
            <v>752.83</v>
          </cell>
          <cell r="V629">
            <v>3843.43</v>
          </cell>
          <cell r="W629">
            <v>9.5000000000000001E-2</v>
          </cell>
          <cell r="X629">
            <v>1.96</v>
          </cell>
          <cell r="Y629">
            <v>1.4319999999999999</v>
          </cell>
          <cell r="Z629">
            <v>0.36299999999999999</v>
          </cell>
          <cell r="AA629">
            <v>1.349</v>
          </cell>
        </row>
        <row r="630">
          <cell r="A630">
            <v>40842</v>
          </cell>
          <cell r="B630">
            <v>0.1119</v>
          </cell>
          <cell r="C630">
            <v>0.46279999999999999</v>
          </cell>
          <cell r="D630">
            <v>1.0636000000000001</v>
          </cell>
          <cell r="E630">
            <v>2.6</v>
          </cell>
          <cell r="F630">
            <v>0.83</v>
          </cell>
          <cell r="G630">
            <v>7.92</v>
          </cell>
          <cell r="H630">
            <v>6.83</v>
          </cell>
          <cell r="I630">
            <v>2.93</v>
          </cell>
          <cell r="J630">
            <v>2.11</v>
          </cell>
          <cell r="K630">
            <v>2.92</v>
          </cell>
          <cell r="L630">
            <v>2.2040999999999999</v>
          </cell>
          <cell r="M630">
            <v>2.0369999999999999</v>
          </cell>
          <cell r="N630">
            <v>2.4699999999999998</v>
          </cell>
          <cell r="O630">
            <v>0.999</v>
          </cell>
          <cell r="P630">
            <v>1.5</v>
          </cell>
          <cell r="Q630">
            <v>0.5</v>
          </cell>
          <cell r="R630">
            <v>0.1</v>
          </cell>
          <cell r="S630">
            <v>0.25</v>
          </cell>
          <cell r="T630">
            <v>2122.3200000000002</v>
          </cell>
          <cell r="U630">
            <v>709.71</v>
          </cell>
          <cell r="V630">
            <v>3735.41</v>
          </cell>
          <cell r="W630">
            <v>0.1</v>
          </cell>
          <cell r="X630">
            <v>2</v>
          </cell>
          <cell r="Y630">
            <v>1.363</v>
          </cell>
          <cell r="Z630">
            <v>0.35299999999999998</v>
          </cell>
          <cell r="AA630">
            <v>1.175</v>
          </cell>
        </row>
        <row r="631">
          <cell r="A631">
            <v>40841</v>
          </cell>
          <cell r="B631">
            <v>0.10680000000000001</v>
          </cell>
          <cell r="C631">
            <v>0.41520000000000001</v>
          </cell>
          <cell r="D631">
            <v>0.98529999999999995</v>
          </cell>
          <cell r="E631">
            <v>2.66</v>
          </cell>
          <cell r="F631">
            <v>0.84</v>
          </cell>
          <cell r="G631">
            <v>7.92</v>
          </cell>
          <cell r="H631">
            <v>6.9</v>
          </cell>
          <cell r="I631">
            <v>2.94</v>
          </cell>
          <cell r="J631">
            <v>2.12</v>
          </cell>
          <cell r="K631">
            <v>2.93</v>
          </cell>
          <cell r="L631">
            <v>2.1089000000000002</v>
          </cell>
          <cell r="M631">
            <v>2.0590000000000002</v>
          </cell>
          <cell r="N631">
            <v>2.5110000000000001</v>
          </cell>
          <cell r="O631">
            <v>1.0229999999999999</v>
          </cell>
          <cell r="P631">
            <v>1.5</v>
          </cell>
          <cell r="Q631">
            <v>0.5</v>
          </cell>
          <cell r="R631">
            <v>0.1</v>
          </cell>
          <cell r="S631">
            <v>0.25</v>
          </cell>
          <cell r="T631">
            <v>2100.17</v>
          </cell>
          <cell r="U631">
            <v>712.42</v>
          </cell>
          <cell r="V631">
            <v>3716.45</v>
          </cell>
          <cell r="W631">
            <v>0.1</v>
          </cell>
          <cell r="X631">
            <v>2</v>
          </cell>
          <cell r="Y631">
            <v>1.389</v>
          </cell>
          <cell r="Z631">
            <v>0.374</v>
          </cell>
          <cell r="AA631">
            <v>1.234</v>
          </cell>
        </row>
        <row r="632">
          <cell r="A632">
            <v>40840</v>
          </cell>
          <cell r="B632">
            <v>0.10680000000000001</v>
          </cell>
          <cell r="C632">
            <v>0.47349999999999998</v>
          </cell>
          <cell r="D632">
            <v>1.0912999999999999</v>
          </cell>
          <cell r="E632">
            <v>2.7199999999999998</v>
          </cell>
          <cell r="F632">
            <v>0.84</v>
          </cell>
          <cell r="G632">
            <v>7.97</v>
          </cell>
          <cell r="H632">
            <v>6.93</v>
          </cell>
          <cell r="I632">
            <v>2.96</v>
          </cell>
          <cell r="J632">
            <v>2.14</v>
          </cell>
          <cell r="K632">
            <v>2.95</v>
          </cell>
          <cell r="L632">
            <v>2.2336</v>
          </cell>
          <cell r="M632">
            <v>2.121</v>
          </cell>
          <cell r="N632">
            <v>2.5569999999999999</v>
          </cell>
          <cell r="O632">
            <v>1.026</v>
          </cell>
          <cell r="P632">
            <v>1.5</v>
          </cell>
          <cell r="Q632">
            <v>0.5</v>
          </cell>
          <cell r="R632">
            <v>0.1</v>
          </cell>
          <cell r="S632">
            <v>0.25</v>
          </cell>
          <cell r="T632">
            <v>2143.13</v>
          </cell>
          <cell r="U632">
            <v>720.05</v>
          </cell>
          <cell r="V632">
            <v>3731.59</v>
          </cell>
          <cell r="W632">
            <v>9.5000000000000001E-2</v>
          </cell>
          <cell r="X632">
            <v>2.02</v>
          </cell>
          <cell r="Y632">
            <v>1.423</v>
          </cell>
          <cell r="Z632">
            <v>0.379</v>
          </cell>
          <cell r="AA632">
            <v>1.3320000000000001</v>
          </cell>
        </row>
        <row r="633">
          <cell r="A633">
            <v>40839</v>
          </cell>
          <cell r="B633">
            <v>0.10680000000000001</v>
          </cell>
          <cell r="C633">
            <v>0.46029999999999999</v>
          </cell>
          <cell r="D633">
            <v>1.0668</v>
          </cell>
          <cell r="E633">
            <v>2.77</v>
          </cell>
          <cell r="F633">
            <v>0.84</v>
          </cell>
          <cell r="G633">
            <v>8.0500000000000007</v>
          </cell>
          <cell r="H633">
            <v>7.08</v>
          </cell>
          <cell r="I633">
            <v>2.98</v>
          </cell>
          <cell r="J633">
            <v>2.1800000000000002</v>
          </cell>
          <cell r="K633">
            <v>2.9699999999999998</v>
          </cell>
          <cell r="L633">
            <v>2.2191999999999998</v>
          </cell>
          <cell r="M633">
            <v>2.1059999999999999</v>
          </cell>
          <cell r="N633">
            <v>2.5310000000000001</v>
          </cell>
          <cell r="O633">
            <v>1.01</v>
          </cell>
          <cell r="P633">
            <v>1.5</v>
          </cell>
          <cell r="Q633">
            <v>0.5</v>
          </cell>
          <cell r="R633">
            <v>0.1</v>
          </cell>
          <cell r="S633">
            <v>0.25</v>
          </cell>
          <cell r="T633">
            <v>2115.86</v>
          </cell>
          <cell r="U633">
            <v>710.46</v>
          </cell>
          <cell r="V633">
            <v>3691.63</v>
          </cell>
          <cell r="W633">
            <v>9.5000000000000001E-2</v>
          </cell>
          <cell r="X633">
            <v>2.02</v>
          </cell>
          <cell r="Y633">
            <v>1.4020000000000001</v>
          </cell>
          <cell r="Z633">
            <v>0.375</v>
          </cell>
          <cell r="AA633">
            <v>1.323</v>
          </cell>
        </row>
        <row r="634">
          <cell r="A634">
            <v>40838</v>
          </cell>
          <cell r="B634">
            <v>0.10680000000000001</v>
          </cell>
          <cell r="C634">
            <v>0.46029999999999999</v>
          </cell>
          <cell r="D634">
            <v>1.0668</v>
          </cell>
          <cell r="E634">
            <v>2.77</v>
          </cell>
          <cell r="F634">
            <v>0.84</v>
          </cell>
          <cell r="G634">
            <v>8.0500000000000007</v>
          </cell>
          <cell r="H634">
            <v>7.08</v>
          </cell>
          <cell r="I634">
            <v>2.98</v>
          </cell>
          <cell r="J634">
            <v>2.1800000000000002</v>
          </cell>
          <cell r="K634">
            <v>2.9699999999999998</v>
          </cell>
          <cell r="L634">
            <v>2.2191999999999998</v>
          </cell>
          <cell r="M634">
            <v>2.1059999999999999</v>
          </cell>
          <cell r="N634">
            <v>2.5310000000000001</v>
          </cell>
          <cell r="O634">
            <v>1.01</v>
          </cell>
          <cell r="P634">
            <v>1.5</v>
          </cell>
          <cell r="Q634">
            <v>0.5</v>
          </cell>
          <cell r="R634">
            <v>0.1</v>
          </cell>
          <cell r="S634">
            <v>0.25</v>
          </cell>
          <cell r="T634">
            <v>2115.86</v>
          </cell>
          <cell r="U634">
            <v>710.46</v>
          </cell>
          <cell r="V634">
            <v>3691.63</v>
          </cell>
          <cell r="W634">
            <v>9.5000000000000001E-2</v>
          </cell>
          <cell r="X634">
            <v>2.02</v>
          </cell>
          <cell r="Y634">
            <v>1.4020000000000001</v>
          </cell>
          <cell r="Z634">
            <v>0.375</v>
          </cell>
          <cell r="AA634">
            <v>1.323</v>
          </cell>
        </row>
        <row r="635">
          <cell r="A635">
            <v>40837</v>
          </cell>
          <cell r="B635">
            <v>0.10680000000000001</v>
          </cell>
          <cell r="C635">
            <v>0.46029999999999999</v>
          </cell>
          <cell r="D635">
            <v>1.0668</v>
          </cell>
          <cell r="E635">
            <v>2.77</v>
          </cell>
          <cell r="F635">
            <v>0.84</v>
          </cell>
          <cell r="G635">
            <v>8.0500000000000007</v>
          </cell>
          <cell r="H635">
            <v>7.08</v>
          </cell>
          <cell r="I635">
            <v>2.98</v>
          </cell>
          <cell r="J635">
            <v>2.1800000000000002</v>
          </cell>
          <cell r="K635">
            <v>2.9699999999999998</v>
          </cell>
          <cell r="L635">
            <v>2.2191999999999998</v>
          </cell>
          <cell r="M635">
            <v>2.1059999999999999</v>
          </cell>
          <cell r="N635">
            <v>2.5310000000000001</v>
          </cell>
          <cell r="O635">
            <v>1.01</v>
          </cell>
          <cell r="P635">
            <v>1.5</v>
          </cell>
          <cell r="Q635">
            <v>0.5</v>
          </cell>
          <cell r="R635">
            <v>0.1</v>
          </cell>
          <cell r="S635">
            <v>0.25</v>
          </cell>
          <cell r="T635">
            <v>2115.86</v>
          </cell>
          <cell r="U635">
            <v>710.46</v>
          </cell>
          <cell r="V635">
            <v>3691.63</v>
          </cell>
          <cell r="W635">
            <v>9.5000000000000001E-2</v>
          </cell>
          <cell r="X635">
            <v>2.02</v>
          </cell>
          <cell r="Y635">
            <v>1.4020000000000001</v>
          </cell>
          <cell r="Z635">
            <v>0.375</v>
          </cell>
          <cell r="AA635">
            <v>1.323</v>
          </cell>
        </row>
        <row r="636">
          <cell r="A636">
            <v>40836</v>
          </cell>
          <cell r="B636">
            <v>0.1119</v>
          </cell>
          <cell r="C636">
            <v>0.46039999999999998</v>
          </cell>
          <cell r="D636">
            <v>1.0618000000000001</v>
          </cell>
          <cell r="E636">
            <v>2.8</v>
          </cell>
          <cell r="F636">
            <v>0.85</v>
          </cell>
          <cell r="G636">
            <v>8.19</v>
          </cell>
          <cell r="H636">
            <v>7.25</v>
          </cell>
          <cell r="I636">
            <v>2.98</v>
          </cell>
          <cell r="J636">
            <v>2.21</v>
          </cell>
          <cell r="K636">
            <v>2.98</v>
          </cell>
          <cell r="L636">
            <v>2.1888000000000001</v>
          </cell>
          <cell r="M636">
            <v>1.998</v>
          </cell>
          <cell r="N636">
            <v>2.4540000000000002</v>
          </cell>
          <cell r="O636">
            <v>1.01</v>
          </cell>
          <cell r="P636">
            <v>1.5</v>
          </cell>
          <cell r="Q636">
            <v>0.5</v>
          </cell>
          <cell r="R636">
            <v>0.1</v>
          </cell>
          <cell r="S636">
            <v>0.25</v>
          </cell>
          <cell r="T636">
            <v>2076.75</v>
          </cell>
          <cell r="U636">
            <v>690.48</v>
          </cell>
          <cell r="V636">
            <v>3621.71</v>
          </cell>
          <cell r="W636">
            <v>0.09</v>
          </cell>
          <cell r="X636">
            <v>2.0299999999999998</v>
          </cell>
          <cell r="Y636">
            <v>1.355</v>
          </cell>
          <cell r="Z636">
            <v>0.376</v>
          </cell>
          <cell r="AA636">
            <v>1.2010000000000001</v>
          </cell>
        </row>
        <row r="637">
          <cell r="A637">
            <v>40835</v>
          </cell>
          <cell r="B637">
            <v>0.1119</v>
          </cell>
          <cell r="C637">
            <v>0.46039999999999998</v>
          </cell>
          <cell r="D637">
            <v>1.0422</v>
          </cell>
          <cell r="E637">
            <v>2.81</v>
          </cell>
          <cell r="F637">
            <v>0.85</v>
          </cell>
          <cell r="G637">
            <v>8.23</v>
          </cell>
          <cell r="H637">
            <v>7.32</v>
          </cell>
          <cell r="I637">
            <v>2.98</v>
          </cell>
          <cell r="J637">
            <v>2.2400000000000002</v>
          </cell>
          <cell r="K637">
            <v>2.98</v>
          </cell>
          <cell r="L637">
            <v>2.1602999999999999</v>
          </cell>
          <cell r="M637">
            <v>2.0590000000000002</v>
          </cell>
          <cell r="N637">
            <v>2.4699999999999998</v>
          </cell>
          <cell r="O637">
            <v>1.022</v>
          </cell>
          <cell r="P637">
            <v>1.5</v>
          </cell>
          <cell r="Q637">
            <v>0.5</v>
          </cell>
          <cell r="R637">
            <v>0.1</v>
          </cell>
          <cell r="S637">
            <v>0.25</v>
          </cell>
          <cell r="T637">
            <v>2067.2800000000002</v>
          </cell>
          <cell r="U637">
            <v>708.2</v>
          </cell>
          <cell r="V637">
            <v>3665.96</v>
          </cell>
          <cell r="W637">
            <v>9.5000000000000001E-2</v>
          </cell>
          <cell r="X637">
            <v>2.02</v>
          </cell>
          <cell r="Y637">
            <v>1.381</v>
          </cell>
          <cell r="Z637">
            <v>0.38100000000000001</v>
          </cell>
          <cell r="AA637">
            <v>1.2570000000000001</v>
          </cell>
        </row>
        <row r="638">
          <cell r="A638">
            <v>40834</v>
          </cell>
          <cell r="B638">
            <v>0.1017</v>
          </cell>
          <cell r="C638">
            <v>0.46839999999999998</v>
          </cell>
          <cell r="D638">
            <v>1.0601</v>
          </cell>
          <cell r="E638">
            <v>2.83</v>
          </cell>
          <cell r="F638">
            <v>0.86</v>
          </cell>
          <cell r="G638">
            <v>8.41</v>
          </cell>
          <cell r="H638">
            <v>7.49</v>
          </cell>
          <cell r="I638">
            <v>3</v>
          </cell>
          <cell r="J638">
            <v>2.2999999999999998</v>
          </cell>
          <cell r="K638">
            <v>3</v>
          </cell>
          <cell r="L638">
            <v>2.1762999999999999</v>
          </cell>
          <cell r="M638">
            <v>2.0129999999999999</v>
          </cell>
          <cell r="N638">
            <v>2.4340000000000002</v>
          </cell>
          <cell r="O638">
            <v>1.026</v>
          </cell>
          <cell r="P638">
            <v>1.5</v>
          </cell>
          <cell r="Q638">
            <v>0.5</v>
          </cell>
          <cell r="R638">
            <v>0.1</v>
          </cell>
          <cell r="S638">
            <v>0.25</v>
          </cell>
          <cell r="T638">
            <v>2093.4299999999998</v>
          </cell>
          <cell r="U638">
            <v>701.13</v>
          </cell>
          <cell r="V638">
            <v>3638.31</v>
          </cell>
          <cell r="W638">
            <v>0.09</v>
          </cell>
          <cell r="X638">
            <v>2.0299999999999998</v>
          </cell>
          <cell r="Y638">
            <v>1.3599999999999999</v>
          </cell>
          <cell r="Z638">
            <v>0.38700000000000001</v>
          </cell>
          <cell r="AA638">
            <v>1.214</v>
          </cell>
        </row>
        <row r="639">
          <cell r="A639">
            <v>40833</v>
          </cell>
          <cell r="B639">
            <v>9.6600000000000005E-2</v>
          </cell>
          <cell r="C639">
            <v>0.47099999999999997</v>
          </cell>
          <cell r="D639">
            <v>1.0601</v>
          </cell>
          <cell r="E639">
            <v>2.81</v>
          </cell>
          <cell r="F639">
            <v>0.85</v>
          </cell>
          <cell r="G639">
            <v>8.3000000000000007</v>
          </cell>
          <cell r="H639">
            <v>7.49</v>
          </cell>
          <cell r="I639">
            <v>2.99</v>
          </cell>
          <cell r="J639">
            <v>2.2999999999999998</v>
          </cell>
          <cell r="K639">
            <v>2.98</v>
          </cell>
          <cell r="L639">
            <v>2.1549999999999998</v>
          </cell>
          <cell r="M639">
            <v>2.0979999999999999</v>
          </cell>
          <cell r="N639">
            <v>2.5300000000000002</v>
          </cell>
          <cell r="O639">
            <v>1.028</v>
          </cell>
          <cell r="P639">
            <v>1.5</v>
          </cell>
          <cell r="Q639">
            <v>0.5</v>
          </cell>
          <cell r="R639">
            <v>0.1</v>
          </cell>
          <cell r="S639">
            <v>0.25</v>
          </cell>
          <cell r="T639">
            <v>2051.54</v>
          </cell>
          <cell r="U639">
            <v>703.89</v>
          </cell>
          <cell r="V639">
            <v>3656.03</v>
          </cell>
          <cell r="W639">
            <v>0.09</v>
          </cell>
          <cell r="X639">
            <v>2.02</v>
          </cell>
          <cell r="Y639">
            <v>1.411</v>
          </cell>
          <cell r="Z639">
            <v>0.38400000000000001</v>
          </cell>
          <cell r="AA639">
            <v>1.272</v>
          </cell>
        </row>
        <row r="640">
          <cell r="A640">
            <v>40832</v>
          </cell>
          <cell r="B640">
            <v>9.6600000000000005E-2</v>
          </cell>
          <cell r="C640">
            <v>0.5</v>
          </cell>
          <cell r="D640">
            <v>1.1105</v>
          </cell>
          <cell r="E640">
            <v>2.81</v>
          </cell>
          <cell r="F640">
            <v>0.84</v>
          </cell>
          <cell r="G640">
            <v>9.19</v>
          </cell>
          <cell r="H640">
            <v>7.61</v>
          </cell>
          <cell r="I640">
            <v>3.13</v>
          </cell>
          <cell r="J640">
            <v>2.31</v>
          </cell>
          <cell r="K640">
            <v>3.15</v>
          </cell>
          <cell r="L640">
            <v>2.2477</v>
          </cell>
          <cell r="M640">
            <v>2.1989999999999998</v>
          </cell>
          <cell r="N640">
            <v>2.6070000000000002</v>
          </cell>
          <cell r="O640">
            <v>1.0189999999999999</v>
          </cell>
          <cell r="P640">
            <v>1.5</v>
          </cell>
          <cell r="Q640">
            <v>0.5</v>
          </cell>
          <cell r="R640">
            <v>0.1</v>
          </cell>
          <cell r="S640">
            <v>0.25</v>
          </cell>
          <cell r="T640">
            <v>2091.9899999999998</v>
          </cell>
          <cell r="U640">
            <v>715.36</v>
          </cell>
          <cell r="V640">
            <v>3675.98</v>
          </cell>
          <cell r="W640">
            <v>0.09</v>
          </cell>
          <cell r="X640">
            <v>2.0499999999999998</v>
          </cell>
          <cell r="Y640">
            <v>1.4510000000000001</v>
          </cell>
          <cell r="Z640">
            <v>0.379</v>
          </cell>
          <cell r="AA640">
            <v>1.3860000000000001</v>
          </cell>
        </row>
        <row r="641">
          <cell r="A641">
            <v>40831</v>
          </cell>
          <cell r="B641">
            <v>9.6600000000000005E-2</v>
          </cell>
          <cell r="C641">
            <v>0.5</v>
          </cell>
          <cell r="D641">
            <v>1.1105</v>
          </cell>
          <cell r="E641">
            <v>2.81</v>
          </cell>
          <cell r="F641">
            <v>0.84</v>
          </cell>
          <cell r="G641">
            <v>9.19</v>
          </cell>
          <cell r="H641">
            <v>7.61</v>
          </cell>
          <cell r="I641">
            <v>3.13</v>
          </cell>
          <cell r="J641">
            <v>2.31</v>
          </cell>
          <cell r="K641">
            <v>3.15</v>
          </cell>
          <cell r="L641">
            <v>2.2477</v>
          </cell>
          <cell r="M641">
            <v>2.1989999999999998</v>
          </cell>
          <cell r="N641">
            <v>2.6070000000000002</v>
          </cell>
          <cell r="O641">
            <v>1.0189999999999999</v>
          </cell>
          <cell r="P641">
            <v>1.5</v>
          </cell>
          <cell r="Q641">
            <v>0.5</v>
          </cell>
          <cell r="R641">
            <v>0.1</v>
          </cell>
          <cell r="S641">
            <v>0.25</v>
          </cell>
          <cell r="T641">
            <v>2091.9899999999998</v>
          </cell>
          <cell r="U641">
            <v>715.36</v>
          </cell>
          <cell r="V641">
            <v>3675.98</v>
          </cell>
          <cell r="W641">
            <v>0.09</v>
          </cell>
          <cell r="X641">
            <v>2.0499999999999998</v>
          </cell>
          <cell r="Y641">
            <v>1.4510000000000001</v>
          </cell>
          <cell r="Z641">
            <v>0.379</v>
          </cell>
          <cell r="AA641">
            <v>1.3860000000000001</v>
          </cell>
        </row>
        <row r="642">
          <cell r="A642">
            <v>40830</v>
          </cell>
          <cell r="B642">
            <v>9.6600000000000005E-2</v>
          </cell>
          <cell r="C642">
            <v>0.5</v>
          </cell>
          <cell r="D642">
            <v>1.1105</v>
          </cell>
          <cell r="E642">
            <v>2.81</v>
          </cell>
          <cell r="F642">
            <v>0.84</v>
          </cell>
          <cell r="G642">
            <v>9.19</v>
          </cell>
          <cell r="H642">
            <v>7.61</v>
          </cell>
          <cell r="I642">
            <v>3.13</v>
          </cell>
          <cell r="J642">
            <v>2.31</v>
          </cell>
          <cell r="K642">
            <v>3.15</v>
          </cell>
          <cell r="L642">
            <v>2.2477</v>
          </cell>
          <cell r="M642">
            <v>2.1989999999999998</v>
          </cell>
          <cell r="N642">
            <v>2.6070000000000002</v>
          </cell>
          <cell r="O642">
            <v>1.0189999999999999</v>
          </cell>
          <cell r="P642">
            <v>1.5</v>
          </cell>
          <cell r="Q642">
            <v>0.5</v>
          </cell>
          <cell r="R642">
            <v>0.1</v>
          </cell>
          <cell r="S642">
            <v>0.25</v>
          </cell>
          <cell r="T642">
            <v>2091.9899999999998</v>
          </cell>
          <cell r="U642">
            <v>715.36</v>
          </cell>
          <cell r="V642">
            <v>3675.98</v>
          </cell>
          <cell r="W642">
            <v>0.09</v>
          </cell>
          <cell r="X642">
            <v>2.0499999999999998</v>
          </cell>
          <cell r="Y642">
            <v>1.4510000000000001</v>
          </cell>
          <cell r="Z642">
            <v>0.379</v>
          </cell>
          <cell r="AA642">
            <v>1.3860000000000001</v>
          </cell>
        </row>
        <row r="643">
          <cell r="A643">
            <v>40829</v>
          </cell>
          <cell r="B643">
            <v>9.1600000000000001E-2</v>
          </cell>
          <cell r="C643">
            <v>0.51319999999999999</v>
          </cell>
          <cell r="D643">
            <v>1.1022000000000001</v>
          </cell>
          <cell r="E643">
            <v>2.8</v>
          </cell>
          <cell r="F643">
            <v>0.82</v>
          </cell>
          <cell r="G643">
            <v>9.5299999999999994</v>
          </cell>
          <cell r="H643">
            <v>7.74</v>
          </cell>
          <cell r="I643">
            <v>3.49</v>
          </cell>
          <cell r="J643">
            <v>2.35</v>
          </cell>
          <cell r="K643">
            <v>3.42</v>
          </cell>
          <cell r="L643">
            <v>2.1833999999999998</v>
          </cell>
          <cell r="M643">
            <v>2.105</v>
          </cell>
          <cell r="N643">
            <v>2.5590000000000002</v>
          </cell>
          <cell r="O643">
            <v>1.0229999999999999</v>
          </cell>
          <cell r="P643">
            <v>1.5</v>
          </cell>
          <cell r="Q643">
            <v>0.5</v>
          </cell>
          <cell r="R643">
            <v>0.1</v>
          </cell>
          <cell r="S643">
            <v>0.25</v>
          </cell>
          <cell r="T643">
            <v>2056.2600000000002</v>
          </cell>
          <cell r="U643">
            <v>708.39</v>
          </cell>
          <cell r="V643">
            <v>3633.63</v>
          </cell>
          <cell r="W643">
            <v>0.1</v>
          </cell>
          <cell r="X643">
            <v>2.09</v>
          </cell>
          <cell r="Y643">
            <v>1.3780000000000001</v>
          </cell>
          <cell r="Z643">
            <v>0.373</v>
          </cell>
          <cell r="AA643">
            <v>1.3169999999999999</v>
          </cell>
        </row>
        <row r="644">
          <cell r="A644">
            <v>40828</v>
          </cell>
          <cell r="B644">
            <v>8.14E-2</v>
          </cell>
          <cell r="C644">
            <v>0.53159999999999996</v>
          </cell>
          <cell r="D644">
            <v>1.1476999999999999</v>
          </cell>
          <cell r="E644">
            <v>2.7800000000000002</v>
          </cell>
          <cell r="F644">
            <v>0.84</v>
          </cell>
          <cell r="G644">
            <v>9.64</v>
          </cell>
          <cell r="H644">
            <v>7.75</v>
          </cell>
          <cell r="I644">
            <v>3.52</v>
          </cell>
          <cell r="J644">
            <v>2.37</v>
          </cell>
          <cell r="K644">
            <v>3.44</v>
          </cell>
          <cell r="L644">
            <v>2.2101000000000002</v>
          </cell>
          <cell r="M644">
            <v>2.1890000000000001</v>
          </cell>
          <cell r="N644">
            <v>2.6419999999999999</v>
          </cell>
          <cell r="O644">
            <v>1.004</v>
          </cell>
          <cell r="P644">
            <v>1.5</v>
          </cell>
          <cell r="Q644">
            <v>0.5</v>
          </cell>
          <cell r="R644">
            <v>0.1</v>
          </cell>
          <cell r="S644">
            <v>0.25</v>
          </cell>
          <cell r="T644">
            <v>2062.2199999999998</v>
          </cell>
          <cell r="U644">
            <v>720.42</v>
          </cell>
          <cell r="V644">
            <v>3659.46</v>
          </cell>
          <cell r="W644">
            <v>0.1</v>
          </cell>
          <cell r="X644">
            <v>2.29</v>
          </cell>
          <cell r="Y644">
            <v>1.464</v>
          </cell>
          <cell r="Z644">
            <v>0.35899999999999999</v>
          </cell>
          <cell r="AA644">
            <v>1.4179999999999999</v>
          </cell>
        </row>
        <row r="645">
          <cell r="A645">
            <v>40827</v>
          </cell>
          <cell r="B645">
            <v>9.6600000000000005E-2</v>
          </cell>
          <cell r="C645">
            <v>0.51939999999999997</v>
          </cell>
          <cell r="D645">
            <v>1.1296999999999999</v>
          </cell>
          <cell r="E645">
            <v>2.82</v>
          </cell>
          <cell r="F645">
            <v>0.85</v>
          </cell>
          <cell r="G645">
            <v>9.8800000000000008</v>
          </cell>
          <cell r="H645">
            <v>8.01</v>
          </cell>
          <cell r="I645">
            <v>3.56</v>
          </cell>
          <cell r="J645">
            <v>2.41</v>
          </cell>
          <cell r="K645">
            <v>3.5300000000000002</v>
          </cell>
          <cell r="L645">
            <v>2.1496</v>
          </cell>
          <cell r="M645">
            <v>2.089</v>
          </cell>
          <cell r="N645">
            <v>2.5869999999999997</v>
          </cell>
          <cell r="O645">
            <v>0.999</v>
          </cell>
          <cell r="P645">
            <v>1.5</v>
          </cell>
          <cell r="Q645">
            <v>0.5</v>
          </cell>
          <cell r="R645">
            <v>0.1</v>
          </cell>
          <cell r="S645">
            <v>0.25</v>
          </cell>
          <cell r="T645">
            <v>2041.9</v>
          </cell>
          <cell r="U645">
            <v>703.36</v>
          </cell>
          <cell r="V645">
            <v>3626.65</v>
          </cell>
          <cell r="W645">
            <v>9.5000000000000001E-2</v>
          </cell>
          <cell r="X645">
            <v>2.2999999999999998</v>
          </cell>
          <cell r="Y645">
            <v>1.4279999999999999</v>
          </cell>
          <cell r="Z645">
            <v>0.35499999999999998</v>
          </cell>
          <cell r="AA645">
            <v>1.327</v>
          </cell>
        </row>
        <row r="646">
          <cell r="A646">
            <v>40826</v>
          </cell>
          <cell r="B646">
            <v>9.1600000000000001E-2</v>
          </cell>
          <cell r="C646">
            <v>0.49209999999999998</v>
          </cell>
          <cell r="D646">
            <v>1.0809</v>
          </cell>
          <cell r="E646">
            <v>2.82</v>
          </cell>
          <cell r="F646">
            <v>0.81</v>
          </cell>
          <cell r="G646">
            <v>10.16</v>
          </cell>
          <cell r="H646">
            <v>8.2100000000000009</v>
          </cell>
          <cell r="I646">
            <v>3.58</v>
          </cell>
          <cell r="J646">
            <v>2.4699999999999998</v>
          </cell>
          <cell r="K646">
            <v>3.59</v>
          </cell>
          <cell r="L646">
            <v>2.0764</v>
          </cell>
          <cell r="M646">
            <v>2.0830000000000002</v>
          </cell>
          <cell r="N646">
            <v>2.5859999999999999</v>
          </cell>
          <cell r="O646">
            <v>0.98799999999999999</v>
          </cell>
          <cell r="P646">
            <v>1.5</v>
          </cell>
          <cell r="Q646">
            <v>0.5</v>
          </cell>
          <cell r="R646">
            <v>0.1</v>
          </cell>
          <cell r="S646">
            <v>0.25</v>
          </cell>
          <cell r="T646">
            <v>2040.76</v>
          </cell>
          <cell r="U646">
            <v>704.83</v>
          </cell>
          <cell r="V646">
            <v>3628.86</v>
          </cell>
          <cell r="W646">
            <v>0.1</v>
          </cell>
          <cell r="X646">
            <v>2.5499999999999998</v>
          </cell>
          <cell r="Y646">
            <v>1.4359999999999999</v>
          </cell>
          <cell r="Z646">
            <v>0.34899999999999998</v>
          </cell>
          <cell r="AA646">
            <v>1.3280000000000001</v>
          </cell>
        </row>
        <row r="647">
          <cell r="A647">
            <v>40825</v>
          </cell>
          <cell r="B647">
            <v>9.1600000000000001E-2</v>
          </cell>
          <cell r="C647">
            <v>0.49209999999999998</v>
          </cell>
          <cell r="D647">
            <v>1.0809</v>
          </cell>
          <cell r="E647">
            <v>2.82</v>
          </cell>
          <cell r="F647">
            <v>0.81</v>
          </cell>
          <cell r="G647">
            <v>10.35</v>
          </cell>
          <cell r="H647">
            <v>8.2100000000000009</v>
          </cell>
          <cell r="I647">
            <v>3.59</v>
          </cell>
          <cell r="J647">
            <v>2.4699999999999998</v>
          </cell>
          <cell r="K647">
            <v>3.63</v>
          </cell>
          <cell r="L647">
            <v>2.0764</v>
          </cell>
          <cell r="M647">
            <v>2.0019999999999998</v>
          </cell>
          <cell r="N647">
            <v>2.4699999999999998</v>
          </cell>
          <cell r="O647">
            <v>0.98799999999999999</v>
          </cell>
          <cell r="P647">
            <v>1.5</v>
          </cell>
          <cell r="Q647">
            <v>0.5</v>
          </cell>
          <cell r="R647">
            <v>0.1</v>
          </cell>
          <cell r="S647">
            <v>0.25</v>
          </cell>
          <cell r="T647">
            <v>1973.42</v>
          </cell>
          <cell r="U647">
            <v>689.15</v>
          </cell>
          <cell r="V647">
            <v>3564.6</v>
          </cell>
          <cell r="W647">
            <v>0.1</v>
          </cell>
          <cell r="X647">
            <v>2.54</v>
          </cell>
          <cell r="Y647">
            <v>1.371</v>
          </cell>
          <cell r="Z647">
            <v>0.34899999999999998</v>
          </cell>
          <cell r="AA647">
            <v>1.25</v>
          </cell>
        </row>
        <row r="648">
          <cell r="A648">
            <v>40824</v>
          </cell>
          <cell r="B648">
            <v>9.1600000000000001E-2</v>
          </cell>
          <cell r="C648">
            <v>0.49209999999999998</v>
          </cell>
          <cell r="D648">
            <v>1.0809</v>
          </cell>
          <cell r="E648">
            <v>2.82</v>
          </cell>
          <cell r="F648">
            <v>0.81</v>
          </cell>
          <cell r="G648">
            <v>10.35</v>
          </cell>
          <cell r="H648">
            <v>8.2100000000000009</v>
          </cell>
          <cell r="I648">
            <v>3.59</v>
          </cell>
          <cell r="J648">
            <v>2.4699999999999998</v>
          </cell>
          <cell r="K648">
            <v>3.63</v>
          </cell>
          <cell r="L648">
            <v>2.0764</v>
          </cell>
          <cell r="M648">
            <v>2.0019999999999998</v>
          </cell>
          <cell r="N648">
            <v>2.4699999999999998</v>
          </cell>
          <cell r="O648">
            <v>0.98799999999999999</v>
          </cell>
          <cell r="P648">
            <v>1.5</v>
          </cell>
          <cell r="Q648">
            <v>0.5</v>
          </cell>
          <cell r="R648">
            <v>0.1</v>
          </cell>
          <cell r="S648">
            <v>0.25</v>
          </cell>
          <cell r="T648">
            <v>1973.42</v>
          </cell>
          <cell r="U648">
            <v>689.15</v>
          </cell>
          <cell r="V648">
            <v>3564.6</v>
          </cell>
          <cell r="W648">
            <v>0.1</v>
          </cell>
          <cell r="X648">
            <v>2.54</v>
          </cell>
          <cell r="Y648">
            <v>1.371</v>
          </cell>
          <cell r="Z648">
            <v>0.34899999999999998</v>
          </cell>
          <cell r="AA648">
            <v>1.25</v>
          </cell>
        </row>
        <row r="649">
          <cell r="A649">
            <v>40823</v>
          </cell>
          <cell r="B649">
            <v>9.1600000000000001E-2</v>
          </cell>
          <cell r="C649">
            <v>0.49209999999999998</v>
          </cell>
          <cell r="D649">
            <v>1.0809</v>
          </cell>
          <cell r="E649">
            <v>2.82</v>
          </cell>
          <cell r="F649">
            <v>0.81</v>
          </cell>
          <cell r="G649">
            <v>10.35</v>
          </cell>
          <cell r="H649">
            <v>8.2100000000000009</v>
          </cell>
          <cell r="I649">
            <v>3.59</v>
          </cell>
          <cell r="J649">
            <v>2.4699999999999998</v>
          </cell>
          <cell r="K649">
            <v>3.63</v>
          </cell>
          <cell r="L649">
            <v>2.0764</v>
          </cell>
          <cell r="M649">
            <v>2.0019999999999998</v>
          </cell>
          <cell r="N649">
            <v>2.4699999999999998</v>
          </cell>
          <cell r="O649">
            <v>0.98799999999999999</v>
          </cell>
          <cell r="P649">
            <v>1.5</v>
          </cell>
          <cell r="Q649">
            <v>0.5</v>
          </cell>
          <cell r="R649">
            <v>0.1</v>
          </cell>
          <cell r="S649">
            <v>0.25</v>
          </cell>
          <cell r="T649">
            <v>1973.42</v>
          </cell>
          <cell r="U649">
            <v>689.15</v>
          </cell>
          <cell r="V649">
            <v>3564.6</v>
          </cell>
          <cell r="W649">
            <v>0.1</v>
          </cell>
          <cell r="X649">
            <v>2.54</v>
          </cell>
          <cell r="Y649">
            <v>1.371</v>
          </cell>
          <cell r="Z649">
            <v>0.34899999999999998</v>
          </cell>
          <cell r="AA649">
            <v>1.25</v>
          </cell>
        </row>
        <row r="650">
          <cell r="A650">
            <v>40822</v>
          </cell>
          <cell r="B650">
            <v>7.6300000000000007E-2</v>
          </cell>
          <cell r="C650">
            <v>0.44009999999999999</v>
          </cell>
          <cell r="D650">
            <v>1.0016</v>
          </cell>
          <cell r="E650">
            <v>2.82</v>
          </cell>
          <cell r="F650">
            <v>0.81</v>
          </cell>
          <cell r="G650">
            <v>10.43</v>
          </cell>
          <cell r="H650">
            <v>8.3699999999999992</v>
          </cell>
          <cell r="I650">
            <v>3.61</v>
          </cell>
          <cell r="J650">
            <v>2.4900000000000002</v>
          </cell>
          <cell r="K650">
            <v>3.69</v>
          </cell>
          <cell r="L650">
            <v>1.9872000000000001</v>
          </cell>
          <cell r="M650">
            <v>1.9419999999999999</v>
          </cell>
          <cell r="N650">
            <v>2.3940000000000001</v>
          </cell>
          <cell r="O650">
            <v>0.97799999999999998</v>
          </cell>
          <cell r="P650">
            <v>1.5</v>
          </cell>
          <cell r="Q650">
            <v>0.5</v>
          </cell>
          <cell r="R650">
            <v>0.1</v>
          </cell>
          <cell r="S650">
            <v>0.25</v>
          </cell>
          <cell r="T650">
            <v>1989.61</v>
          </cell>
          <cell r="U650">
            <v>682.95</v>
          </cell>
          <cell r="V650">
            <v>3556.45</v>
          </cell>
          <cell r="W650">
            <v>9.5000000000000001E-2</v>
          </cell>
          <cell r="X650">
            <v>2.5499999999999998</v>
          </cell>
          <cell r="Y650">
            <v>1.35</v>
          </cell>
          <cell r="Z650">
            <v>0.34399999999999997</v>
          </cell>
          <cell r="AA650">
            <v>1.214</v>
          </cell>
        </row>
        <row r="651">
          <cell r="A651">
            <v>40821</v>
          </cell>
          <cell r="B651">
            <v>9.1600000000000001E-2</v>
          </cell>
          <cell r="C651">
            <v>0.4158</v>
          </cell>
          <cell r="D651">
            <v>0.94530000000000003</v>
          </cell>
          <cell r="E651">
            <v>2.82</v>
          </cell>
          <cell r="F651">
            <v>0.82</v>
          </cell>
          <cell r="G651">
            <v>10.66</v>
          </cell>
          <cell r="H651">
            <v>8.65</v>
          </cell>
          <cell r="I651">
            <v>3.62</v>
          </cell>
          <cell r="J651">
            <v>2.52</v>
          </cell>
          <cell r="K651">
            <v>3.75</v>
          </cell>
          <cell r="L651">
            <v>1.8877000000000002</v>
          </cell>
          <cell r="M651">
            <v>1.839</v>
          </cell>
          <cell r="N651">
            <v>2.3559999999999999</v>
          </cell>
          <cell r="O651">
            <v>0.96799999999999997</v>
          </cell>
          <cell r="P651">
            <v>1.5</v>
          </cell>
          <cell r="Q651">
            <v>0.5</v>
          </cell>
          <cell r="R651">
            <v>0.1</v>
          </cell>
          <cell r="S651">
            <v>0.25</v>
          </cell>
          <cell r="T651">
            <v>1953.67</v>
          </cell>
          <cell r="U651">
            <v>661.89</v>
          </cell>
          <cell r="V651">
            <v>3429.35</v>
          </cell>
          <cell r="W651">
            <v>9.5000000000000001E-2</v>
          </cell>
          <cell r="X651">
            <v>2.59</v>
          </cell>
          <cell r="Y651">
            <v>1.33</v>
          </cell>
          <cell r="Z651">
            <v>0.34200000000000003</v>
          </cell>
          <cell r="AA651">
            <v>1.1140000000000001</v>
          </cell>
        </row>
        <row r="652">
          <cell r="A652">
            <v>40820</v>
          </cell>
          <cell r="B652">
            <v>9.6699999999999994E-2</v>
          </cell>
          <cell r="C652">
            <v>0.39419999999999999</v>
          </cell>
          <cell r="D652">
            <v>0.90200000000000002</v>
          </cell>
          <cell r="E652">
            <v>2.83</v>
          </cell>
          <cell r="F652">
            <v>0.78</v>
          </cell>
          <cell r="G652">
            <v>10.7</v>
          </cell>
          <cell r="H652">
            <v>8.76</v>
          </cell>
          <cell r="I652">
            <v>3.62</v>
          </cell>
          <cell r="J652">
            <v>2.52</v>
          </cell>
          <cell r="K652">
            <v>3.77</v>
          </cell>
          <cell r="L652">
            <v>1.8207</v>
          </cell>
          <cell r="M652">
            <v>1.726</v>
          </cell>
          <cell r="N652">
            <v>2.2480000000000002</v>
          </cell>
          <cell r="O652">
            <v>0.99199999999999999</v>
          </cell>
          <cell r="P652">
            <v>1.5</v>
          </cell>
          <cell r="Q652">
            <v>0.5</v>
          </cell>
          <cell r="R652">
            <v>0.1</v>
          </cell>
          <cell r="S652">
            <v>0.25</v>
          </cell>
          <cell r="T652">
            <v>1918.39</v>
          </cell>
          <cell r="U652">
            <v>635.05999999999995</v>
          </cell>
          <cell r="V652">
            <v>3322.88</v>
          </cell>
          <cell r="W652">
            <v>0.1</v>
          </cell>
          <cell r="X652">
            <v>2.6</v>
          </cell>
          <cell r="Y652">
            <v>1.2669999999999999</v>
          </cell>
          <cell r="Z652">
            <v>0.34699999999999998</v>
          </cell>
          <cell r="AA652">
            <v>1.022</v>
          </cell>
        </row>
        <row r="653">
          <cell r="A653">
            <v>40819</v>
          </cell>
          <cell r="B653">
            <v>9.6699999999999994E-2</v>
          </cell>
          <cell r="C653">
            <v>0.36730000000000002</v>
          </cell>
          <cell r="D653">
            <v>0.85089999999999999</v>
          </cell>
          <cell r="E653">
            <v>2.62</v>
          </cell>
          <cell r="F653">
            <v>0.77</v>
          </cell>
          <cell r="G653">
            <v>10.1</v>
          </cell>
          <cell r="H653">
            <v>8.3800000000000008</v>
          </cell>
          <cell r="I653">
            <v>3.55</v>
          </cell>
          <cell r="J653">
            <v>2.4300000000000002</v>
          </cell>
          <cell r="K653">
            <v>3.66</v>
          </cell>
          <cell r="L653">
            <v>1.756</v>
          </cell>
          <cell r="M653">
            <v>1.8149999999999999</v>
          </cell>
          <cell r="N653">
            <v>2.347</v>
          </cell>
          <cell r="O653">
            <v>1.0269999999999999</v>
          </cell>
          <cell r="P653">
            <v>1.5</v>
          </cell>
          <cell r="Q653">
            <v>0.5</v>
          </cell>
          <cell r="R653">
            <v>0.1</v>
          </cell>
          <cell r="S653">
            <v>0.25</v>
          </cell>
          <cell r="T653">
            <v>1875.95</v>
          </cell>
          <cell r="U653">
            <v>649.38</v>
          </cell>
          <cell r="V653">
            <v>3410.96</v>
          </cell>
          <cell r="W653">
            <v>9.5000000000000001E-2</v>
          </cell>
          <cell r="X653">
            <v>2.5499999999999998</v>
          </cell>
          <cell r="Y653">
            <v>1.3160000000000001</v>
          </cell>
          <cell r="Z653">
            <v>0.36299999999999999</v>
          </cell>
          <cell r="AA653">
            <v>1.1020000000000001</v>
          </cell>
        </row>
        <row r="654">
          <cell r="A654">
            <v>40818</v>
          </cell>
          <cell r="B654">
            <v>0.1017</v>
          </cell>
          <cell r="C654">
            <v>0.40200000000000002</v>
          </cell>
          <cell r="D654">
            <v>0.95179999999999998</v>
          </cell>
          <cell r="E654">
            <v>2.62</v>
          </cell>
          <cell r="F654">
            <v>0.77</v>
          </cell>
          <cell r="G654">
            <v>9.94</v>
          </cell>
          <cell r="H654">
            <v>8.07</v>
          </cell>
          <cell r="I654">
            <v>3.54</v>
          </cell>
          <cell r="J654">
            <v>2.38</v>
          </cell>
          <cell r="K654">
            <v>3.59</v>
          </cell>
          <cell r="L654">
            <v>1.9154</v>
          </cell>
          <cell r="M654">
            <v>1.887</v>
          </cell>
          <cell r="N654">
            <v>2.4300000000000002</v>
          </cell>
          <cell r="O654">
            <v>1.032</v>
          </cell>
          <cell r="P654">
            <v>1.5</v>
          </cell>
          <cell r="Q654">
            <v>0.5</v>
          </cell>
          <cell r="R654">
            <v>0.1</v>
          </cell>
          <cell r="S654">
            <v>0.25</v>
          </cell>
          <cell r="T654">
            <v>1930.79</v>
          </cell>
          <cell r="U654">
            <v>661.96</v>
          </cell>
          <cell r="V654">
            <v>3446.56</v>
          </cell>
          <cell r="W654">
            <v>0.09</v>
          </cell>
          <cell r="X654">
            <v>2.5099999999999998</v>
          </cell>
          <cell r="Y654">
            <v>1.3660000000000001</v>
          </cell>
          <cell r="Z654">
            <v>0.373</v>
          </cell>
          <cell r="AA654">
            <v>1.17</v>
          </cell>
        </row>
        <row r="655">
          <cell r="A655">
            <v>40817</v>
          </cell>
          <cell r="B655">
            <v>0.1017</v>
          </cell>
          <cell r="C655">
            <v>0.40200000000000002</v>
          </cell>
          <cell r="D655">
            <v>0.95179999999999998</v>
          </cell>
          <cell r="E655">
            <v>2.62</v>
          </cell>
          <cell r="F655">
            <v>0.77</v>
          </cell>
          <cell r="G655">
            <v>9.94</v>
          </cell>
          <cell r="H655">
            <v>8.07</v>
          </cell>
          <cell r="I655">
            <v>3.54</v>
          </cell>
          <cell r="J655">
            <v>2.38</v>
          </cell>
          <cell r="K655">
            <v>3.59</v>
          </cell>
          <cell r="L655">
            <v>1.9154</v>
          </cell>
          <cell r="M655">
            <v>1.887</v>
          </cell>
          <cell r="N655">
            <v>2.4300000000000002</v>
          </cell>
          <cell r="O655">
            <v>1.032</v>
          </cell>
          <cell r="P655">
            <v>1.5</v>
          </cell>
          <cell r="Q655">
            <v>0.5</v>
          </cell>
          <cell r="R655">
            <v>0.1</v>
          </cell>
          <cell r="S655">
            <v>0.25</v>
          </cell>
          <cell r="T655">
            <v>1930.79</v>
          </cell>
          <cell r="U655">
            <v>661.96</v>
          </cell>
          <cell r="V655">
            <v>3446.56</v>
          </cell>
          <cell r="W655">
            <v>0.09</v>
          </cell>
          <cell r="X655">
            <v>2.5099999999999998</v>
          </cell>
          <cell r="Y655">
            <v>1.3660000000000001</v>
          </cell>
          <cell r="Z655">
            <v>0.373</v>
          </cell>
          <cell r="AA655">
            <v>1.17</v>
          </cell>
        </row>
        <row r="656">
          <cell r="A656">
            <v>40816</v>
          </cell>
          <cell r="B656">
            <v>0.1017</v>
          </cell>
          <cell r="C656">
            <v>0.40200000000000002</v>
          </cell>
          <cell r="D656">
            <v>0.95179999999999998</v>
          </cell>
          <cell r="E656">
            <v>2.62</v>
          </cell>
          <cell r="F656">
            <v>0.77</v>
          </cell>
          <cell r="G656">
            <v>9.94</v>
          </cell>
          <cell r="H656">
            <v>8.07</v>
          </cell>
          <cell r="I656">
            <v>3.54</v>
          </cell>
          <cell r="J656">
            <v>2.38</v>
          </cell>
          <cell r="K656">
            <v>3.59</v>
          </cell>
          <cell r="L656">
            <v>1.9154</v>
          </cell>
          <cell r="M656">
            <v>1.887</v>
          </cell>
          <cell r="N656">
            <v>2.4300000000000002</v>
          </cell>
          <cell r="O656">
            <v>1.032</v>
          </cell>
          <cell r="P656">
            <v>1.5</v>
          </cell>
          <cell r="Q656">
            <v>0.5</v>
          </cell>
          <cell r="R656">
            <v>0.1</v>
          </cell>
          <cell r="S656">
            <v>0.25</v>
          </cell>
          <cell r="T656">
            <v>1930.79</v>
          </cell>
          <cell r="U656">
            <v>661.96</v>
          </cell>
          <cell r="V656">
            <v>3446.56</v>
          </cell>
          <cell r="W656">
            <v>0.09</v>
          </cell>
          <cell r="X656">
            <v>2.5099999999999998</v>
          </cell>
          <cell r="Y656">
            <v>1.3660000000000001</v>
          </cell>
          <cell r="Z656">
            <v>0.373</v>
          </cell>
          <cell r="AA656">
            <v>1.17</v>
          </cell>
        </row>
        <row r="657">
          <cell r="A657">
            <v>40815</v>
          </cell>
          <cell r="B657">
            <v>9.6699999999999994E-2</v>
          </cell>
          <cell r="C657">
            <v>0.42820000000000003</v>
          </cell>
          <cell r="D657">
            <v>0.99680000000000002</v>
          </cell>
          <cell r="E657">
            <v>2.6</v>
          </cell>
          <cell r="F657">
            <v>0.74</v>
          </cell>
          <cell r="G657">
            <v>9.86</v>
          </cell>
          <cell r="H657">
            <v>7.85</v>
          </cell>
          <cell r="I657">
            <v>3.51</v>
          </cell>
          <cell r="J657">
            <v>2.36</v>
          </cell>
          <cell r="K657">
            <v>3.57</v>
          </cell>
          <cell r="L657">
            <v>1.9962</v>
          </cell>
          <cell r="M657">
            <v>2.0070000000000001</v>
          </cell>
          <cell r="N657">
            <v>2.5300000000000002</v>
          </cell>
          <cell r="O657">
            <v>1</v>
          </cell>
          <cell r="P657">
            <v>1.5</v>
          </cell>
          <cell r="Q657">
            <v>0.5</v>
          </cell>
          <cell r="R657">
            <v>0.1</v>
          </cell>
          <cell r="S657">
            <v>0.25</v>
          </cell>
          <cell r="T657">
            <v>1980.23</v>
          </cell>
          <cell r="U657">
            <v>671.66</v>
          </cell>
          <cell r="V657">
            <v>3492.51</v>
          </cell>
          <cell r="W657">
            <v>9.5000000000000001E-2</v>
          </cell>
          <cell r="X657">
            <v>2.48</v>
          </cell>
          <cell r="Y657">
            <v>1.41</v>
          </cell>
          <cell r="Z657">
            <v>0.35899999999999999</v>
          </cell>
          <cell r="AA657">
            <v>1.278</v>
          </cell>
        </row>
        <row r="658">
          <cell r="A658">
            <v>40814</v>
          </cell>
          <cell r="B658">
            <v>9.6699999999999994E-2</v>
          </cell>
          <cell r="C658">
            <v>0.40139999999999998</v>
          </cell>
          <cell r="D658">
            <v>0.93479999999999996</v>
          </cell>
          <cell r="E658">
            <v>2.6</v>
          </cell>
          <cell r="F658">
            <v>0.74</v>
          </cell>
          <cell r="G658">
            <v>9.93</v>
          </cell>
          <cell r="H658">
            <v>7.72</v>
          </cell>
          <cell r="I658">
            <v>3.5300000000000002</v>
          </cell>
          <cell r="J658">
            <v>2.35</v>
          </cell>
          <cell r="K658">
            <v>3.6</v>
          </cell>
          <cell r="L658">
            <v>1.9797</v>
          </cell>
          <cell r="M658">
            <v>2.0110000000000001</v>
          </cell>
          <cell r="N658">
            <v>2.5540000000000003</v>
          </cell>
          <cell r="O658">
            <v>1.004</v>
          </cell>
          <cell r="P658">
            <v>1.5</v>
          </cell>
          <cell r="Q658">
            <v>0.5</v>
          </cell>
          <cell r="R658">
            <v>0.1</v>
          </cell>
          <cell r="S658">
            <v>0.25</v>
          </cell>
          <cell r="T658">
            <v>1964.2</v>
          </cell>
          <cell r="U658">
            <v>660.8</v>
          </cell>
          <cell r="V658">
            <v>3506.48</v>
          </cell>
          <cell r="W658">
            <v>0.09</v>
          </cell>
          <cell r="X658">
            <v>2.4900000000000002</v>
          </cell>
          <cell r="Y658">
            <v>1.4550000000000001</v>
          </cell>
          <cell r="Z658">
            <v>0.36</v>
          </cell>
          <cell r="AA658">
            <v>1.1619999999999999</v>
          </cell>
        </row>
        <row r="659">
          <cell r="A659">
            <v>40813</v>
          </cell>
          <cell r="B659">
            <v>9.6699999999999994E-2</v>
          </cell>
          <cell r="C659">
            <v>0.40129999999999999</v>
          </cell>
          <cell r="D659">
            <v>0.94140000000000001</v>
          </cell>
          <cell r="E659">
            <v>2.62</v>
          </cell>
          <cell r="F659">
            <v>0.72</v>
          </cell>
          <cell r="G659">
            <v>9.89</v>
          </cell>
          <cell r="H659">
            <v>7.62</v>
          </cell>
          <cell r="I659">
            <v>3.52</v>
          </cell>
          <cell r="J659">
            <v>2.34</v>
          </cell>
          <cell r="K659">
            <v>3.6</v>
          </cell>
          <cell r="L659">
            <v>1.9710999999999999</v>
          </cell>
          <cell r="M659">
            <v>1.962</v>
          </cell>
          <cell r="N659">
            <v>2.5390000000000001</v>
          </cell>
          <cell r="O659">
            <v>1.0029999999999999</v>
          </cell>
          <cell r="P659">
            <v>1.5</v>
          </cell>
          <cell r="Q659">
            <v>0.5</v>
          </cell>
          <cell r="R659">
            <v>0.1</v>
          </cell>
          <cell r="S659">
            <v>0.25</v>
          </cell>
          <cell r="T659">
            <v>2005.19</v>
          </cell>
          <cell r="U659">
            <v>666.07</v>
          </cell>
          <cell r="V659">
            <v>3556.86</v>
          </cell>
          <cell r="W659">
            <v>0.09</v>
          </cell>
          <cell r="X659">
            <v>2.48</v>
          </cell>
          <cell r="Y659">
            <v>1.444</v>
          </cell>
          <cell r="Z659">
            <v>0.36</v>
          </cell>
          <cell r="AA659">
            <v>1.0960000000000001</v>
          </cell>
        </row>
        <row r="660">
          <cell r="A660">
            <v>40812</v>
          </cell>
          <cell r="B660">
            <v>9.1600000000000001E-2</v>
          </cell>
          <cell r="C660">
            <v>0.39050000000000001</v>
          </cell>
          <cell r="D660">
            <v>0.90249999999999997</v>
          </cell>
          <cell r="E660">
            <v>2.63</v>
          </cell>
          <cell r="F660">
            <v>0.73</v>
          </cell>
          <cell r="G660">
            <v>10.09</v>
          </cell>
          <cell r="H660">
            <v>7.71</v>
          </cell>
          <cell r="I660">
            <v>3.54</v>
          </cell>
          <cell r="J660">
            <v>2.36</v>
          </cell>
          <cell r="K660">
            <v>3.69</v>
          </cell>
          <cell r="L660">
            <v>1.9001999999999999</v>
          </cell>
          <cell r="M660">
            <v>1.829</v>
          </cell>
          <cell r="N660">
            <v>2.4300000000000002</v>
          </cell>
          <cell r="O660">
            <v>0.98099999999999998</v>
          </cell>
          <cell r="P660">
            <v>1.5</v>
          </cell>
          <cell r="Q660">
            <v>0.5</v>
          </cell>
          <cell r="R660">
            <v>0.1</v>
          </cell>
          <cell r="S660">
            <v>0.25</v>
          </cell>
          <cell r="T660">
            <v>1983.97</v>
          </cell>
          <cell r="U660">
            <v>632.47</v>
          </cell>
          <cell r="V660">
            <v>3419.34</v>
          </cell>
          <cell r="W660">
            <v>9.5000000000000001E-2</v>
          </cell>
          <cell r="X660">
            <v>2.52</v>
          </cell>
          <cell r="Y660">
            <v>1.3839999999999999</v>
          </cell>
          <cell r="Z660">
            <v>0.34599999999999997</v>
          </cell>
          <cell r="AA660">
            <v>0.98</v>
          </cell>
        </row>
        <row r="661">
          <cell r="A661">
            <v>40811</v>
          </cell>
          <cell r="B661">
            <v>9.1600000000000001E-2</v>
          </cell>
          <cell r="C661">
            <v>0.36909999999999998</v>
          </cell>
          <cell r="D661">
            <v>0.87009999999999998</v>
          </cell>
          <cell r="E661">
            <v>2.63</v>
          </cell>
          <cell r="F661">
            <v>0.75</v>
          </cell>
          <cell r="G661">
            <v>9.9600000000000009</v>
          </cell>
          <cell r="H661">
            <v>7.7</v>
          </cell>
          <cell r="I661">
            <v>3.5</v>
          </cell>
          <cell r="J661">
            <v>2.37</v>
          </cell>
          <cell r="K661">
            <v>3.69</v>
          </cell>
          <cell r="L661">
            <v>1.8334000000000001</v>
          </cell>
          <cell r="M661">
            <v>1.7469999999999999</v>
          </cell>
          <cell r="N661">
            <v>2.3650000000000002</v>
          </cell>
          <cell r="O661">
            <v>0.98699999999999999</v>
          </cell>
          <cell r="P661">
            <v>1.5</v>
          </cell>
          <cell r="Q661">
            <v>0.5</v>
          </cell>
          <cell r="R661">
            <v>0.1</v>
          </cell>
          <cell r="S661">
            <v>0.25</v>
          </cell>
          <cell r="T661">
            <v>1938.73</v>
          </cell>
          <cell r="U661">
            <v>615.07000000000005</v>
          </cell>
          <cell r="V661">
            <v>3404.18</v>
          </cell>
          <cell r="W661">
            <v>9.5000000000000001E-2</v>
          </cell>
          <cell r="X661">
            <v>2.4699999999999998</v>
          </cell>
          <cell r="Y661">
            <v>1.32</v>
          </cell>
          <cell r="Z661">
            <v>0.35199999999999998</v>
          </cell>
          <cell r="AA661">
            <v>0.90600000000000003</v>
          </cell>
        </row>
        <row r="662">
          <cell r="A662">
            <v>40810</v>
          </cell>
          <cell r="B662">
            <v>9.1600000000000001E-2</v>
          </cell>
          <cell r="C662">
            <v>0.36909999999999998</v>
          </cell>
          <cell r="D662">
            <v>0.87009999999999998</v>
          </cell>
          <cell r="E662">
            <v>2.63</v>
          </cell>
          <cell r="F662">
            <v>0.75</v>
          </cell>
          <cell r="G662">
            <v>9.9600000000000009</v>
          </cell>
          <cell r="H662">
            <v>7.7</v>
          </cell>
          <cell r="I662">
            <v>3.5</v>
          </cell>
          <cell r="J662">
            <v>2.37</v>
          </cell>
          <cell r="K662">
            <v>3.69</v>
          </cell>
          <cell r="L662">
            <v>1.8334000000000001</v>
          </cell>
          <cell r="M662">
            <v>1.7469999999999999</v>
          </cell>
          <cell r="N662">
            <v>2.3650000000000002</v>
          </cell>
          <cell r="O662">
            <v>0.98699999999999999</v>
          </cell>
          <cell r="P662">
            <v>1.5</v>
          </cell>
          <cell r="Q662">
            <v>0.5</v>
          </cell>
          <cell r="R662">
            <v>0.1</v>
          </cell>
          <cell r="S662">
            <v>0.25</v>
          </cell>
          <cell r="T662">
            <v>1938.73</v>
          </cell>
          <cell r="U662">
            <v>615.07000000000005</v>
          </cell>
          <cell r="V662">
            <v>3404.18</v>
          </cell>
          <cell r="W662">
            <v>9.5000000000000001E-2</v>
          </cell>
          <cell r="X662">
            <v>2.4699999999999998</v>
          </cell>
          <cell r="Y662">
            <v>1.32</v>
          </cell>
          <cell r="Z662">
            <v>0.35199999999999998</v>
          </cell>
          <cell r="AA662">
            <v>0.90600000000000003</v>
          </cell>
        </row>
        <row r="663">
          <cell r="A663">
            <v>40809</v>
          </cell>
          <cell r="B663">
            <v>9.1600000000000001E-2</v>
          </cell>
          <cell r="C663">
            <v>0.36909999999999998</v>
          </cell>
          <cell r="D663">
            <v>0.87009999999999998</v>
          </cell>
          <cell r="E663">
            <v>2.63</v>
          </cell>
          <cell r="F663">
            <v>0.75</v>
          </cell>
          <cell r="G663">
            <v>9.9600000000000009</v>
          </cell>
          <cell r="H663">
            <v>7.7</v>
          </cell>
          <cell r="I663">
            <v>3.5</v>
          </cell>
          <cell r="J663">
            <v>2.37</v>
          </cell>
          <cell r="K663">
            <v>3.69</v>
          </cell>
          <cell r="L663">
            <v>1.8334000000000001</v>
          </cell>
          <cell r="M663">
            <v>1.7469999999999999</v>
          </cell>
          <cell r="N663">
            <v>2.3650000000000002</v>
          </cell>
          <cell r="O663">
            <v>0.98699999999999999</v>
          </cell>
          <cell r="P663">
            <v>1.5</v>
          </cell>
          <cell r="Q663">
            <v>0.5</v>
          </cell>
          <cell r="R663">
            <v>0.1</v>
          </cell>
          <cell r="S663">
            <v>0.25</v>
          </cell>
          <cell r="T663">
            <v>1938.73</v>
          </cell>
          <cell r="U663">
            <v>615.07000000000005</v>
          </cell>
          <cell r="V663">
            <v>3404.18</v>
          </cell>
          <cell r="W663">
            <v>9.5000000000000001E-2</v>
          </cell>
          <cell r="X663">
            <v>2.4699999999999998</v>
          </cell>
          <cell r="Y663">
            <v>1.32</v>
          </cell>
          <cell r="Z663">
            <v>0.35199999999999998</v>
          </cell>
          <cell r="AA663">
            <v>0.90600000000000003</v>
          </cell>
        </row>
        <row r="664">
          <cell r="A664">
            <v>40808</v>
          </cell>
          <cell r="B664">
            <v>9.1600000000000001E-2</v>
          </cell>
          <cell r="C664">
            <v>0.33710000000000001</v>
          </cell>
          <cell r="D664">
            <v>0.77529999999999999</v>
          </cell>
          <cell r="E664">
            <v>2.63</v>
          </cell>
          <cell r="F664">
            <v>0.75</v>
          </cell>
          <cell r="G664">
            <v>9.89</v>
          </cell>
          <cell r="H664">
            <v>7.67</v>
          </cell>
          <cell r="I664">
            <v>3.48</v>
          </cell>
          <cell r="J664">
            <v>2.31</v>
          </cell>
          <cell r="K664">
            <v>3.64</v>
          </cell>
          <cell r="L664">
            <v>1.718</v>
          </cell>
          <cell r="M664">
            <v>1.6739999999999999</v>
          </cell>
          <cell r="N664">
            <v>2.3159999999999998</v>
          </cell>
          <cell r="O664">
            <v>0.98699999999999999</v>
          </cell>
          <cell r="P664">
            <v>1.5</v>
          </cell>
          <cell r="Q664">
            <v>0.5</v>
          </cell>
          <cell r="R664">
            <v>0.1</v>
          </cell>
          <cell r="S664">
            <v>0.25</v>
          </cell>
          <cell r="T664">
            <v>1926.76</v>
          </cell>
          <cell r="U664">
            <v>605.88</v>
          </cell>
          <cell r="V664">
            <v>3387.25</v>
          </cell>
          <cell r="W664">
            <v>9.5000000000000001E-2</v>
          </cell>
          <cell r="X664">
            <v>2.4500000000000002</v>
          </cell>
          <cell r="Y664">
            <v>1.2690000000000001</v>
          </cell>
          <cell r="Z664">
            <v>0.35199999999999998</v>
          </cell>
          <cell r="AA664">
            <v>0.86699999999999999</v>
          </cell>
        </row>
        <row r="665">
          <cell r="A665">
            <v>40807</v>
          </cell>
          <cell r="B665">
            <v>9.6699999999999994E-2</v>
          </cell>
          <cell r="C665">
            <v>0.34489999999999998</v>
          </cell>
          <cell r="D665">
            <v>0.83979999999999999</v>
          </cell>
          <cell r="E665">
            <v>2.59</v>
          </cell>
          <cell r="F665">
            <v>0.76</v>
          </cell>
          <cell r="G665">
            <v>9.57</v>
          </cell>
          <cell r="H665">
            <v>7.35</v>
          </cell>
          <cell r="I665">
            <v>3.41</v>
          </cell>
          <cell r="J665">
            <v>2.23</v>
          </cell>
          <cell r="K665">
            <v>3.5</v>
          </cell>
          <cell r="L665">
            <v>1.8576000000000001</v>
          </cell>
          <cell r="M665">
            <v>1.772</v>
          </cell>
          <cell r="N665">
            <v>2.4129999999999998</v>
          </cell>
          <cell r="O665">
            <v>0.99199999999999999</v>
          </cell>
          <cell r="P665">
            <v>1.5</v>
          </cell>
          <cell r="Q665">
            <v>0.5</v>
          </cell>
          <cell r="R665">
            <v>0.1</v>
          </cell>
          <cell r="S665">
            <v>0.25</v>
          </cell>
          <cell r="T665">
            <v>1990.2</v>
          </cell>
          <cell r="U665">
            <v>637.07000000000005</v>
          </cell>
          <cell r="V665">
            <v>3553.07</v>
          </cell>
          <cell r="W665">
            <v>9.5000000000000001E-2</v>
          </cell>
          <cell r="X665">
            <v>2.38</v>
          </cell>
          <cell r="Y665">
            <v>1.2889999999999999</v>
          </cell>
          <cell r="Z665">
            <v>0.34699999999999998</v>
          </cell>
          <cell r="AA665">
            <v>0.94499999999999995</v>
          </cell>
        </row>
        <row r="666">
          <cell r="A666">
            <v>40806</v>
          </cell>
          <cell r="B666">
            <v>6.6100000000000006E-2</v>
          </cell>
          <cell r="C666">
            <v>0.29470000000000002</v>
          </cell>
          <cell r="D666">
            <v>0.83989999999999998</v>
          </cell>
          <cell r="E666">
            <v>2.59</v>
          </cell>
          <cell r="F666">
            <v>0.77</v>
          </cell>
          <cell r="G666">
            <v>9.57</v>
          </cell>
          <cell r="H666">
            <v>7.34</v>
          </cell>
          <cell r="I666">
            <v>3.41</v>
          </cell>
          <cell r="J666">
            <v>2.23</v>
          </cell>
          <cell r="K666">
            <v>3.48</v>
          </cell>
          <cell r="L666">
            <v>1.9384999999999999</v>
          </cell>
          <cell r="M666">
            <v>1.7909999999999999</v>
          </cell>
          <cell r="N666">
            <v>2.3879999999999999</v>
          </cell>
          <cell r="O666">
            <v>0.996</v>
          </cell>
          <cell r="P666">
            <v>1.5</v>
          </cell>
          <cell r="Q666">
            <v>0.5</v>
          </cell>
          <cell r="R666">
            <v>0.1</v>
          </cell>
          <cell r="S666">
            <v>0.25</v>
          </cell>
          <cell r="T666">
            <v>2050.39</v>
          </cell>
          <cell r="U666">
            <v>649.79999999999995</v>
          </cell>
          <cell r="V666">
            <v>3602.65</v>
          </cell>
          <cell r="W666">
            <v>9.5000000000000001E-2</v>
          </cell>
          <cell r="X666">
            <v>2.39</v>
          </cell>
          <cell r="Y666">
            <v>1.26</v>
          </cell>
          <cell r="Z666">
            <v>0.34200000000000003</v>
          </cell>
          <cell r="AA666">
            <v>0.95899999999999996</v>
          </cell>
        </row>
        <row r="667">
          <cell r="A667">
            <v>40805</v>
          </cell>
          <cell r="B667">
            <v>6.6100000000000006E-2</v>
          </cell>
          <cell r="C667">
            <v>0.29210000000000003</v>
          </cell>
          <cell r="D667">
            <v>0.84</v>
          </cell>
          <cell r="E667">
            <v>2.61</v>
          </cell>
          <cell r="F667">
            <v>0.77</v>
          </cell>
          <cell r="G667">
            <v>9.5299999999999994</v>
          </cell>
          <cell r="H667">
            <v>7.35</v>
          </cell>
          <cell r="I667">
            <v>3.41</v>
          </cell>
          <cell r="J667">
            <v>2.23</v>
          </cell>
          <cell r="K667">
            <v>3.46</v>
          </cell>
          <cell r="L667">
            <v>1.9506000000000001</v>
          </cell>
          <cell r="M667">
            <v>1.8</v>
          </cell>
          <cell r="N667">
            <v>2.3940000000000001</v>
          </cell>
          <cell r="O667">
            <v>1.0129999999999999</v>
          </cell>
          <cell r="P667">
            <v>1.5</v>
          </cell>
          <cell r="Q667">
            <v>0.5</v>
          </cell>
          <cell r="R667">
            <v>0.1</v>
          </cell>
          <cell r="S667">
            <v>0.25</v>
          </cell>
          <cell r="T667">
            <v>2053.7399999999998</v>
          </cell>
          <cell r="U667">
            <v>636.35</v>
          </cell>
          <cell r="V667">
            <v>3532.69</v>
          </cell>
          <cell r="W667">
            <v>0.09</v>
          </cell>
          <cell r="X667">
            <v>2.4</v>
          </cell>
          <cell r="Y667">
            <v>1.2629999999999999</v>
          </cell>
          <cell r="Z667">
            <v>0.35199999999999998</v>
          </cell>
          <cell r="AA667">
            <v>0.96</v>
          </cell>
        </row>
        <row r="668">
          <cell r="A668">
            <v>40804</v>
          </cell>
          <cell r="B668">
            <v>7.1199999999999999E-2</v>
          </cell>
          <cell r="C668">
            <v>0.32619999999999999</v>
          </cell>
          <cell r="D668">
            <v>0.9093</v>
          </cell>
          <cell r="E668">
            <v>2.6</v>
          </cell>
          <cell r="F668">
            <v>0.77</v>
          </cell>
          <cell r="G668">
            <v>9.39</v>
          </cell>
          <cell r="H668">
            <v>7.22</v>
          </cell>
          <cell r="I668">
            <v>3.38</v>
          </cell>
          <cell r="J668">
            <v>2.2000000000000002</v>
          </cell>
          <cell r="K668">
            <v>3.39</v>
          </cell>
          <cell r="L668">
            <v>2.0478999999999998</v>
          </cell>
          <cell r="M668">
            <v>1.863</v>
          </cell>
          <cell r="N668">
            <v>2.484</v>
          </cell>
          <cell r="O668">
            <v>1.0129999999999999</v>
          </cell>
          <cell r="P668">
            <v>1.5</v>
          </cell>
          <cell r="Q668">
            <v>0.5</v>
          </cell>
          <cell r="R668">
            <v>0.1</v>
          </cell>
          <cell r="S668">
            <v>0.25</v>
          </cell>
          <cell r="T668">
            <v>2074.06</v>
          </cell>
          <cell r="U668">
            <v>654.16</v>
          </cell>
          <cell r="V668">
            <v>3605.8</v>
          </cell>
          <cell r="W668">
            <v>0.09</v>
          </cell>
          <cell r="X668">
            <v>2.37</v>
          </cell>
          <cell r="Y668">
            <v>1.3</v>
          </cell>
          <cell r="Z668">
            <v>0.35199999999999998</v>
          </cell>
          <cell r="AA668">
            <v>1.0129999999999999</v>
          </cell>
        </row>
        <row r="669">
          <cell r="A669">
            <v>40803</v>
          </cell>
          <cell r="B669">
            <v>7.1199999999999999E-2</v>
          </cell>
          <cell r="C669">
            <v>0.32619999999999999</v>
          </cell>
          <cell r="D669">
            <v>0.9093</v>
          </cell>
          <cell r="E669">
            <v>2.6</v>
          </cell>
          <cell r="F669">
            <v>0.77</v>
          </cell>
          <cell r="G669">
            <v>9.39</v>
          </cell>
          <cell r="H669">
            <v>7.22</v>
          </cell>
          <cell r="I669">
            <v>3.38</v>
          </cell>
          <cell r="J669">
            <v>2.2000000000000002</v>
          </cell>
          <cell r="K669">
            <v>3.39</v>
          </cell>
          <cell r="L669">
            <v>2.0478999999999998</v>
          </cell>
          <cell r="M669">
            <v>1.863</v>
          </cell>
          <cell r="N669">
            <v>2.484</v>
          </cell>
          <cell r="O669">
            <v>1.0129999999999999</v>
          </cell>
          <cell r="P669">
            <v>1.5</v>
          </cell>
          <cell r="Q669">
            <v>0.5</v>
          </cell>
          <cell r="R669">
            <v>0.1</v>
          </cell>
          <cell r="S669">
            <v>0.25</v>
          </cell>
          <cell r="T669">
            <v>2074.06</v>
          </cell>
          <cell r="U669">
            <v>654.16</v>
          </cell>
          <cell r="V669">
            <v>3605.8</v>
          </cell>
          <cell r="W669">
            <v>0.09</v>
          </cell>
          <cell r="X669">
            <v>2.37</v>
          </cell>
          <cell r="Y669">
            <v>1.3</v>
          </cell>
          <cell r="Z669">
            <v>0.35199999999999998</v>
          </cell>
          <cell r="AA669">
            <v>1.0129999999999999</v>
          </cell>
        </row>
        <row r="670">
          <cell r="A670">
            <v>40802</v>
          </cell>
          <cell r="B670">
            <v>7.1199999999999999E-2</v>
          </cell>
          <cell r="C670">
            <v>0.32619999999999999</v>
          </cell>
          <cell r="D670">
            <v>0.9093</v>
          </cell>
          <cell r="E670">
            <v>2.6</v>
          </cell>
          <cell r="F670">
            <v>0.77</v>
          </cell>
          <cell r="G670">
            <v>9.39</v>
          </cell>
          <cell r="H670">
            <v>7.22</v>
          </cell>
          <cell r="I670">
            <v>3.38</v>
          </cell>
          <cell r="J670">
            <v>2.2000000000000002</v>
          </cell>
          <cell r="K670">
            <v>3.39</v>
          </cell>
          <cell r="L670">
            <v>2.0478999999999998</v>
          </cell>
          <cell r="M670">
            <v>1.863</v>
          </cell>
          <cell r="N670">
            <v>2.484</v>
          </cell>
          <cell r="O670">
            <v>1.0129999999999999</v>
          </cell>
          <cell r="P670">
            <v>1.5</v>
          </cell>
          <cell r="Q670">
            <v>0.5</v>
          </cell>
          <cell r="R670">
            <v>0.1</v>
          </cell>
          <cell r="S670">
            <v>0.25</v>
          </cell>
          <cell r="T670">
            <v>2074.06</v>
          </cell>
          <cell r="U670">
            <v>654.16</v>
          </cell>
          <cell r="V670">
            <v>3605.8</v>
          </cell>
          <cell r="W670">
            <v>0.09</v>
          </cell>
          <cell r="X670">
            <v>2.37</v>
          </cell>
          <cell r="Y670">
            <v>1.3</v>
          </cell>
          <cell r="Z670">
            <v>0.35199999999999998</v>
          </cell>
          <cell r="AA670">
            <v>1.0129999999999999</v>
          </cell>
        </row>
        <row r="671">
          <cell r="A671">
            <v>40801</v>
          </cell>
          <cell r="B671">
            <v>8.14E-2</v>
          </cell>
          <cell r="C671">
            <v>0.35489999999999999</v>
          </cell>
          <cell r="D671">
            <v>0.94010000000000005</v>
          </cell>
          <cell r="E671">
            <v>2.6</v>
          </cell>
          <cell r="F671">
            <v>0.78</v>
          </cell>
          <cell r="G671">
            <v>9.42</v>
          </cell>
          <cell r="H671">
            <v>7.25</v>
          </cell>
          <cell r="I671">
            <v>3.42</v>
          </cell>
          <cell r="J671">
            <v>2.2000000000000002</v>
          </cell>
          <cell r="K671">
            <v>3.43</v>
          </cell>
          <cell r="L671">
            <v>2.0819999999999999</v>
          </cell>
          <cell r="M671">
            <v>1.929</v>
          </cell>
          <cell r="N671">
            <v>2.5209999999999999</v>
          </cell>
          <cell r="O671">
            <v>0.998</v>
          </cell>
          <cell r="P671">
            <v>1.5</v>
          </cell>
          <cell r="Q671">
            <v>0.5</v>
          </cell>
          <cell r="R671">
            <v>0.1</v>
          </cell>
          <cell r="S671">
            <v>0.25</v>
          </cell>
          <cell r="T671">
            <v>2062.25</v>
          </cell>
          <cell r="U671">
            <v>653.04999999999995</v>
          </cell>
          <cell r="V671">
            <v>3585.07</v>
          </cell>
          <cell r="W671">
            <v>9.5000000000000001E-2</v>
          </cell>
          <cell r="X671">
            <v>2.4</v>
          </cell>
          <cell r="Y671">
            <v>1.321</v>
          </cell>
          <cell r="Z671">
            <v>0.34399999999999997</v>
          </cell>
          <cell r="AA671">
            <v>1.091</v>
          </cell>
        </row>
        <row r="672">
          <cell r="A672">
            <v>40800</v>
          </cell>
          <cell r="B672">
            <v>8.14E-2</v>
          </cell>
          <cell r="C672">
            <v>0.34689999999999999</v>
          </cell>
          <cell r="D672">
            <v>0.88380000000000003</v>
          </cell>
          <cell r="E672">
            <v>2.6</v>
          </cell>
          <cell r="F672">
            <v>0.78</v>
          </cell>
          <cell r="G672">
            <v>9.6</v>
          </cell>
          <cell r="H672">
            <v>7.33</v>
          </cell>
          <cell r="I672">
            <v>3.45</v>
          </cell>
          <cell r="J672">
            <v>2.2000000000000002</v>
          </cell>
          <cell r="K672">
            <v>3.51</v>
          </cell>
          <cell r="L672">
            <v>1.9837</v>
          </cell>
          <cell r="M672">
            <v>1.8780000000000001</v>
          </cell>
          <cell r="N672">
            <v>2.444</v>
          </cell>
          <cell r="O672">
            <v>0.997</v>
          </cell>
          <cell r="P672">
            <v>1.5</v>
          </cell>
          <cell r="Q672">
            <v>0.5</v>
          </cell>
          <cell r="R672">
            <v>0.1</v>
          </cell>
          <cell r="S672">
            <v>0.25</v>
          </cell>
          <cell r="T672">
            <v>2027.04</v>
          </cell>
          <cell r="U672">
            <v>631.16</v>
          </cell>
          <cell r="V672">
            <v>3510.83</v>
          </cell>
          <cell r="W672">
            <v>0.09</v>
          </cell>
          <cell r="X672">
            <v>2.42</v>
          </cell>
          <cell r="Y672">
            <v>1.2949999999999999</v>
          </cell>
          <cell r="Z672">
            <v>0.34699999999999998</v>
          </cell>
          <cell r="AA672">
            <v>1.03</v>
          </cell>
        </row>
        <row r="673">
          <cell r="A673">
            <v>40799</v>
          </cell>
          <cell r="B673">
            <v>8.6499999999999994E-2</v>
          </cell>
          <cell r="C673">
            <v>0.3548</v>
          </cell>
          <cell r="D673">
            <v>0.88870000000000005</v>
          </cell>
          <cell r="E673">
            <v>2.64</v>
          </cell>
          <cell r="F673">
            <v>0.78</v>
          </cell>
          <cell r="G673">
            <v>9.64</v>
          </cell>
          <cell r="H673">
            <v>7.39</v>
          </cell>
          <cell r="I673">
            <v>3.45</v>
          </cell>
          <cell r="J673">
            <v>2.21</v>
          </cell>
          <cell r="K673">
            <v>3.5300000000000002</v>
          </cell>
          <cell r="L673">
            <v>1.9906000000000001</v>
          </cell>
          <cell r="M673">
            <v>1.794</v>
          </cell>
          <cell r="N673">
            <v>2.411</v>
          </cell>
          <cell r="O673">
            <v>1.0069999999999999</v>
          </cell>
          <cell r="P673">
            <v>1.5</v>
          </cell>
          <cell r="Q673">
            <v>0.5</v>
          </cell>
          <cell r="R673">
            <v>0.1</v>
          </cell>
          <cell r="S673">
            <v>0.25</v>
          </cell>
          <cell r="T673">
            <v>2000.08</v>
          </cell>
          <cell r="U673">
            <v>617</v>
          </cell>
          <cell r="V673">
            <v>3474.72</v>
          </cell>
          <cell r="W673">
            <v>0.09</v>
          </cell>
          <cell r="X673">
            <v>2.4300000000000002</v>
          </cell>
          <cell r="Y673">
            <v>1.2410000000000001</v>
          </cell>
          <cell r="Z673">
            <v>0.35599999999999998</v>
          </cell>
          <cell r="AA673">
            <v>0.94199999999999995</v>
          </cell>
        </row>
        <row r="674">
          <cell r="A674">
            <v>40798</v>
          </cell>
          <cell r="B674">
            <v>9.1600000000000001E-2</v>
          </cell>
          <cell r="C674">
            <v>0.3332</v>
          </cell>
          <cell r="D674">
            <v>0.86460000000000004</v>
          </cell>
          <cell r="E674">
            <v>2.64</v>
          </cell>
          <cell r="F674">
            <v>0.78</v>
          </cell>
          <cell r="G674">
            <v>9.56</v>
          </cell>
          <cell r="H674">
            <v>7.4</v>
          </cell>
          <cell r="I674">
            <v>3.38</v>
          </cell>
          <cell r="J674">
            <v>2.2000000000000002</v>
          </cell>
          <cell r="K674">
            <v>3.4699999999999998</v>
          </cell>
          <cell r="L674">
            <v>1.9475</v>
          </cell>
          <cell r="M674">
            <v>1.744</v>
          </cell>
          <cell r="N674">
            <v>2.1880000000000002</v>
          </cell>
          <cell r="O674">
            <v>1.0029999999999999</v>
          </cell>
          <cell r="P674">
            <v>1.5</v>
          </cell>
          <cell r="Q674">
            <v>0.5</v>
          </cell>
          <cell r="R674">
            <v>0.1</v>
          </cell>
          <cell r="S674">
            <v>0.25</v>
          </cell>
          <cell r="T674">
            <v>1981.3</v>
          </cell>
          <cell r="U674">
            <v>604.39</v>
          </cell>
          <cell r="V674">
            <v>3444.75</v>
          </cell>
          <cell r="W674">
            <v>9.5000000000000001E-2</v>
          </cell>
          <cell r="X674">
            <v>2.4</v>
          </cell>
          <cell r="Y674">
            <v>1.105</v>
          </cell>
          <cell r="Z674">
            <v>0.34699999999999998</v>
          </cell>
          <cell r="AA674">
            <v>0.88100000000000001</v>
          </cell>
        </row>
        <row r="675">
          <cell r="A675">
            <v>40797</v>
          </cell>
          <cell r="B675">
            <v>8.6499999999999994E-2</v>
          </cell>
          <cell r="C675">
            <v>0.29049999999999998</v>
          </cell>
          <cell r="D675">
            <v>0.80230000000000001</v>
          </cell>
          <cell r="E675">
            <v>2.65</v>
          </cell>
          <cell r="F675">
            <v>0.8</v>
          </cell>
          <cell r="G675">
            <v>9.16</v>
          </cell>
          <cell r="H675">
            <v>7.27</v>
          </cell>
          <cell r="I675">
            <v>3.25</v>
          </cell>
          <cell r="J675">
            <v>2.15</v>
          </cell>
          <cell r="K675">
            <v>3.3</v>
          </cell>
          <cell r="L675">
            <v>1.9182999999999999</v>
          </cell>
          <cell r="M675">
            <v>1.772</v>
          </cell>
          <cell r="N675">
            <v>2.2599999999999998</v>
          </cell>
          <cell r="O675">
            <v>1.0049999999999999</v>
          </cell>
          <cell r="P675">
            <v>1.5</v>
          </cell>
          <cell r="Q675">
            <v>0.5</v>
          </cell>
          <cell r="R675">
            <v>0.1</v>
          </cell>
          <cell r="S675">
            <v>0.25</v>
          </cell>
          <cell r="T675">
            <v>1967.47</v>
          </cell>
          <cell r="U675">
            <v>628.22</v>
          </cell>
          <cell r="V675">
            <v>3501.85</v>
          </cell>
          <cell r="W675">
            <v>9.5000000000000001E-2</v>
          </cell>
          <cell r="X675">
            <v>2.31</v>
          </cell>
          <cell r="Y675">
            <v>1.1559999999999999</v>
          </cell>
          <cell r="Z675">
            <v>0.34</v>
          </cell>
          <cell r="AA675">
            <v>0.86699999999999999</v>
          </cell>
        </row>
        <row r="676">
          <cell r="A676">
            <v>40796</v>
          </cell>
          <cell r="B676">
            <v>8.6499999999999994E-2</v>
          </cell>
          <cell r="C676">
            <v>0.29049999999999998</v>
          </cell>
          <cell r="D676">
            <v>0.80230000000000001</v>
          </cell>
          <cell r="E676">
            <v>2.65</v>
          </cell>
          <cell r="F676">
            <v>0.8</v>
          </cell>
          <cell r="G676">
            <v>9.16</v>
          </cell>
          <cell r="H676">
            <v>7.27</v>
          </cell>
          <cell r="I676">
            <v>3.25</v>
          </cell>
          <cell r="J676">
            <v>2.15</v>
          </cell>
          <cell r="K676">
            <v>3.3</v>
          </cell>
          <cell r="L676">
            <v>1.9182999999999999</v>
          </cell>
          <cell r="M676">
            <v>1.772</v>
          </cell>
          <cell r="N676">
            <v>2.2599999999999998</v>
          </cell>
          <cell r="O676">
            <v>1.0049999999999999</v>
          </cell>
          <cell r="P676">
            <v>1.5</v>
          </cell>
          <cell r="Q676">
            <v>0.5</v>
          </cell>
          <cell r="R676">
            <v>0.1</v>
          </cell>
          <cell r="S676">
            <v>0.25</v>
          </cell>
          <cell r="T676">
            <v>1967.47</v>
          </cell>
          <cell r="U676">
            <v>628.22</v>
          </cell>
          <cell r="V676">
            <v>3501.85</v>
          </cell>
          <cell r="W676">
            <v>9.5000000000000001E-2</v>
          </cell>
          <cell r="X676">
            <v>2.31</v>
          </cell>
          <cell r="Y676">
            <v>1.1559999999999999</v>
          </cell>
          <cell r="Z676">
            <v>0.34</v>
          </cell>
          <cell r="AA676">
            <v>0.86699999999999999</v>
          </cell>
        </row>
        <row r="677">
          <cell r="A677">
            <v>40795</v>
          </cell>
          <cell r="B677">
            <v>8.6499999999999994E-2</v>
          </cell>
          <cell r="C677">
            <v>0.29049999999999998</v>
          </cell>
          <cell r="D677">
            <v>0.80230000000000001</v>
          </cell>
          <cell r="E677">
            <v>2.65</v>
          </cell>
          <cell r="F677">
            <v>0.8</v>
          </cell>
          <cell r="G677">
            <v>9.16</v>
          </cell>
          <cell r="H677">
            <v>7.27</v>
          </cell>
          <cell r="I677">
            <v>3.25</v>
          </cell>
          <cell r="J677">
            <v>2.15</v>
          </cell>
          <cell r="K677">
            <v>3.3</v>
          </cell>
          <cell r="L677">
            <v>1.9182999999999999</v>
          </cell>
          <cell r="M677">
            <v>1.772</v>
          </cell>
          <cell r="N677">
            <v>2.2599999999999998</v>
          </cell>
          <cell r="O677">
            <v>1.0049999999999999</v>
          </cell>
          <cell r="P677">
            <v>1.5</v>
          </cell>
          <cell r="Q677">
            <v>0.5</v>
          </cell>
          <cell r="R677">
            <v>0.1</v>
          </cell>
          <cell r="S677">
            <v>0.25</v>
          </cell>
          <cell r="T677">
            <v>1967.47</v>
          </cell>
          <cell r="U677">
            <v>628.22</v>
          </cell>
          <cell r="V677">
            <v>3501.85</v>
          </cell>
          <cell r="W677">
            <v>9.5000000000000001E-2</v>
          </cell>
          <cell r="X677">
            <v>2.31</v>
          </cell>
          <cell r="Y677">
            <v>1.1559999999999999</v>
          </cell>
          <cell r="Z677">
            <v>0.34</v>
          </cell>
          <cell r="AA677">
            <v>0.86699999999999999</v>
          </cell>
        </row>
        <row r="678">
          <cell r="A678">
            <v>40794</v>
          </cell>
          <cell r="B678">
            <v>9.6699999999999994E-2</v>
          </cell>
          <cell r="C678">
            <v>0.32050000000000001</v>
          </cell>
          <cell r="D678">
            <v>0.86650000000000005</v>
          </cell>
          <cell r="E678">
            <v>2.59</v>
          </cell>
          <cell r="F678">
            <v>0.78</v>
          </cell>
          <cell r="G678">
            <v>8.94</v>
          </cell>
          <cell r="H678">
            <v>7.18</v>
          </cell>
          <cell r="I678">
            <v>3.18</v>
          </cell>
          <cell r="J678">
            <v>2.12</v>
          </cell>
          <cell r="K678">
            <v>3.2</v>
          </cell>
          <cell r="L678">
            <v>1.9786999999999999</v>
          </cell>
          <cell r="M678">
            <v>1.869</v>
          </cell>
          <cell r="N678">
            <v>2.35</v>
          </cell>
          <cell r="O678">
            <v>1.018</v>
          </cell>
          <cell r="P678">
            <v>1.5</v>
          </cell>
          <cell r="Q678">
            <v>0.5</v>
          </cell>
          <cell r="R678">
            <v>0.1</v>
          </cell>
          <cell r="S678">
            <v>0.25</v>
          </cell>
          <cell r="T678">
            <v>2021.42</v>
          </cell>
          <cell r="U678">
            <v>655.4</v>
          </cell>
          <cell r="V678">
            <v>3586.28</v>
          </cell>
          <cell r="W678">
            <v>9.5000000000000001E-2</v>
          </cell>
          <cell r="X678">
            <v>2.2599999999999998</v>
          </cell>
          <cell r="Y678">
            <v>1.222</v>
          </cell>
          <cell r="Z678">
            <v>0.34399999999999997</v>
          </cell>
          <cell r="AA678">
            <v>0.96399999999999997</v>
          </cell>
        </row>
        <row r="679">
          <cell r="A679">
            <v>40793</v>
          </cell>
          <cell r="B679">
            <v>9.6699999999999994E-2</v>
          </cell>
          <cell r="C679">
            <v>0.33400000000000002</v>
          </cell>
          <cell r="D679">
            <v>0.91310000000000002</v>
          </cell>
          <cell r="E679">
            <v>2.58</v>
          </cell>
          <cell r="F679">
            <v>0.78</v>
          </cell>
          <cell r="G679">
            <v>8.91</v>
          </cell>
          <cell r="H679">
            <v>7.19</v>
          </cell>
          <cell r="I679">
            <v>3.17</v>
          </cell>
          <cell r="J679">
            <v>2.11</v>
          </cell>
          <cell r="K679">
            <v>3.17</v>
          </cell>
          <cell r="L679">
            <v>2.0428999999999999</v>
          </cell>
          <cell r="M679">
            <v>1.907</v>
          </cell>
          <cell r="N679">
            <v>2.3410000000000002</v>
          </cell>
          <cell r="O679">
            <v>1.0089999999999999</v>
          </cell>
          <cell r="P679">
            <v>1.5</v>
          </cell>
          <cell r="Q679">
            <v>0.5</v>
          </cell>
          <cell r="R679">
            <v>0.1</v>
          </cell>
          <cell r="S679">
            <v>0.25</v>
          </cell>
          <cell r="T679">
            <v>2043.05</v>
          </cell>
          <cell r="U679">
            <v>651.70000000000005</v>
          </cell>
          <cell r="V679">
            <v>3571.65</v>
          </cell>
          <cell r="W679">
            <v>9.5000000000000001E-2</v>
          </cell>
          <cell r="X679">
            <v>2.2599999999999998</v>
          </cell>
          <cell r="Y679">
            <v>1.244</v>
          </cell>
          <cell r="Z679">
            <v>0.33100000000000002</v>
          </cell>
          <cell r="AA679">
            <v>1.01</v>
          </cell>
        </row>
        <row r="680">
          <cell r="A680">
            <v>40792</v>
          </cell>
          <cell r="B680">
            <v>0.10680000000000001</v>
          </cell>
          <cell r="C680">
            <v>0.32350000000000001</v>
          </cell>
          <cell r="D680">
            <v>0.88429999999999997</v>
          </cell>
          <cell r="E680">
            <v>2.58</v>
          </cell>
          <cell r="F680">
            <v>0.78</v>
          </cell>
          <cell r="G680">
            <v>8.9499999999999993</v>
          </cell>
          <cell r="H680">
            <v>7.31</v>
          </cell>
          <cell r="I680">
            <v>3.14</v>
          </cell>
          <cell r="J680">
            <v>2.13</v>
          </cell>
          <cell r="K680">
            <v>3.17</v>
          </cell>
          <cell r="L680">
            <v>1.984</v>
          </cell>
          <cell r="M680">
            <v>1.8479999999999999</v>
          </cell>
          <cell r="N680">
            <v>2.2930000000000001</v>
          </cell>
          <cell r="O680">
            <v>0.98699999999999999</v>
          </cell>
          <cell r="P680">
            <v>1.5</v>
          </cell>
          <cell r="Q680">
            <v>0.5</v>
          </cell>
          <cell r="R680">
            <v>0.1</v>
          </cell>
          <cell r="S680">
            <v>0.25</v>
          </cell>
          <cell r="T680">
            <v>1985.67</v>
          </cell>
          <cell r="U680">
            <v>630.16999999999996</v>
          </cell>
          <cell r="V680">
            <v>3458.48</v>
          </cell>
          <cell r="W680">
            <v>0.09</v>
          </cell>
          <cell r="X680">
            <v>2.25</v>
          </cell>
          <cell r="Y680">
            <v>1.2050000000000001</v>
          </cell>
          <cell r="Z680">
            <v>0.311</v>
          </cell>
          <cell r="AA680">
            <v>0.96599999999999997</v>
          </cell>
        </row>
        <row r="681">
          <cell r="A681">
            <v>40791</v>
          </cell>
          <cell r="B681">
            <v>0.1017</v>
          </cell>
          <cell r="C681">
            <v>0.31030000000000002</v>
          </cell>
          <cell r="D681">
            <v>0.86040000000000005</v>
          </cell>
          <cell r="E681">
            <v>2.58</v>
          </cell>
          <cell r="F681">
            <v>0.77</v>
          </cell>
          <cell r="G681">
            <v>8.8000000000000007</v>
          </cell>
          <cell r="H681">
            <v>7.11</v>
          </cell>
          <cell r="I681">
            <v>3.06</v>
          </cell>
          <cell r="J681">
            <v>2.09</v>
          </cell>
          <cell r="K681">
            <v>3.1</v>
          </cell>
          <cell r="L681">
            <v>1.9857</v>
          </cell>
          <cell r="M681">
            <v>1.847</v>
          </cell>
          <cell r="N681">
            <v>2.2850000000000001</v>
          </cell>
          <cell r="O681">
            <v>1.0189999999999999</v>
          </cell>
          <cell r="P681">
            <v>1.5</v>
          </cell>
          <cell r="Q681">
            <v>0.5</v>
          </cell>
          <cell r="R681">
            <v>0.1</v>
          </cell>
          <cell r="S681">
            <v>0.25</v>
          </cell>
          <cell r="T681">
            <v>2000.5</v>
          </cell>
          <cell r="U681">
            <v>638.4</v>
          </cell>
          <cell r="V681">
            <v>3422.09</v>
          </cell>
          <cell r="W681">
            <v>0.09</v>
          </cell>
          <cell r="X681">
            <v>2.19</v>
          </cell>
          <cell r="Y681">
            <v>1.1679999999999999</v>
          </cell>
          <cell r="Z681">
            <v>0.32</v>
          </cell>
          <cell r="AA681">
            <v>0.94699999999999995</v>
          </cell>
        </row>
        <row r="682">
          <cell r="A682">
            <v>40790</v>
          </cell>
          <cell r="B682">
            <v>0.1017</v>
          </cell>
          <cell r="C682">
            <v>0.31030000000000002</v>
          </cell>
          <cell r="D682">
            <v>0.86040000000000005</v>
          </cell>
          <cell r="E682">
            <v>2.58</v>
          </cell>
          <cell r="F682">
            <v>0.77</v>
          </cell>
          <cell r="G682">
            <v>8.48</v>
          </cell>
          <cell r="H682">
            <v>7.11</v>
          </cell>
          <cell r="I682">
            <v>3.03</v>
          </cell>
          <cell r="J682">
            <v>2.09</v>
          </cell>
          <cell r="K682">
            <v>3.01</v>
          </cell>
          <cell r="L682">
            <v>1.9857</v>
          </cell>
          <cell r="M682">
            <v>2.008</v>
          </cell>
          <cell r="N682">
            <v>2.4409999999999998</v>
          </cell>
          <cell r="O682">
            <v>1.0309999999999999</v>
          </cell>
          <cell r="P682">
            <v>1.5</v>
          </cell>
          <cell r="Q682">
            <v>0.5</v>
          </cell>
          <cell r="R682">
            <v>0.1</v>
          </cell>
          <cell r="S682">
            <v>0.25</v>
          </cell>
          <cell r="T682">
            <v>2000.5</v>
          </cell>
          <cell r="U682">
            <v>672.15</v>
          </cell>
          <cell r="V682">
            <v>3549.15</v>
          </cell>
          <cell r="W682">
            <v>9.5000000000000001E-2</v>
          </cell>
          <cell r="X682">
            <v>2.16</v>
          </cell>
          <cell r="Y682">
            <v>1.2849999999999999</v>
          </cell>
          <cell r="Z682">
            <v>0.35299999999999998</v>
          </cell>
          <cell r="AA682">
            <v>1.075</v>
          </cell>
        </row>
        <row r="683">
          <cell r="A683">
            <v>40789</v>
          </cell>
          <cell r="B683">
            <v>0.1017</v>
          </cell>
          <cell r="C683">
            <v>0.31030000000000002</v>
          </cell>
          <cell r="D683">
            <v>0.86040000000000005</v>
          </cell>
          <cell r="E683">
            <v>2.58</v>
          </cell>
          <cell r="F683">
            <v>0.77</v>
          </cell>
          <cell r="G683">
            <v>8.48</v>
          </cell>
          <cell r="H683">
            <v>7.11</v>
          </cell>
          <cell r="I683">
            <v>3.03</v>
          </cell>
          <cell r="J683">
            <v>2.09</v>
          </cell>
          <cell r="K683">
            <v>3.01</v>
          </cell>
          <cell r="L683">
            <v>1.9857</v>
          </cell>
          <cell r="M683">
            <v>2.008</v>
          </cell>
          <cell r="N683">
            <v>2.4409999999999998</v>
          </cell>
          <cell r="O683">
            <v>1.0309999999999999</v>
          </cell>
          <cell r="P683">
            <v>1.5</v>
          </cell>
          <cell r="Q683">
            <v>0.5</v>
          </cell>
          <cell r="R683">
            <v>0.1</v>
          </cell>
          <cell r="S683">
            <v>0.25</v>
          </cell>
          <cell r="T683">
            <v>2000.5</v>
          </cell>
          <cell r="U683">
            <v>672.15</v>
          </cell>
          <cell r="V683">
            <v>3549.15</v>
          </cell>
          <cell r="W683">
            <v>9.5000000000000001E-2</v>
          </cell>
          <cell r="X683">
            <v>2.16</v>
          </cell>
          <cell r="Y683">
            <v>1.2849999999999999</v>
          </cell>
          <cell r="Z683">
            <v>0.35299999999999998</v>
          </cell>
          <cell r="AA683">
            <v>1.075</v>
          </cell>
        </row>
        <row r="684">
          <cell r="A684">
            <v>40788</v>
          </cell>
          <cell r="B684">
            <v>0.1017</v>
          </cell>
          <cell r="C684">
            <v>0.31030000000000002</v>
          </cell>
          <cell r="D684">
            <v>0.86040000000000005</v>
          </cell>
          <cell r="E684">
            <v>2.58</v>
          </cell>
          <cell r="F684">
            <v>0.77</v>
          </cell>
          <cell r="G684">
            <v>8.48</v>
          </cell>
          <cell r="H684">
            <v>7.11</v>
          </cell>
          <cell r="I684">
            <v>3.03</v>
          </cell>
          <cell r="J684">
            <v>2.09</v>
          </cell>
          <cell r="K684">
            <v>3.01</v>
          </cell>
          <cell r="L684">
            <v>1.9857</v>
          </cell>
          <cell r="M684">
            <v>2.008</v>
          </cell>
          <cell r="N684">
            <v>2.4409999999999998</v>
          </cell>
          <cell r="O684">
            <v>1.0309999999999999</v>
          </cell>
          <cell r="P684">
            <v>1.5</v>
          </cell>
          <cell r="Q684">
            <v>0.5</v>
          </cell>
          <cell r="R684">
            <v>0.1</v>
          </cell>
          <cell r="S684">
            <v>0.25</v>
          </cell>
          <cell r="T684">
            <v>2000.5</v>
          </cell>
          <cell r="U684">
            <v>672.15</v>
          </cell>
          <cell r="V684">
            <v>3549.15</v>
          </cell>
          <cell r="W684">
            <v>9.5000000000000001E-2</v>
          </cell>
          <cell r="X684">
            <v>2.16</v>
          </cell>
          <cell r="Y684">
            <v>1.2849999999999999</v>
          </cell>
          <cell r="Z684">
            <v>0.35299999999999998</v>
          </cell>
          <cell r="AA684">
            <v>1.075</v>
          </cell>
        </row>
        <row r="685">
          <cell r="A685">
            <v>40787</v>
          </cell>
          <cell r="B685">
            <v>9.6699999999999994E-2</v>
          </cell>
          <cell r="C685">
            <v>0.2898</v>
          </cell>
          <cell r="D685">
            <v>0.89580000000000004</v>
          </cell>
          <cell r="E685">
            <v>2.58</v>
          </cell>
          <cell r="F685">
            <v>0.76</v>
          </cell>
          <cell r="G685">
            <v>8.31</v>
          </cell>
          <cell r="H685">
            <v>7.03</v>
          </cell>
          <cell r="I685">
            <v>3</v>
          </cell>
          <cell r="J685">
            <v>2.0699999999999998</v>
          </cell>
          <cell r="K685">
            <v>2.96</v>
          </cell>
          <cell r="L685">
            <v>2.1301999999999999</v>
          </cell>
          <cell r="M685">
            <v>2.145</v>
          </cell>
          <cell r="N685">
            <v>2.54</v>
          </cell>
          <cell r="O685">
            <v>1.052</v>
          </cell>
          <cell r="P685">
            <v>1.5</v>
          </cell>
          <cell r="Q685">
            <v>0.5</v>
          </cell>
          <cell r="R685">
            <v>0.1</v>
          </cell>
          <cell r="S685">
            <v>0.25</v>
          </cell>
          <cell r="T685">
            <v>2052.3000000000002</v>
          </cell>
          <cell r="U685">
            <v>697.89</v>
          </cell>
          <cell r="V685">
            <v>3634.07</v>
          </cell>
          <cell r="W685">
            <v>9.5000000000000001E-2</v>
          </cell>
          <cell r="X685">
            <v>2.16</v>
          </cell>
          <cell r="Y685">
            <v>1.361</v>
          </cell>
          <cell r="Z685">
            <v>0.36199999999999999</v>
          </cell>
          <cell r="AA685">
            <v>1.228</v>
          </cell>
        </row>
        <row r="686">
          <cell r="A686">
            <v>40786</v>
          </cell>
          <cell r="B686">
            <v>9.6699999999999994E-2</v>
          </cell>
          <cell r="C686">
            <v>0.31909999999999999</v>
          </cell>
          <cell r="D686">
            <v>0.96150000000000002</v>
          </cell>
          <cell r="E686">
            <v>2.58</v>
          </cell>
          <cell r="F686">
            <v>0.76</v>
          </cell>
          <cell r="G686">
            <v>8.51</v>
          </cell>
          <cell r="H686">
            <v>7.08</v>
          </cell>
          <cell r="I686">
            <v>3</v>
          </cell>
          <cell r="J686">
            <v>2.08</v>
          </cell>
          <cell r="K686">
            <v>2.96</v>
          </cell>
          <cell r="L686">
            <v>2.2233999999999998</v>
          </cell>
          <cell r="M686">
            <v>2.2189999999999999</v>
          </cell>
          <cell r="N686">
            <v>2.6029999999999998</v>
          </cell>
          <cell r="O686">
            <v>1.034</v>
          </cell>
          <cell r="P686">
            <v>1.5</v>
          </cell>
          <cell r="Q686">
            <v>0.5</v>
          </cell>
          <cell r="R686">
            <v>0.1</v>
          </cell>
          <cell r="S686">
            <v>0.25</v>
          </cell>
          <cell r="T686">
            <v>2076.7800000000002</v>
          </cell>
          <cell r="U686">
            <v>696.78</v>
          </cell>
          <cell r="V686">
            <v>3617.89</v>
          </cell>
          <cell r="W686">
            <v>0.09</v>
          </cell>
          <cell r="X686">
            <v>2.17</v>
          </cell>
          <cell r="Y686">
            <v>1.4239999999999999</v>
          </cell>
          <cell r="Z686">
            <v>0.34399999999999997</v>
          </cell>
          <cell r="AA686">
            <v>1.3109999999999999</v>
          </cell>
        </row>
        <row r="687">
          <cell r="A687">
            <v>40785</v>
          </cell>
          <cell r="B687">
            <v>8.6499999999999994E-2</v>
          </cell>
          <cell r="C687">
            <v>0.314</v>
          </cell>
          <cell r="D687">
            <v>0.92949999999999999</v>
          </cell>
          <cell r="E687">
            <v>2.61</v>
          </cell>
          <cell r="F687">
            <v>0.74</v>
          </cell>
          <cell r="G687">
            <v>8.82</v>
          </cell>
          <cell r="H687">
            <v>7.27</v>
          </cell>
          <cell r="I687">
            <v>3.04</v>
          </cell>
          <cell r="J687">
            <v>2.12</v>
          </cell>
          <cell r="K687">
            <v>3.01</v>
          </cell>
          <cell r="L687">
            <v>2.1766999999999999</v>
          </cell>
          <cell r="M687">
            <v>2.153</v>
          </cell>
          <cell r="N687">
            <v>2.5030000000000001</v>
          </cell>
          <cell r="O687">
            <v>1.024</v>
          </cell>
          <cell r="P687">
            <v>1.5</v>
          </cell>
          <cell r="Q687">
            <v>0.5</v>
          </cell>
          <cell r="R687">
            <v>0.1</v>
          </cell>
          <cell r="S687">
            <v>0.25</v>
          </cell>
          <cell r="T687">
            <v>2066.37</v>
          </cell>
          <cell r="U687">
            <v>677.73</v>
          </cell>
          <cell r="V687">
            <v>3533.31</v>
          </cell>
          <cell r="W687">
            <v>9.5000000000000001E-2</v>
          </cell>
          <cell r="X687">
            <v>2.2000000000000002</v>
          </cell>
          <cell r="Y687">
            <v>1.3599999999999999</v>
          </cell>
          <cell r="Z687">
            <v>0.34100000000000003</v>
          </cell>
          <cell r="AA687">
            <v>1.216</v>
          </cell>
        </row>
        <row r="688">
          <cell r="A688">
            <v>40784</v>
          </cell>
          <cell r="B688">
            <v>8.6499999999999994E-2</v>
          </cell>
          <cell r="C688">
            <v>0.3407</v>
          </cell>
          <cell r="D688">
            <v>0.98880000000000001</v>
          </cell>
          <cell r="E688">
            <v>2.63</v>
          </cell>
          <cell r="F688">
            <v>0.74</v>
          </cell>
          <cell r="G688">
            <v>8.89</v>
          </cell>
          <cell r="H688">
            <v>7.28</v>
          </cell>
          <cell r="I688">
            <v>3.04</v>
          </cell>
          <cell r="J688">
            <v>2.14</v>
          </cell>
          <cell r="K688">
            <v>3.05</v>
          </cell>
          <cell r="L688">
            <v>2.2561</v>
          </cell>
          <cell r="M688">
            <v>2.2269999999999999</v>
          </cell>
          <cell r="N688">
            <v>2.4830000000000001</v>
          </cell>
          <cell r="O688">
            <v>1.02</v>
          </cell>
          <cell r="P688">
            <v>1.5</v>
          </cell>
          <cell r="Q688">
            <v>0.5</v>
          </cell>
          <cell r="R688">
            <v>0.1</v>
          </cell>
          <cell r="S688">
            <v>0.25</v>
          </cell>
          <cell r="T688">
            <v>2061.0500000000002</v>
          </cell>
          <cell r="U688">
            <v>677.78</v>
          </cell>
          <cell r="V688">
            <v>3440.26</v>
          </cell>
          <cell r="W688">
            <v>9.5000000000000001E-2</v>
          </cell>
          <cell r="X688">
            <v>2.19</v>
          </cell>
          <cell r="Y688">
            <v>1.3759999999999999</v>
          </cell>
          <cell r="Z688">
            <v>0.32100000000000001</v>
          </cell>
          <cell r="AA688">
            <v>1.321</v>
          </cell>
        </row>
        <row r="689">
          <cell r="A689">
            <v>40783</v>
          </cell>
          <cell r="B689">
            <v>8.14E-2</v>
          </cell>
          <cell r="C689">
            <v>0.32229999999999998</v>
          </cell>
          <cell r="D689">
            <v>0.93589999999999995</v>
          </cell>
          <cell r="E689">
            <v>2.65</v>
          </cell>
          <cell r="F689">
            <v>0.73</v>
          </cell>
          <cell r="G689">
            <v>8.89</v>
          </cell>
          <cell r="H689">
            <v>7.36</v>
          </cell>
          <cell r="I689">
            <v>3.04</v>
          </cell>
          <cell r="J689">
            <v>2.14</v>
          </cell>
          <cell r="K689">
            <v>3.05</v>
          </cell>
          <cell r="L689">
            <v>2.1899000000000002</v>
          </cell>
          <cell r="M689">
            <v>2.157</v>
          </cell>
          <cell r="N689">
            <v>2.4990000000000001</v>
          </cell>
          <cell r="O689">
            <v>1.0429999999999999</v>
          </cell>
          <cell r="P689">
            <v>1.5</v>
          </cell>
          <cell r="Q689">
            <v>0.5</v>
          </cell>
          <cell r="R689">
            <v>0.1</v>
          </cell>
          <cell r="S689">
            <v>0.25</v>
          </cell>
          <cell r="T689">
            <v>2004.11</v>
          </cell>
          <cell r="U689">
            <v>662.99</v>
          </cell>
          <cell r="V689">
            <v>3440.26</v>
          </cell>
          <cell r="W689">
            <v>0.09</v>
          </cell>
          <cell r="X689">
            <v>2.19</v>
          </cell>
          <cell r="Y689">
            <v>1.365</v>
          </cell>
          <cell r="Z689">
            <v>0.33800000000000002</v>
          </cell>
          <cell r="AA689">
            <v>1.232</v>
          </cell>
        </row>
        <row r="690">
          <cell r="A690">
            <v>40782</v>
          </cell>
          <cell r="B690">
            <v>8.14E-2</v>
          </cell>
          <cell r="C690">
            <v>0.32229999999999998</v>
          </cell>
          <cell r="D690">
            <v>0.93589999999999995</v>
          </cell>
          <cell r="E690">
            <v>2.65</v>
          </cell>
          <cell r="F690">
            <v>0.73</v>
          </cell>
          <cell r="G690">
            <v>8.89</v>
          </cell>
          <cell r="H690">
            <v>7.36</v>
          </cell>
          <cell r="I690">
            <v>3.04</v>
          </cell>
          <cell r="J690">
            <v>2.14</v>
          </cell>
          <cell r="K690">
            <v>3.05</v>
          </cell>
          <cell r="L690">
            <v>2.1899000000000002</v>
          </cell>
          <cell r="M690">
            <v>2.157</v>
          </cell>
          <cell r="N690">
            <v>2.4990000000000001</v>
          </cell>
          <cell r="O690">
            <v>1.0429999999999999</v>
          </cell>
          <cell r="P690">
            <v>1.5</v>
          </cell>
          <cell r="Q690">
            <v>0.5</v>
          </cell>
          <cell r="R690">
            <v>0.1</v>
          </cell>
          <cell r="S690">
            <v>0.25</v>
          </cell>
          <cell r="T690">
            <v>2004.11</v>
          </cell>
          <cell r="U690">
            <v>662.99</v>
          </cell>
          <cell r="V690">
            <v>3440.26</v>
          </cell>
          <cell r="W690">
            <v>0.09</v>
          </cell>
          <cell r="X690">
            <v>2.19</v>
          </cell>
          <cell r="Y690">
            <v>1.365</v>
          </cell>
          <cell r="Z690">
            <v>0.33800000000000002</v>
          </cell>
          <cell r="AA690">
            <v>1.232</v>
          </cell>
        </row>
        <row r="691">
          <cell r="A691">
            <v>40781</v>
          </cell>
          <cell r="B691">
            <v>8.14E-2</v>
          </cell>
          <cell r="C691">
            <v>0.32229999999999998</v>
          </cell>
          <cell r="D691">
            <v>0.93589999999999995</v>
          </cell>
          <cell r="E691">
            <v>2.65</v>
          </cell>
          <cell r="F691">
            <v>0.73</v>
          </cell>
          <cell r="G691">
            <v>8.89</v>
          </cell>
          <cell r="H691">
            <v>7.36</v>
          </cell>
          <cell r="I691">
            <v>3.04</v>
          </cell>
          <cell r="J691">
            <v>2.14</v>
          </cell>
          <cell r="K691">
            <v>3.05</v>
          </cell>
          <cell r="L691">
            <v>2.1899000000000002</v>
          </cell>
          <cell r="M691">
            <v>2.157</v>
          </cell>
          <cell r="N691">
            <v>2.4990000000000001</v>
          </cell>
          <cell r="O691">
            <v>1.0429999999999999</v>
          </cell>
          <cell r="P691">
            <v>1.5</v>
          </cell>
          <cell r="Q691">
            <v>0.5</v>
          </cell>
          <cell r="R691">
            <v>0.1</v>
          </cell>
          <cell r="S691">
            <v>0.25</v>
          </cell>
          <cell r="T691">
            <v>2004.11</v>
          </cell>
          <cell r="U691">
            <v>662.99</v>
          </cell>
          <cell r="V691">
            <v>3440.26</v>
          </cell>
          <cell r="W691">
            <v>0.09</v>
          </cell>
          <cell r="X691">
            <v>2.19</v>
          </cell>
          <cell r="Y691">
            <v>1.365</v>
          </cell>
          <cell r="Z691">
            <v>0.33800000000000002</v>
          </cell>
          <cell r="AA691">
            <v>1.232</v>
          </cell>
        </row>
        <row r="692">
          <cell r="A692">
            <v>40780</v>
          </cell>
          <cell r="B692">
            <v>8.6499999999999994E-2</v>
          </cell>
          <cell r="C692">
            <v>0.35709999999999997</v>
          </cell>
          <cell r="D692">
            <v>0.98880000000000001</v>
          </cell>
          <cell r="E692">
            <v>2.65</v>
          </cell>
          <cell r="F692">
            <v>0.71</v>
          </cell>
          <cell r="G692">
            <v>8.82</v>
          </cell>
          <cell r="H692">
            <v>7.31</v>
          </cell>
          <cell r="I692">
            <v>3.03</v>
          </cell>
          <cell r="J692">
            <v>2.13</v>
          </cell>
          <cell r="K692">
            <v>3.03</v>
          </cell>
          <cell r="L692">
            <v>2.2286000000000001</v>
          </cell>
          <cell r="M692">
            <v>2.1859999999999999</v>
          </cell>
          <cell r="N692">
            <v>2.4609999999999999</v>
          </cell>
          <cell r="O692">
            <v>1.042</v>
          </cell>
          <cell r="P692">
            <v>1.5</v>
          </cell>
          <cell r="Q692">
            <v>0.5</v>
          </cell>
          <cell r="R692">
            <v>0.1</v>
          </cell>
          <cell r="S692">
            <v>0.25</v>
          </cell>
          <cell r="T692">
            <v>1973.96</v>
          </cell>
          <cell r="U692">
            <v>670.94</v>
          </cell>
          <cell r="V692">
            <v>3441.05</v>
          </cell>
          <cell r="W692">
            <v>0.09</v>
          </cell>
          <cell r="X692">
            <v>2.19</v>
          </cell>
          <cell r="Y692">
            <v>1.32</v>
          </cell>
          <cell r="Z692">
            <v>0.33</v>
          </cell>
          <cell r="AA692">
            <v>1.2389999999999999</v>
          </cell>
        </row>
        <row r="693">
          <cell r="A693">
            <v>40779</v>
          </cell>
          <cell r="B693">
            <v>9.1600000000000001E-2</v>
          </cell>
          <cell r="C693">
            <v>0.39679999999999999</v>
          </cell>
          <cell r="D693">
            <v>1.0227999999999999</v>
          </cell>
          <cell r="E693">
            <v>2.61</v>
          </cell>
          <cell r="F693">
            <v>0.71</v>
          </cell>
          <cell r="G693">
            <v>8.81</v>
          </cell>
          <cell r="H693">
            <v>7.31</v>
          </cell>
          <cell r="I693">
            <v>3.05</v>
          </cell>
          <cell r="J693">
            <v>2.16</v>
          </cell>
          <cell r="K693">
            <v>3.05</v>
          </cell>
          <cell r="L693">
            <v>2.2993999999999999</v>
          </cell>
          <cell r="M693">
            <v>2.1779999999999999</v>
          </cell>
          <cell r="N693">
            <v>2.476</v>
          </cell>
          <cell r="O693">
            <v>1.0169999999999999</v>
          </cell>
          <cell r="P693">
            <v>1.5</v>
          </cell>
          <cell r="Q693">
            <v>0.5</v>
          </cell>
          <cell r="R693">
            <v>0.1</v>
          </cell>
          <cell r="S693">
            <v>0.25</v>
          </cell>
          <cell r="T693">
            <v>2005.13</v>
          </cell>
          <cell r="U693">
            <v>677.59</v>
          </cell>
          <cell r="V693">
            <v>3491.18</v>
          </cell>
          <cell r="W693">
            <v>9.5000000000000001E-2</v>
          </cell>
          <cell r="X693">
            <v>2.19</v>
          </cell>
          <cell r="Y693">
            <v>1.3260000000000001</v>
          </cell>
          <cell r="Z693">
            <v>0.30199999999999999</v>
          </cell>
          <cell r="AA693">
            <v>1.298</v>
          </cell>
        </row>
        <row r="694">
          <cell r="A694">
            <v>40778</v>
          </cell>
          <cell r="B694">
            <v>6.0999999999999999E-2</v>
          </cell>
          <cell r="C694">
            <v>0.37840000000000001</v>
          </cell>
          <cell r="D694">
            <v>0.94769999999999999</v>
          </cell>
          <cell r="E694">
            <v>2.61</v>
          </cell>
          <cell r="F694">
            <v>0.73</v>
          </cell>
          <cell r="G694">
            <v>8.68</v>
          </cell>
          <cell r="H694">
            <v>7.33</v>
          </cell>
          <cell r="I694">
            <v>2.99</v>
          </cell>
          <cell r="J694">
            <v>2.12</v>
          </cell>
          <cell r="K694">
            <v>3.01</v>
          </cell>
          <cell r="L694">
            <v>2.153</v>
          </cell>
          <cell r="M694">
            <v>2.1280000000000001</v>
          </cell>
          <cell r="N694">
            <v>2.3940000000000001</v>
          </cell>
          <cell r="O694">
            <v>1.014</v>
          </cell>
          <cell r="P694">
            <v>1.5</v>
          </cell>
          <cell r="Q694">
            <v>0.5</v>
          </cell>
          <cell r="R694">
            <v>0.1</v>
          </cell>
          <cell r="S694">
            <v>0.25</v>
          </cell>
          <cell r="T694">
            <v>1978.89</v>
          </cell>
          <cell r="U694">
            <v>665.81</v>
          </cell>
          <cell r="V694">
            <v>3439.67</v>
          </cell>
          <cell r="W694">
            <v>9.5000000000000001E-2</v>
          </cell>
          <cell r="X694">
            <v>2.15</v>
          </cell>
          <cell r="Y694">
            <v>1.252</v>
          </cell>
          <cell r="Z694">
            <v>0.314</v>
          </cell>
          <cell r="AA694">
            <v>1.2389999999999999</v>
          </cell>
        </row>
        <row r="695">
          <cell r="A695">
            <v>40777</v>
          </cell>
          <cell r="B695">
            <v>6.6100000000000006E-2</v>
          </cell>
          <cell r="C695">
            <v>0.3654</v>
          </cell>
          <cell r="D695">
            <v>0.92400000000000004</v>
          </cell>
          <cell r="E695">
            <v>2.58</v>
          </cell>
          <cell r="F695">
            <v>0.7</v>
          </cell>
          <cell r="G695">
            <v>8.5</v>
          </cell>
          <cell r="H695">
            <v>7.18</v>
          </cell>
          <cell r="I695">
            <v>2.95</v>
          </cell>
          <cell r="J695">
            <v>2.0699999999999998</v>
          </cell>
          <cell r="K695">
            <v>2.94</v>
          </cell>
          <cell r="L695">
            <v>2.1057999999999999</v>
          </cell>
          <cell r="M695">
            <v>2.1019999999999999</v>
          </cell>
          <cell r="N695">
            <v>2.3849999999999998</v>
          </cell>
          <cell r="O695">
            <v>0.98699999999999999</v>
          </cell>
          <cell r="P695">
            <v>1.5</v>
          </cell>
          <cell r="Q695">
            <v>0.5</v>
          </cell>
          <cell r="R695">
            <v>0.1</v>
          </cell>
          <cell r="S695">
            <v>0.25</v>
          </cell>
          <cell r="T695">
            <v>1913.27</v>
          </cell>
          <cell r="U695">
            <v>660.78</v>
          </cell>
          <cell r="V695">
            <v>3416.79</v>
          </cell>
          <cell r="W695">
            <v>9.5000000000000001E-2</v>
          </cell>
          <cell r="X695">
            <v>2.11</v>
          </cell>
          <cell r="Y695">
            <v>1.2330000000000001</v>
          </cell>
          <cell r="Z695">
            <v>0.29399999999999998</v>
          </cell>
          <cell r="AA695">
            <v>1.212</v>
          </cell>
        </row>
        <row r="696">
          <cell r="A696">
            <v>40776</v>
          </cell>
          <cell r="B696">
            <v>8.14E-2</v>
          </cell>
          <cell r="C696">
            <v>0.34179999999999999</v>
          </cell>
          <cell r="D696">
            <v>0.89559999999999995</v>
          </cell>
          <cell r="E696">
            <v>2.57</v>
          </cell>
          <cell r="F696">
            <v>0.7</v>
          </cell>
          <cell r="G696">
            <v>8.42</v>
          </cell>
          <cell r="H696">
            <v>7.16</v>
          </cell>
          <cell r="I696">
            <v>2.92</v>
          </cell>
          <cell r="J696">
            <v>2.06</v>
          </cell>
          <cell r="K696">
            <v>2.91</v>
          </cell>
          <cell r="L696">
            <v>2.0623</v>
          </cell>
          <cell r="M696">
            <v>2.105</v>
          </cell>
          <cell r="N696">
            <v>2.387</v>
          </cell>
          <cell r="O696">
            <v>0.99</v>
          </cell>
          <cell r="P696">
            <v>1.5</v>
          </cell>
          <cell r="Q696">
            <v>0.5</v>
          </cell>
          <cell r="R696">
            <v>0.1</v>
          </cell>
          <cell r="S696">
            <v>0.25</v>
          </cell>
          <cell r="T696">
            <v>1912.77</v>
          </cell>
          <cell r="U696">
            <v>653.41999999999996</v>
          </cell>
          <cell r="V696">
            <v>3380.22</v>
          </cell>
          <cell r="W696">
            <v>9.5000000000000001E-2</v>
          </cell>
          <cell r="X696">
            <v>2.1</v>
          </cell>
          <cell r="Y696">
            <v>1.2370000000000001</v>
          </cell>
          <cell r="Z696">
            <v>0.309</v>
          </cell>
          <cell r="AA696">
            <v>1.216</v>
          </cell>
        </row>
        <row r="697">
          <cell r="A697">
            <v>40775</v>
          </cell>
          <cell r="B697">
            <v>8.14E-2</v>
          </cell>
          <cell r="C697">
            <v>0.34179999999999999</v>
          </cell>
          <cell r="D697">
            <v>0.89559999999999995</v>
          </cell>
          <cell r="E697">
            <v>2.57</v>
          </cell>
          <cell r="F697">
            <v>0.7</v>
          </cell>
          <cell r="G697">
            <v>8.42</v>
          </cell>
          <cell r="H697">
            <v>7.16</v>
          </cell>
          <cell r="I697">
            <v>2.92</v>
          </cell>
          <cell r="J697">
            <v>2.06</v>
          </cell>
          <cell r="K697">
            <v>2.91</v>
          </cell>
          <cell r="L697">
            <v>2.0623</v>
          </cell>
          <cell r="M697">
            <v>2.105</v>
          </cell>
          <cell r="N697">
            <v>2.387</v>
          </cell>
          <cell r="O697">
            <v>0.99</v>
          </cell>
          <cell r="P697">
            <v>1.5</v>
          </cell>
          <cell r="Q697">
            <v>0.5</v>
          </cell>
          <cell r="R697">
            <v>0.1</v>
          </cell>
          <cell r="S697">
            <v>0.25</v>
          </cell>
          <cell r="T697">
            <v>1912.77</v>
          </cell>
          <cell r="U697">
            <v>653.41999999999996</v>
          </cell>
          <cell r="V697">
            <v>3380.22</v>
          </cell>
          <cell r="W697">
            <v>9.5000000000000001E-2</v>
          </cell>
          <cell r="X697">
            <v>2.1</v>
          </cell>
          <cell r="Y697">
            <v>1.2370000000000001</v>
          </cell>
          <cell r="Z697">
            <v>0.309</v>
          </cell>
          <cell r="AA697">
            <v>1.216</v>
          </cell>
        </row>
        <row r="698">
          <cell r="A698">
            <v>40774</v>
          </cell>
          <cell r="B698">
            <v>8.14E-2</v>
          </cell>
          <cell r="C698">
            <v>0.34179999999999999</v>
          </cell>
          <cell r="D698">
            <v>0.89559999999999995</v>
          </cell>
          <cell r="E698">
            <v>2.57</v>
          </cell>
          <cell r="F698">
            <v>0.7</v>
          </cell>
          <cell r="G698">
            <v>8.42</v>
          </cell>
          <cell r="H698">
            <v>7.16</v>
          </cell>
          <cell r="I698">
            <v>2.92</v>
          </cell>
          <cell r="J698">
            <v>2.06</v>
          </cell>
          <cell r="K698">
            <v>2.91</v>
          </cell>
          <cell r="L698">
            <v>2.0623</v>
          </cell>
          <cell r="M698">
            <v>2.105</v>
          </cell>
          <cell r="N698">
            <v>2.387</v>
          </cell>
          <cell r="O698">
            <v>0.99</v>
          </cell>
          <cell r="P698">
            <v>1.5</v>
          </cell>
          <cell r="Q698">
            <v>0.5</v>
          </cell>
          <cell r="R698">
            <v>0.1</v>
          </cell>
          <cell r="S698">
            <v>0.25</v>
          </cell>
          <cell r="T698">
            <v>1912.77</v>
          </cell>
          <cell r="U698">
            <v>653.41999999999996</v>
          </cell>
          <cell r="V698">
            <v>3380.22</v>
          </cell>
          <cell r="W698">
            <v>9.5000000000000001E-2</v>
          </cell>
          <cell r="X698">
            <v>2.1</v>
          </cell>
          <cell r="Y698">
            <v>1.2370000000000001</v>
          </cell>
          <cell r="Z698">
            <v>0.309</v>
          </cell>
          <cell r="AA698">
            <v>1.216</v>
          </cell>
        </row>
        <row r="699">
          <cell r="A699">
            <v>40773</v>
          </cell>
          <cell r="B699">
            <v>8.14E-2</v>
          </cell>
          <cell r="C699">
            <v>0.32650000000000001</v>
          </cell>
          <cell r="D699">
            <v>0.87909999999999999</v>
          </cell>
          <cell r="E699">
            <v>2.5</v>
          </cell>
          <cell r="F699">
            <v>0.69</v>
          </cell>
          <cell r="G699">
            <v>8.3000000000000007</v>
          </cell>
          <cell r="H699">
            <v>7.09</v>
          </cell>
          <cell r="I699">
            <v>2.88</v>
          </cell>
          <cell r="J699">
            <v>2.0099999999999998</v>
          </cell>
          <cell r="K699">
            <v>2.86</v>
          </cell>
          <cell r="L699">
            <v>2.0623999999999998</v>
          </cell>
          <cell r="M699">
            <v>2.0870000000000002</v>
          </cell>
          <cell r="N699">
            <v>2.3130000000000002</v>
          </cell>
          <cell r="O699">
            <v>0.997</v>
          </cell>
          <cell r="P699">
            <v>1.5</v>
          </cell>
          <cell r="Q699">
            <v>0.5</v>
          </cell>
          <cell r="R699">
            <v>0.1</v>
          </cell>
          <cell r="S699">
            <v>0.25</v>
          </cell>
          <cell r="T699">
            <v>1941.92</v>
          </cell>
          <cell r="U699">
            <v>667.74</v>
          </cell>
          <cell r="V699">
            <v>3414.73</v>
          </cell>
          <cell r="W699">
            <v>9.5000000000000001E-2</v>
          </cell>
          <cell r="X699">
            <v>2.06</v>
          </cell>
          <cell r="Y699">
            <v>1.1910000000000001</v>
          </cell>
          <cell r="Z699">
            <v>0.32700000000000001</v>
          </cell>
          <cell r="AA699">
            <v>1.1719999999999999</v>
          </cell>
        </row>
        <row r="700">
          <cell r="A700">
            <v>40772</v>
          </cell>
          <cell r="B700">
            <v>8.6499999999999994E-2</v>
          </cell>
          <cell r="C700">
            <v>0.33189999999999997</v>
          </cell>
          <cell r="D700">
            <v>0.91279999999999994</v>
          </cell>
          <cell r="E700">
            <v>2.5</v>
          </cell>
          <cell r="F700">
            <v>0.69</v>
          </cell>
          <cell r="G700">
            <v>8.14</v>
          </cell>
          <cell r="H700">
            <v>6.93</v>
          </cell>
          <cell r="I700">
            <v>2.84</v>
          </cell>
          <cell r="J700">
            <v>1.97</v>
          </cell>
          <cell r="K700">
            <v>2.8</v>
          </cell>
          <cell r="L700">
            <v>2.1652</v>
          </cell>
          <cell r="M700">
            <v>2.2029999999999998</v>
          </cell>
          <cell r="N700">
            <v>2.4319999999999999</v>
          </cell>
          <cell r="O700">
            <v>1.026</v>
          </cell>
          <cell r="P700">
            <v>1.5</v>
          </cell>
          <cell r="Q700">
            <v>0.5</v>
          </cell>
          <cell r="R700">
            <v>0.1</v>
          </cell>
          <cell r="S700">
            <v>0.25</v>
          </cell>
          <cell r="T700">
            <v>2032.41</v>
          </cell>
          <cell r="U700">
            <v>705.43</v>
          </cell>
          <cell r="V700">
            <v>3575.25</v>
          </cell>
          <cell r="W700">
            <v>9.5000000000000001E-2</v>
          </cell>
          <cell r="X700">
            <v>2.04</v>
          </cell>
          <cell r="Y700">
            <v>1.2530000000000001</v>
          </cell>
          <cell r="Z700">
            <v>0.34</v>
          </cell>
          <cell r="AA700">
            <v>1.27</v>
          </cell>
        </row>
        <row r="701">
          <cell r="A701">
            <v>40771</v>
          </cell>
          <cell r="B701">
            <v>9.1600000000000001E-2</v>
          </cell>
          <cell r="C701">
            <v>0.32940000000000003</v>
          </cell>
          <cell r="D701">
            <v>0.92910000000000004</v>
          </cell>
          <cell r="E701">
            <v>2.5099999999999998</v>
          </cell>
          <cell r="F701">
            <v>0.68</v>
          </cell>
          <cell r="G701">
            <v>8.1999999999999993</v>
          </cell>
          <cell r="H701">
            <v>6.97</v>
          </cell>
          <cell r="I701">
            <v>2.84</v>
          </cell>
          <cell r="J701">
            <v>1.97</v>
          </cell>
          <cell r="K701">
            <v>2.83</v>
          </cell>
          <cell r="L701">
            <v>2.2195999999999998</v>
          </cell>
          <cell r="M701">
            <v>2.3239999999999998</v>
          </cell>
          <cell r="N701">
            <v>2.5590000000000002</v>
          </cell>
          <cell r="O701">
            <v>1.0429999999999999</v>
          </cell>
          <cell r="P701">
            <v>1.5</v>
          </cell>
          <cell r="Q701">
            <v>0.5</v>
          </cell>
          <cell r="R701">
            <v>0.1</v>
          </cell>
          <cell r="S701">
            <v>0.25</v>
          </cell>
          <cell r="T701">
            <v>2029.92</v>
          </cell>
          <cell r="U701">
            <v>703.17</v>
          </cell>
          <cell r="V701">
            <v>3586.36</v>
          </cell>
          <cell r="W701">
            <v>9.5000000000000001E-2</v>
          </cell>
          <cell r="X701">
            <v>2.04</v>
          </cell>
          <cell r="Y701">
            <v>1.3580000000000001</v>
          </cell>
          <cell r="Z701">
            <v>0.34699999999999998</v>
          </cell>
          <cell r="AA701">
            <v>1.3900000000000001</v>
          </cell>
        </row>
        <row r="702">
          <cell r="A702">
            <v>40770</v>
          </cell>
          <cell r="B702">
            <v>0.1017</v>
          </cell>
          <cell r="C702">
            <v>0.34789999999999999</v>
          </cell>
          <cell r="D702">
            <v>0.99</v>
          </cell>
          <cell r="E702">
            <v>2.52</v>
          </cell>
          <cell r="F702">
            <v>0.69</v>
          </cell>
          <cell r="G702">
            <v>8.16</v>
          </cell>
          <cell r="H702">
            <v>6.97</v>
          </cell>
          <cell r="I702">
            <v>2.84</v>
          </cell>
          <cell r="J702">
            <v>1.97</v>
          </cell>
          <cell r="K702">
            <v>2.83</v>
          </cell>
          <cell r="L702">
            <v>2.3052999999999999</v>
          </cell>
          <cell r="M702">
            <v>2.3250000000000002</v>
          </cell>
          <cell r="N702">
            <v>2.5350000000000001</v>
          </cell>
          <cell r="O702">
            <v>1.0449999999999999</v>
          </cell>
          <cell r="P702">
            <v>1.5</v>
          </cell>
          <cell r="Q702">
            <v>0.5</v>
          </cell>
          <cell r="R702">
            <v>0.1</v>
          </cell>
          <cell r="S702">
            <v>0.25</v>
          </cell>
          <cell r="T702">
            <v>2049.5100000000002</v>
          </cell>
          <cell r="U702">
            <v>703.42</v>
          </cell>
          <cell r="V702">
            <v>3581.64</v>
          </cell>
          <cell r="W702">
            <v>9.5000000000000001E-2</v>
          </cell>
          <cell r="X702">
            <v>2.04</v>
          </cell>
          <cell r="Y702">
            <v>1.319</v>
          </cell>
          <cell r="Z702">
            <v>0.35</v>
          </cell>
          <cell r="AA702">
            <v>1.3940000000000001</v>
          </cell>
        </row>
        <row r="703">
          <cell r="A703">
            <v>40769</v>
          </cell>
          <cell r="B703">
            <v>9.6600000000000005E-2</v>
          </cell>
          <cell r="C703">
            <v>0.32190000000000002</v>
          </cell>
          <cell r="D703">
            <v>0.95830000000000004</v>
          </cell>
          <cell r="E703">
            <v>2.5300000000000002</v>
          </cell>
          <cell r="F703">
            <v>0.64</v>
          </cell>
          <cell r="G703">
            <v>8.34</v>
          </cell>
          <cell r="H703">
            <v>7.14</v>
          </cell>
          <cell r="I703">
            <v>2.82</v>
          </cell>
          <cell r="J703">
            <v>1.8900000000000001</v>
          </cell>
          <cell r="K703">
            <v>2.87</v>
          </cell>
          <cell r="L703">
            <v>2.2547999999999999</v>
          </cell>
          <cell r="M703">
            <v>2.3330000000000002</v>
          </cell>
          <cell r="N703">
            <v>2.5329999999999999</v>
          </cell>
          <cell r="O703">
            <v>1.0489999999999999</v>
          </cell>
          <cell r="P703">
            <v>1.5</v>
          </cell>
          <cell r="Q703">
            <v>0.5</v>
          </cell>
          <cell r="R703">
            <v>0.1</v>
          </cell>
          <cell r="S703">
            <v>0.25</v>
          </cell>
          <cell r="T703">
            <v>2005.67</v>
          </cell>
          <cell r="U703">
            <v>698.22</v>
          </cell>
          <cell r="V703">
            <v>3561.19</v>
          </cell>
          <cell r="W703">
            <v>0.09</v>
          </cell>
          <cell r="X703">
            <v>2.0299999999999998</v>
          </cell>
          <cell r="Y703">
            <v>1.304</v>
          </cell>
          <cell r="Z703">
            <v>0.35699999999999998</v>
          </cell>
          <cell r="AA703">
            <v>1.407</v>
          </cell>
        </row>
        <row r="704">
          <cell r="A704">
            <v>40768</v>
          </cell>
          <cell r="B704">
            <v>9.6600000000000005E-2</v>
          </cell>
          <cell r="C704">
            <v>0.32190000000000002</v>
          </cell>
          <cell r="D704">
            <v>0.95830000000000004</v>
          </cell>
          <cell r="E704">
            <v>2.5300000000000002</v>
          </cell>
          <cell r="F704">
            <v>0.64</v>
          </cell>
          <cell r="G704">
            <v>8.34</v>
          </cell>
          <cell r="H704">
            <v>7.14</v>
          </cell>
          <cell r="I704">
            <v>2.82</v>
          </cell>
          <cell r="J704">
            <v>1.8900000000000001</v>
          </cell>
          <cell r="K704">
            <v>2.87</v>
          </cell>
          <cell r="L704">
            <v>2.2547999999999999</v>
          </cell>
          <cell r="M704">
            <v>2.3330000000000002</v>
          </cell>
          <cell r="N704">
            <v>2.5329999999999999</v>
          </cell>
          <cell r="O704">
            <v>1.0489999999999999</v>
          </cell>
          <cell r="P704">
            <v>1.5</v>
          </cell>
          <cell r="Q704">
            <v>0.5</v>
          </cell>
          <cell r="R704">
            <v>0.1</v>
          </cell>
          <cell r="S704">
            <v>0.25</v>
          </cell>
          <cell r="T704">
            <v>2005.67</v>
          </cell>
          <cell r="U704">
            <v>698.22</v>
          </cell>
          <cell r="V704">
            <v>3561.19</v>
          </cell>
          <cell r="W704">
            <v>0.09</v>
          </cell>
          <cell r="X704">
            <v>2.0299999999999998</v>
          </cell>
          <cell r="Y704">
            <v>1.304</v>
          </cell>
          <cell r="Z704">
            <v>0.35699999999999998</v>
          </cell>
          <cell r="AA704">
            <v>1.407</v>
          </cell>
        </row>
        <row r="705">
          <cell r="A705">
            <v>40767</v>
          </cell>
          <cell r="B705">
            <v>9.6600000000000005E-2</v>
          </cell>
          <cell r="C705">
            <v>0.32190000000000002</v>
          </cell>
          <cell r="D705">
            <v>0.95830000000000004</v>
          </cell>
          <cell r="E705">
            <v>2.5300000000000002</v>
          </cell>
          <cell r="F705">
            <v>0.64</v>
          </cell>
          <cell r="G705">
            <v>8.34</v>
          </cell>
          <cell r="H705">
            <v>7.14</v>
          </cell>
          <cell r="I705">
            <v>2.82</v>
          </cell>
          <cell r="J705">
            <v>1.8900000000000001</v>
          </cell>
          <cell r="K705">
            <v>2.87</v>
          </cell>
          <cell r="L705">
            <v>2.2547999999999999</v>
          </cell>
          <cell r="M705">
            <v>2.3330000000000002</v>
          </cell>
          <cell r="N705">
            <v>2.5329999999999999</v>
          </cell>
          <cell r="O705">
            <v>1.0489999999999999</v>
          </cell>
          <cell r="P705">
            <v>1.5</v>
          </cell>
          <cell r="Q705">
            <v>0.5</v>
          </cell>
          <cell r="R705">
            <v>0.1</v>
          </cell>
          <cell r="S705">
            <v>0.25</v>
          </cell>
          <cell r="T705">
            <v>2005.67</v>
          </cell>
          <cell r="U705">
            <v>698.22</v>
          </cell>
          <cell r="V705">
            <v>3561.19</v>
          </cell>
          <cell r="W705">
            <v>0.09</v>
          </cell>
          <cell r="X705">
            <v>2.0299999999999998</v>
          </cell>
          <cell r="Y705">
            <v>1.304</v>
          </cell>
          <cell r="Z705">
            <v>0.35699999999999998</v>
          </cell>
          <cell r="AA705">
            <v>1.407</v>
          </cell>
        </row>
        <row r="706">
          <cell r="A706">
            <v>40766</v>
          </cell>
          <cell r="B706">
            <v>9.6699999999999994E-2</v>
          </cell>
          <cell r="C706">
            <v>0.34539999999999998</v>
          </cell>
          <cell r="D706">
            <v>1.0165999999999999</v>
          </cell>
          <cell r="E706">
            <v>2.5499999999999998</v>
          </cell>
          <cell r="F706">
            <v>0.65</v>
          </cell>
          <cell r="G706">
            <v>8.36</v>
          </cell>
          <cell r="H706">
            <v>7.25</v>
          </cell>
          <cell r="I706">
            <v>2.79</v>
          </cell>
          <cell r="J706">
            <v>1.8900000000000001</v>
          </cell>
          <cell r="K706">
            <v>2.85</v>
          </cell>
          <cell r="L706">
            <v>2.3399000000000001</v>
          </cell>
          <cell r="M706">
            <v>2.3180000000000001</v>
          </cell>
          <cell r="N706">
            <v>2.5449999999999999</v>
          </cell>
          <cell r="O706">
            <v>1.042</v>
          </cell>
          <cell r="P706">
            <v>1.5</v>
          </cell>
          <cell r="Q706">
            <v>0.5</v>
          </cell>
          <cell r="R706">
            <v>0.1</v>
          </cell>
          <cell r="S706">
            <v>0.25</v>
          </cell>
          <cell r="T706">
            <v>1995.14</v>
          </cell>
          <cell r="U706">
            <v>670.42</v>
          </cell>
          <cell r="V706">
            <v>3455.96</v>
          </cell>
          <cell r="W706">
            <v>8.5000000000000006E-2</v>
          </cell>
          <cell r="X706">
            <v>2.0099999999999998</v>
          </cell>
          <cell r="Y706">
            <v>1.3049999999999999</v>
          </cell>
          <cell r="Z706">
            <v>0.35199999999999998</v>
          </cell>
          <cell r="AA706">
            <v>1.409</v>
          </cell>
        </row>
        <row r="707">
          <cell r="A707">
            <v>40765</v>
          </cell>
          <cell r="B707">
            <v>8.6499999999999994E-2</v>
          </cell>
          <cell r="C707">
            <v>0.3271</v>
          </cell>
          <cell r="D707">
            <v>0.91659999999999997</v>
          </cell>
          <cell r="E707">
            <v>2.56</v>
          </cell>
          <cell r="F707">
            <v>0.67</v>
          </cell>
          <cell r="G707">
            <v>8.09</v>
          </cell>
          <cell r="H707">
            <v>7.15</v>
          </cell>
          <cell r="I707">
            <v>2.71</v>
          </cell>
          <cell r="J707">
            <v>1.81</v>
          </cell>
          <cell r="K707">
            <v>2.71</v>
          </cell>
          <cell r="L707">
            <v>2.1061000000000001</v>
          </cell>
          <cell r="M707">
            <v>2.1920000000000002</v>
          </cell>
          <cell r="N707">
            <v>2.4820000000000002</v>
          </cell>
          <cell r="O707">
            <v>1.0429999999999999</v>
          </cell>
          <cell r="P707">
            <v>1.5</v>
          </cell>
          <cell r="Q707">
            <v>0.5</v>
          </cell>
          <cell r="R707">
            <v>0.1</v>
          </cell>
          <cell r="S707">
            <v>0.25</v>
          </cell>
          <cell r="T707">
            <v>1906.53</v>
          </cell>
          <cell r="U707">
            <v>651.76</v>
          </cell>
          <cell r="V707">
            <v>3351.76</v>
          </cell>
          <cell r="W707">
            <v>0.09</v>
          </cell>
          <cell r="X707">
            <v>1.9300000000000002</v>
          </cell>
          <cell r="Y707">
            <v>1.22</v>
          </cell>
          <cell r="Z707">
            <v>0.34300000000000003</v>
          </cell>
          <cell r="AA707">
            <v>1.2829999999999999</v>
          </cell>
        </row>
        <row r="708">
          <cell r="A708">
            <v>40764</v>
          </cell>
          <cell r="B708">
            <v>9.6699999999999994E-2</v>
          </cell>
          <cell r="C708">
            <v>0.33800000000000002</v>
          </cell>
          <cell r="D708">
            <v>0.99480000000000002</v>
          </cell>
          <cell r="E708">
            <v>2.6</v>
          </cell>
          <cell r="F708">
            <v>0.69</v>
          </cell>
          <cell r="G708">
            <v>7.92</v>
          </cell>
          <cell r="H708">
            <v>7.04</v>
          </cell>
          <cell r="I708">
            <v>2.66</v>
          </cell>
          <cell r="J708">
            <v>1.79</v>
          </cell>
          <cell r="K708">
            <v>2.64</v>
          </cell>
          <cell r="L708">
            <v>2.2488000000000001</v>
          </cell>
          <cell r="M708">
            <v>2.3650000000000002</v>
          </cell>
          <cell r="N708">
            <v>2.7130000000000001</v>
          </cell>
          <cell r="O708">
            <v>1.052</v>
          </cell>
          <cell r="P708">
            <v>1.5</v>
          </cell>
          <cell r="Q708">
            <v>0.5</v>
          </cell>
          <cell r="R708">
            <v>0.1</v>
          </cell>
          <cell r="S708">
            <v>0.25</v>
          </cell>
          <cell r="T708">
            <v>1993.76</v>
          </cell>
          <cell r="U708">
            <v>694.08</v>
          </cell>
          <cell r="V708">
            <v>3452.72</v>
          </cell>
          <cell r="W708">
            <v>9.5000000000000001E-2</v>
          </cell>
          <cell r="X708">
            <v>1.9100000000000001</v>
          </cell>
          <cell r="Y708">
            <v>1.4490000000000001</v>
          </cell>
          <cell r="Z708">
            <v>0.35199999999999998</v>
          </cell>
          <cell r="AA708">
            <v>1.4990000000000001</v>
          </cell>
        </row>
        <row r="709">
          <cell r="A709">
            <v>40763</v>
          </cell>
          <cell r="B709">
            <v>0.1119</v>
          </cell>
          <cell r="C709">
            <v>0.42370000000000002</v>
          </cell>
          <cell r="D709">
            <v>1.0828</v>
          </cell>
          <cell r="E709">
            <v>2.3199999999999998</v>
          </cell>
          <cell r="F709">
            <v>0.66</v>
          </cell>
          <cell r="G709">
            <v>7.49</v>
          </cell>
          <cell r="H709">
            <v>6.7</v>
          </cell>
          <cell r="I709">
            <v>2.57</v>
          </cell>
          <cell r="J709">
            <v>1.73</v>
          </cell>
          <cell r="K709">
            <v>2.52</v>
          </cell>
          <cell r="L709">
            <v>2.3178999999999998</v>
          </cell>
          <cell r="M709">
            <v>2.262</v>
          </cell>
          <cell r="N709">
            <v>2.641</v>
          </cell>
          <cell r="O709">
            <v>1.0129999999999999</v>
          </cell>
          <cell r="P709">
            <v>1.5</v>
          </cell>
          <cell r="Q709">
            <v>0.5</v>
          </cell>
          <cell r="R709">
            <v>0.1</v>
          </cell>
          <cell r="S709">
            <v>0.25</v>
          </cell>
          <cell r="T709">
            <v>1903.47</v>
          </cell>
          <cell r="U709">
            <v>691.86</v>
          </cell>
          <cell r="V709">
            <v>3388.57</v>
          </cell>
          <cell r="W709">
            <v>9.5000000000000001E-2</v>
          </cell>
          <cell r="X709">
            <v>1.83</v>
          </cell>
          <cell r="Y709">
            <v>1.379</v>
          </cell>
          <cell r="Z709">
            <v>0.33300000000000002</v>
          </cell>
          <cell r="AA709">
            <v>1.3860000000000001</v>
          </cell>
        </row>
        <row r="710">
          <cell r="A710">
            <v>40762</v>
          </cell>
          <cell r="B710">
            <v>0.10680000000000001</v>
          </cell>
          <cell r="C710">
            <v>0.49340000000000001</v>
          </cell>
          <cell r="D710">
            <v>1.25</v>
          </cell>
          <cell r="E710">
            <v>2.3199999999999998</v>
          </cell>
          <cell r="F710">
            <v>0.66</v>
          </cell>
          <cell r="G710">
            <v>7.34</v>
          </cell>
          <cell r="H710">
            <v>6.09</v>
          </cell>
          <cell r="I710">
            <v>2.5300000000000002</v>
          </cell>
          <cell r="J710">
            <v>1.63</v>
          </cell>
          <cell r="K710">
            <v>2.48</v>
          </cell>
          <cell r="L710">
            <v>2.5585</v>
          </cell>
          <cell r="M710">
            <v>2.3460000000000001</v>
          </cell>
          <cell r="N710">
            <v>2.6870000000000003</v>
          </cell>
          <cell r="O710">
            <v>1.0069999999999999</v>
          </cell>
          <cell r="P710">
            <v>1.5</v>
          </cell>
          <cell r="Q710">
            <v>0.5</v>
          </cell>
          <cell r="R710">
            <v>0.1</v>
          </cell>
          <cell r="S710">
            <v>0.25</v>
          </cell>
          <cell r="T710">
            <v>2039.04</v>
          </cell>
          <cell r="U710">
            <v>718.55</v>
          </cell>
          <cell r="V710">
            <v>3507.58</v>
          </cell>
          <cell r="W710">
            <v>9.5000000000000001E-2</v>
          </cell>
          <cell r="X710">
            <v>1.79</v>
          </cell>
          <cell r="Y710">
            <v>1.423</v>
          </cell>
          <cell r="Z710">
            <v>0.33800000000000002</v>
          </cell>
          <cell r="AA710">
            <v>1.448</v>
          </cell>
        </row>
        <row r="711">
          <cell r="A711">
            <v>40761</v>
          </cell>
          <cell r="B711">
            <v>0.10680000000000001</v>
          </cell>
          <cell r="C711">
            <v>0.49340000000000001</v>
          </cell>
          <cell r="D711">
            <v>1.25</v>
          </cell>
          <cell r="E711">
            <v>2.3199999999999998</v>
          </cell>
          <cell r="F711">
            <v>0.66</v>
          </cell>
          <cell r="G711">
            <v>7.34</v>
          </cell>
          <cell r="H711">
            <v>6.09</v>
          </cell>
          <cell r="I711">
            <v>2.5300000000000002</v>
          </cell>
          <cell r="J711">
            <v>1.63</v>
          </cell>
          <cell r="K711">
            <v>2.48</v>
          </cell>
          <cell r="L711">
            <v>2.5585</v>
          </cell>
          <cell r="M711">
            <v>2.3460000000000001</v>
          </cell>
          <cell r="N711">
            <v>2.6870000000000003</v>
          </cell>
          <cell r="O711">
            <v>1.0069999999999999</v>
          </cell>
          <cell r="P711">
            <v>1.5</v>
          </cell>
          <cell r="Q711">
            <v>0.5</v>
          </cell>
          <cell r="R711">
            <v>0.1</v>
          </cell>
          <cell r="S711">
            <v>0.25</v>
          </cell>
          <cell r="T711">
            <v>2039.04</v>
          </cell>
          <cell r="U711">
            <v>718.55</v>
          </cell>
          <cell r="V711">
            <v>3507.58</v>
          </cell>
          <cell r="W711">
            <v>9.5000000000000001E-2</v>
          </cell>
          <cell r="X711">
            <v>1.79</v>
          </cell>
          <cell r="Y711">
            <v>1.423</v>
          </cell>
          <cell r="Z711">
            <v>0.33800000000000002</v>
          </cell>
          <cell r="AA711">
            <v>1.448</v>
          </cell>
        </row>
        <row r="712">
          <cell r="A712">
            <v>40760</v>
          </cell>
          <cell r="B712">
            <v>0.10680000000000001</v>
          </cell>
          <cell r="C712">
            <v>0.49340000000000001</v>
          </cell>
          <cell r="D712">
            <v>1.25</v>
          </cell>
          <cell r="E712">
            <v>2.3199999999999998</v>
          </cell>
          <cell r="F712">
            <v>0.66</v>
          </cell>
          <cell r="G712">
            <v>7.34</v>
          </cell>
          <cell r="H712">
            <v>6.09</v>
          </cell>
          <cell r="I712">
            <v>2.5300000000000002</v>
          </cell>
          <cell r="J712">
            <v>1.63</v>
          </cell>
          <cell r="K712">
            <v>2.48</v>
          </cell>
          <cell r="L712">
            <v>2.5585</v>
          </cell>
          <cell r="M712">
            <v>2.3460000000000001</v>
          </cell>
          <cell r="N712">
            <v>2.6870000000000003</v>
          </cell>
          <cell r="O712">
            <v>1.0069999999999999</v>
          </cell>
          <cell r="P712">
            <v>1.5</v>
          </cell>
          <cell r="Q712">
            <v>0.5</v>
          </cell>
          <cell r="R712">
            <v>0.1</v>
          </cell>
          <cell r="S712">
            <v>0.25</v>
          </cell>
          <cell r="T712">
            <v>2039.04</v>
          </cell>
          <cell r="U712">
            <v>718.55</v>
          </cell>
          <cell r="V712">
            <v>3507.58</v>
          </cell>
          <cell r="W712">
            <v>9.5000000000000001E-2</v>
          </cell>
          <cell r="X712">
            <v>1.79</v>
          </cell>
          <cell r="Y712">
            <v>1.423</v>
          </cell>
          <cell r="Z712">
            <v>0.33800000000000002</v>
          </cell>
          <cell r="AA712">
            <v>1.448</v>
          </cell>
        </row>
        <row r="713">
          <cell r="A713">
            <v>40759</v>
          </cell>
          <cell r="B713">
            <v>9.6699999999999994E-2</v>
          </cell>
          <cell r="C713">
            <v>0.41110000000000002</v>
          </cell>
          <cell r="D713">
            <v>1.0884</v>
          </cell>
          <cell r="E713">
            <v>2.3199999999999998</v>
          </cell>
          <cell r="F713">
            <v>0.68</v>
          </cell>
          <cell r="G713">
            <v>6.97</v>
          </cell>
          <cell r="H713">
            <v>6.01</v>
          </cell>
          <cell r="I713">
            <v>2.48</v>
          </cell>
          <cell r="J713">
            <v>1.58</v>
          </cell>
          <cell r="K713">
            <v>2.36</v>
          </cell>
          <cell r="L713">
            <v>2.4028</v>
          </cell>
          <cell r="M713">
            <v>2.2999999999999998</v>
          </cell>
          <cell r="N713">
            <v>2.6819999999999999</v>
          </cell>
          <cell r="O713">
            <v>1.0229999999999999</v>
          </cell>
          <cell r="P713">
            <v>1.5</v>
          </cell>
          <cell r="Q713">
            <v>0.5</v>
          </cell>
          <cell r="R713">
            <v>0.1</v>
          </cell>
          <cell r="S713">
            <v>0.25</v>
          </cell>
          <cell r="T713">
            <v>2040.2</v>
          </cell>
          <cell r="U713">
            <v>729.79</v>
          </cell>
          <cell r="V713">
            <v>3605.29</v>
          </cell>
          <cell r="W713">
            <v>9.5000000000000001E-2</v>
          </cell>
          <cell r="X713">
            <v>1.77</v>
          </cell>
          <cell r="Y713">
            <v>1.446</v>
          </cell>
          <cell r="Z713">
            <v>0.35099999999999998</v>
          </cell>
          <cell r="AA713">
            <v>1.4319999999999999</v>
          </cell>
        </row>
        <row r="714">
          <cell r="A714">
            <v>40758</v>
          </cell>
          <cell r="B714">
            <v>0.14249999999999999</v>
          </cell>
          <cell r="C714">
            <v>0.51529999999999998</v>
          </cell>
          <cell r="D714">
            <v>1.2601</v>
          </cell>
          <cell r="E714">
            <v>2.11</v>
          </cell>
          <cell r="F714">
            <v>0.68</v>
          </cell>
          <cell r="G714">
            <v>6.76</v>
          </cell>
          <cell r="H714">
            <v>5.73</v>
          </cell>
          <cell r="I714">
            <v>2.4699999999999998</v>
          </cell>
          <cell r="J714">
            <v>1.55</v>
          </cell>
          <cell r="K714">
            <v>2.2999999999999998</v>
          </cell>
          <cell r="L714">
            <v>2.6202000000000001</v>
          </cell>
          <cell r="M714">
            <v>2.403</v>
          </cell>
          <cell r="N714">
            <v>2.74</v>
          </cell>
          <cell r="O714">
            <v>1.018</v>
          </cell>
          <cell r="P714">
            <v>1.5</v>
          </cell>
          <cell r="Q714">
            <v>0.5</v>
          </cell>
          <cell r="R714">
            <v>0.1</v>
          </cell>
          <cell r="S714">
            <v>0.25</v>
          </cell>
          <cell r="T714">
            <v>2142.56</v>
          </cell>
          <cell r="U714">
            <v>755.67</v>
          </cell>
          <cell r="V714">
            <v>3733.22</v>
          </cell>
          <cell r="W714">
            <v>9.5000000000000001E-2</v>
          </cell>
          <cell r="X714">
            <v>1.77</v>
          </cell>
          <cell r="Y714">
            <v>1.482</v>
          </cell>
          <cell r="Z714">
            <v>0.34899999999999998</v>
          </cell>
          <cell r="AA714">
            <v>1.575</v>
          </cell>
        </row>
        <row r="715">
          <cell r="A715">
            <v>40757</v>
          </cell>
          <cell r="B715">
            <v>0.1527</v>
          </cell>
          <cell r="C715">
            <v>0.48070000000000002</v>
          </cell>
          <cell r="D715">
            <v>1.2184999999999999</v>
          </cell>
          <cell r="E715">
            <v>2.12</v>
          </cell>
          <cell r="F715">
            <v>0.68</v>
          </cell>
          <cell r="G715">
            <v>6.61</v>
          </cell>
          <cell r="H715">
            <v>5.65</v>
          </cell>
          <cell r="I715">
            <v>2.4500000000000002</v>
          </cell>
          <cell r="J715">
            <v>1.53</v>
          </cell>
          <cell r="K715">
            <v>2.25</v>
          </cell>
          <cell r="L715">
            <v>2.6114000000000002</v>
          </cell>
          <cell r="M715">
            <v>2.4159999999999999</v>
          </cell>
          <cell r="N715">
            <v>2.766</v>
          </cell>
          <cell r="O715">
            <v>1.048</v>
          </cell>
          <cell r="P715">
            <v>1.5</v>
          </cell>
          <cell r="Q715">
            <v>0.5</v>
          </cell>
          <cell r="R715">
            <v>0.1</v>
          </cell>
          <cell r="S715">
            <v>0.25</v>
          </cell>
          <cell r="T715">
            <v>2131.1</v>
          </cell>
          <cell r="U715">
            <v>769.91</v>
          </cell>
          <cell r="V715">
            <v>3809.89</v>
          </cell>
          <cell r="W715">
            <v>9.5000000000000001E-2</v>
          </cell>
          <cell r="X715">
            <v>1.75</v>
          </cell>
          <cell r="Y715">
            <v>1.5009999999999999</v>
          </cell>
          <cell r="Z715">
            <v>0.36</v>
          </cell>
          <cell r="AA715">
            <v>1.575</v>
          </cell>
        </row>
        <row r="716">
          <cell r="A716">
            <v>40756</v>
          </cell>
          <cell r="B716">
            <v>0.19339999999999999</v>
          </cell>
          <cell r="C716">
            <v>0.54220000000000002</v>
          </cell>
          <cell r="D716">
            <v>1.3216000000000001</v>
          </cell>
          <cell r="E716">
            <v>2.04</v>
          </cell>
          <cell r="F716">
            <v>0.65</v>
          </cell>
          <cell r="G716">
            <v>6.44</v>
          </cell>
          <cell r="H716">
            <v>5.48</v>
          </cell>
          <cell r="I716">
            <v>2.42</v>
          </cell>
          <cell r="J716">
            <v>1.53</v>
          </cell>
          <cell r="K716">
            <v>2.1800000000000002</v>
          </cell>
          <cell r="L716">
            <v>2.7437</v>
          </cell>
          <cell r="M716">
            <v>2.4529999999999998</v>
          </cell>
          <cell r="N716">
            <v>2.8040000000000003</v>
          </cell>
          <cell r="O716">
            <v>1.079</v>
          </cell>
          <cell r="P716">
            <v>1.5</v>
          </cell>
          <cell r="Q716">
            <v>0.5</v>
          </cell>
          <cell r="R716">
            <v>0.1</v>
          </cell>
          <cell r="S716">
            <v>0.25</v>
          </cell>
          <cell r="T716">
            <v>2187</v>
          </cell>
          <cell r="U716">
            <v>784.56</v>
          </cell>
          <cell r="V716">
            <v>3847.23</v>
          </cell>
          <cell r="W716">
            <v>9.5000000000000001E-2</v>
          </cell>
          <cell r="X716">
            <v>1.73</v>
          </cell>
          <cell r="Y716">
            <v>1.538</v>
          </cell>
          <cell r="Z716">
            <v>0.374</v>
          </cell>
          <cell r="AA716">
            <v>1.6240000000000001</v>
          </cell>
        </row>
        <row r="717">
          <cell r="A717">
            <v>40755</v>
          </cell>
          <cell r="B717">
            <v>0.19850000000000001</v>
          </cell>
          <cell r="C717">
            <v>0.53690000000000004</v>
          </cell>
          <cell r="D717">
            <v>1.3555999999999999</v>
          </cell>
          <cell r="E717">
            <v>2.06</v>
          </cell>
          <cell r="F717">
            <v>0.66</v>
          </cell>
          <cell r="G717">
            <v>6.38</v>
          </cell>
          <cell r="H717">
            <v>5.4</v>
          </cell>
          <cell r="I717">
            <v>2.41</v>
          </cell>
          <cell r="J717">
            <v>1.53</v>
          </cell>
          <cell r="K717">
            <v>2.16</v>
          </cell>
          <cell r="L717">
            <v>2.7961</v>
          </cell>
          <cell r="M717">
            <v>2.5380000000000003</v>
          </cell>
          <cell r="N717">
            <v>2.859</v>
          </cell>
          <cell r="O717">
            <v>1.0820000000000001</v>
          </cell>
          <cell r="P717">
            <v>1.5</v>
          </cell>
          <cell r="Q717">
            <v>0.5</v>
          </cell>
          <cell r="R717">
            <v>0.1</v>
          </cell>
          <cell r="S717">
            <v>0.25</v>
          </cell>
          <cell r="T717">
            <v>2196.08</v>
          </cell>
          <cell r="U717">
            <v>807.25</v>
          </cell>
          <cell r="V717">
            <v>3874.38</v>
          </cell>
          <cell r="W717">
            <v>9.5000000000000001E-2</v>
          </cell>
          <cell r="X717">
            <v>1.72</v>
          </cell>
          <cell r="Y717">
            <v>1.583</v>
          </cell>
          <cell r="Z717">
            <v>0.376</v>
          </cell>
          <cell r="AA717">
            <v>1.7210000000000001</v>
          </cell>
        </row>
        <row r="718">
          <cell r="A718">
            <v>40754</v>
          </cell>
          <cell r="B718">
            <v>0.19850000000000001</v>
          </cell>
          <cell r="C718">
            <v>0.53690000000000004</v>
          </cell>
          <cell r="D718">
            <v>1.3555999999999999</v>
          </cell>
          <cell r="E718">
            <v>2.06</v>
          </cell>
          <cell r="F718">
            <v>0.66</v>
          </cell>
          <cell r="G718">
            <v>6.38</v>
          </cell>
          <cell r="H718">
            <v>5.4</v>
          </cell>
          <cell r="I718">
            <v>2.41</v>
          </cell>
          <cell r="J718">
            <v>1.53</v>
          </cell>
          <cell r="K718">
            <v>2.16</v>
          </cell>
          <cell r="L718">
            <v>2.7961</v>
          </cell>
          <cell r="M718">
            <v>2.5380000000000003</v>
          </cell>
          <cell r="N718">
            <v>2.859</v>
          </cell>
          <cell r="O718">
            <v>1.0820000000000001</v>
          </cell>
          <cell r="P718">
            <v>1.5</v>
          </cell>
          <cell r="Q718">
            <v>0.5</v>
          </cell>
          <cell r="R718">
            <v>0.1</v>
          </cell>
          <cell r="S718">
            <v>0.25</v>
          </cell>
          <cell r="T718">
            <v>2196.08</v>
          </cell>
          <cell r="U718">
            <v>807.25</v>
          </cell>
          <cell r="V718">
            <v>3874.38</v>
          </cell>
          <cell r="W718">
            <v>9.5000000000000001E-2</v>
          </cell>
          <cell r="X718">
            <v>1.72</v>
          </cell>
          <cell r="Y718">
            <v>1.583</v>
          </cell>
          <cell r="Z718">
            <v>0.376</v>
          </cell>
          <cell r="AA718">
            <v>1.7210000000000001</v>
          </cell>
        </row>
        <row r="719">
          <cell r="A719">
            <v>40753</v>
          </cell>
          <cell r="B719">
            <v>0.19850000000000001</v>
          </cell>
          <cell r="C719">
            <v>0.53690000000000004</v>
          </cell>
          <cell r="D719">
            <v>1.3555999999999999</v>
          </cell>
          <cell r="E719">
            <v>2.06</v>
          </cell>
          <cell r="F719">
            <v>0.66</v>
          </cell>
          <cell r="G719">
            <v>6.38</v>
          </cell>
          <cell r="H719">
            <v>5.4</v>
          </cell>
          <cell r="I719">
            <v>2.41</v>
          </cell>
          <cell r="J719">
            <v>1.53</v>
          </cell>
          <cell r="K719">
            <v>2.16</v>
          </cell>
          <cell r="L719">
            <v>2.7961</v>
          </cell>
          <cell r="M719">
            <v>2.5380000000000003</v>
          </cell>
          <cell r="N719">
            <v>2.859</v>
          </cell>
          <cell r="O719">
            <v>1.0820000000000001</v>
          </cell>
          <cell r="P719">
            <v>1.5</v>
          </cell>
          <cell r="Q719">
            <v>0.5</v>
          </cell>
          <cell r="R719">
            <v>0.1</v>
          </cell>
          <cell r="S719">
            <v>0.25</v>
          </cell>
          <cell r="T719">
            <v>2196.08</v>
          </cell>
          <cell r="U719">
            <v>807.25</v>
          </cell>
          <cell r="V719">
            <v>3874.38</v>
          </cell>
          <cell r="W719">
            <v>9.5000000000000001E-2</v>
          </cell>
          <cell r="X719">
            <v>1.72</v>
          </cell>
          <cell r="Y719">
            <v>1.583</v>
          </cell>
          <cell r="Z719">
            <v>0.376</v>
          </cell>
          <cell r="AA719">
            <v>1.7210000000000001</v>
          </cell>
        </row>
        <row r="720">
          <cell r="A720">
            <v>40752</v>
          </cell>
          <cell r="B720">
            <v>0.19850000000000001</v>
          </cell>
          <cell r="C720">
            <v>0.65969999999999995</v>
          </cell>
          <cell r="D720">
            <v>1.5244</v>
          </cell>
          <cell r="E720">
            <v>2.0099999999999998</v>
          </cell>
          <cell r="F720">
            <v>0.67</v>
          </cell>
          <cell r="G720">
            <v>6.28</v>
          </cell>
          <cell r="H720">
            <v>5.27</v>
          </cell>
          <cell r="I720">
            <v>2.39</v>
          </cell>
          <cell r="J720">
            <v>1.52</v>
          </cell>
          <cell r="K720">
            <v>2.13</v>
          </cell>
          <cell r="L720">
            <v>2.9454000000000002</v>
          </cell>
          <cell r="M720">
            <v>2.633</v>
          </cell>
          <cell r="N720">
            <v>2.9649999999999999</v>
          </cell>
          <cell r="O720">
            <v>1.0780000000000001</v>
          </cell>
          <cell r="P720">
            <v>1.5</v>
          </cell>
          <cell r="Q720">
            <v>0.5</v>
          </cell>
          <cell r="R720">
            <v>0.1</v>
          </cell>
          <cell r="S720">
            <v>0.25</v>
          </cell>
          <cell r="T720">
            <v>2210.33</v>
          </cell>
          <cell r="U720">
            <v>814.02</v>
          </cell>
          <cell r="V720">
            <v>3913.04</v>
          </cell>
          <cell r="W720">
            <v>0.09</v>
          </cell>
          <cell r="X720">
            <v>1.71</v>
          </cell>
          <cell r="Y720">
            <v>1.6779999999999999</v>
          </cell>
          <cell r="Z720">
            <v>0.36799999999999999</v>
          </cell>
          <cell r="AA720">
            <v>1.823</v>
          </cell>
        </row>
        <row r="721">
          <cell r="A721">
            <v>40751</v>
          </cell>
          <cell r="B721">
            <v>0.2036</v>
          </cell>
          <cell r="C721">
            <v>0.68899999999999995</v>
          </cell>
          <cell r="D721">
            <v>1.5213999999999999</v>
          </cell>
          <cell r="E721">
            <v>1.97</v>
          </cell>
          <cell r="F721">
            <v>0.65</v>
          </cell>
          <cell r="G721">
            <v>6.24</v>
          </cell>
          <cell r="H721">
            <v>5.23</v>
          </cell>
          <cell r="I721">
            <v>2.37</v>
          </cell>
          <cell r="J721">
            <v>1.52</v>
          </cell>
          <cell r="K721">
            <v>2.11</v>
          </cell>
          <cell r="L721">
            <v>2.9802999999999997</v>
          </cell>
          <cell r="M721">
            <v>2.6509999999999998</v>
          </cell>
          <cell r="N721">
            <v>2.9820000000000002</v>
          </cell>
          <cell r="O721">
            <v>1.0880000000000001</v>
          </cell>
          <cell r="P721">
            <v>1.5</v>
          </cell>
          <cell r="Q721">
            <v>0.5</v>
          </cell>
          <cell r="R721">
            <v>0.1</v>
          </cell>
          <cell r="S721">
            <v>0.25</v>
          </cell>
          <cell r="T721">
            <v>2217.29</v>
          </cell>
          <cell r="U721">
            <v>814.31</v>
          </cell>
          <cell r="V721">
            <v>3901.96</v>
          </cell>
          <cell r="W721">
            <v>0.09</v>
          </cell>
          <cell r="X721">
            <v>1.7</v>
          </cell>
          <cell r="Y721">
            <v>1.7130000000000001</v>
          </cell>
          <cell r="Z721">
            <v>0.376</v>
          </cell>
          <cell r="AA721">
            <v>1.8380000000000001</v>
          </cell>
        </row>
        <row r="722">
          <cell r="A722">
            <v>40750</v>
          </cell>
          <cell r="B722">
            <v>0.1883</v>
          </cell>
          <cell r="C722">
            <v>0.64629999999999999</v>
          </cell>
          <cell r="D722">
            <v>1.4801</v>
          </cell>
          <cell r="E722">
            <v>1.98</v>
          </cell>
          <cell r="F722">
            <v>0.66</v>
          </cell>
          <cell r="G722">
            <v>6.13</v>
          </cell>
          <cell r="H722">
            <v>5.26</v>
          </cell>
          <cell r="I722">
            <v>2.36</v>
          </cell>
          <cell r="J722">
            <v>1.52</v>
          </cell>
          <cell r="K722">
            <v>2.0699999999999998</v>
          </cell>
          <cell r="L722">
            <v>2.9529000000000001</v>
          </cell>
          <cell r="M722">
            <v>2.74</v>
          </cell>
          <cell r="N722">
            <v>3.0710000000000002</v>
          </cell>
          <cell r="O722">
            <v>1.0980000000000001</v>
          </cell>
          <cell r="P722">
            <v>1.5</v>
          </cell>
          <cell r="Q722">
            <v>0.5</v>
          </cell>
          <cell r="R722">
            <v>0.1</v>
          </cell>
          <cell r="S722">
            <v>0.25</v>
          </cell>
          <cell r="T722">
            <v>2263.15</v>
          </cell>
          <cell r="U722">
            <v>828.2</v>
          </cell>
          <cell r="V722">
            <v>3949.32</v>
          </cell>
          <cell r="W722">
            <v>8.5000000000000006E-2</v>
          </cell>
          <cell r="X722">
            <v>1.6800000000000002</v>
          </cell>
          <cell r="Y722">
            <v>1.7829999999999999</v>
          </cell>
          <cell r="Z722">
            <v>0.38300000000000001</v>
          </cell>
          <cell r="AA722">
            <v>1.921</v>
          </cell>
        </row>
        <row r="723">
          <cell r="A723">
            <v>40749</v>
          </cell>
          <cell r="B723">
            <v>0.17810000000000001</v>
          </cell>
          <cell r="C723">
            <v>0.67820000000000003</v>
          </cell>
          <cell r="D723">
            <v>1.5247000000000002</v>
          </cell>
          <cell r="E723">
            <v>1.97</v>
          </cell>
          <cell r="F723">
            <v>0.66</v>
          </cell>
          <cell r="G723">
            <v>6.15</v>
          </cell>
          <cell r="H723">
            <v>5.23</v>
          </cell>
          <cell r="I723">
            <v>2.37</v>
          </cell>
          <cell r="J723">
            <v>1.53</v>
          </cell>
          <cell r="K723">
            <v>2.08</v>
          </cell>
          <cell r="L723">
            <v>3.0005999999999999</v>
          </cell>
          <cell r="M723">
            <v>2.7629999999999999</v>
          </cell>
          <cell r="N723">
            <v>3.0489999999999999</v>
          </cell>
          <cell r="O723">
            <v>1.095</v>
          </cell>
          <cell r="P723">
            <v>1.5</v>
          </cell>
          <cell r="Q723">
            <v>0.5</v>
          </cell>
          <cell r="R723">
            <v>0.1</v>
          </cell>
          <cell r="S723">
            <v>0.25</v>
          </cell>
          <cell r="T723">
            <v>2272.4699999999998</v>
          </cell>
          <cell r="U723">
            <v>829.12</v>
          </cell>
          <cell r="V723">
            <v>3946.34</v>
          </cell>
          <cell r="W723">
            <v>0.09</v>
          </cell>
          <cell r="X723">
            <v>1.6800000000000002</v>
          </cell>
          <cell r="Y723">
            <v>1.768</v>
          </cell>
          <cell r="Z723">
            <v>0.38300000000000001</v>
          </cell>
          <cell r="AA723">
            <v>1.9419999999999999</v>
          </cell>
        </row>
        <row r="724">
          <cell r="A724">
            <v>40748</v>
          </cell>
          <cell r="B724">
            <v>0.16789999999999999</v>
          </cell>
          <cell r="C724">
            <v>0.66220000000000001</v>
          </cell>
          <cell r="D724">
            <v>1.5049000000000001</v>
          </cell>
          <cell r="E724">
            <v>2</v>
          </cell>
          <cell r="F724">
            <v>0.67</v>
          </cell>
          <cell r="G724">
            <v>6.08</v>
          </cell>
          <cell r="H724">
            <v>5.25</v>
          </cell>
          <cell r="I724">
            <v>2.35</v>
          </cell>
          <cell r="J724">
            <v>1.52</v>
          </cell>
          <cell r="K724">
            <v>2.0499999999999998</v>
          </cell>
          <cell r="L724">
            <v>2.9621</v>
          </cell>
          <cell r="M724">
            <v>2.8279999999999998</v>
          </cell>
          <cell r="N724">
            <v>3.1070000000000002</v>
          </cell>
          <cell r="O724">
            <v>1.1040000000000001</v>
          </cell>
          <cell r="P724">
            <v>1.5</v>
          </cell>
          <cell r="Q724">
            <v>0.5</v>
          </cell>
          <cell r="R724">
            <v>0.1</v>
          </cell>
          <cell r="S724">
            <v>0.25</v>
          </cell>
          <cell r="T724">
            <v>2285.34</v>
          </cell>
          <cell r="U724">
            <v>838.16</v>
          </cell>
          <cell r="V724">
            <v>3952.84</v>
          </cell>
          <cell r="W724">
            <v>0.09</v>
          </cell>
          <cell r="X724">
            <v>1.6800000000000002</v>
          </cell>
          <cell r="Y724">
            <v>1.8159999999999998</v>
          </cell>
          <cell r="Z724">
            <v>0.39300000000000002</v>
          </cell>
          <cell r="AA724">
            <v>2.0110000000000001</v>
          </cell>
        </row>
        <row r="725">
          <cell r="A725">
            <v>40747</v>
          </cell>
          <cell r="B725">
            <v>0.16789999999999999</v>
          </cell>
          <cell r="C725">
            <v>0.66220000000000001</v>
          </cell>
          <cell r="D725">
            <v>1.5049000000000001</v>
          </cell>
          <cell r="E725">
            <v>2</v>
          </cell>
          <cell r="F725">
            <v>0.67</v>
          </cell>
          <cell r="G725">
            <v>6.08</v>
          </cell>
          <cell r="H725">
            <v>5.25</v>
          </cell>
          <cell r="I725">
            <v>2.35</v>
          </cell>
          <cell r="J725">
            <v>1.52</v>
          </cell>
          <cell r="K725">
            <v>2.0499999999999998</v>
          </cell>
          <cell r="L725">
            <v>2.9621</v>
          </cell>
          <cell r="M725">
            <v>2.8279999999999998</v>
          </cell>
          <cell r="N725">
            <v>3.1070000000000002</v>
          </cell>
          <cell r="O725">
            <v>1.1040000000000001</v>
          </cell>
          <cell r="P725">
            <v>1.5</v>
          </cell>
          <cell r="Q725">
            <v>0.5</v>
          </cell>
          <cell r="R725">
            <v>0.1</v>
          </cell>
          <cell r="S725">
            <v>0.25</v>
          </cell>
          <cell r="T725">
            <v>2285.34</v>
          </cell>
          <cell r="U725">
            <v>838.16</v>
          </cell>
          <cell r="V725">
            <v>3952.84</v>
          </cell>
          <cell r="W725">
            <v>0.09</v>
          </cell>
          <cell r="X725">
            <v>1.6800000000000002</v>
          </cell>
          <cell r="Y725">
            <v>1.8159999999999998</v>
          </cell>
          <cell r="Z725">
            <v>0.39300000000000002</v>
          </cell>
          <cell r="AA725">
            <v>2.0110000000000001</v>
          </cell>
        </row>
        <row r="726">
          <cell r="A726">
            <v>40746</v>
          </cell>
          <cell r="B726">
            <v>0.16789999999999999</v>
          </cell>
          <cell r="C726">
            <v>0.66220000000000001</v>
          </cell>
          <cell r="D726">
            <v>1.5049000000000001</v>
          </cell>
          <cell r="E726">
            <v>2</v>
          </cell>
          <cell r="F726">
            <v>0.67</v>
          </cell>
          <cell r="G726">
            <v>6.08</v>
          </cell>
          <cell r="H726">
            <v>5.25</v>
          </cell>
          <cell r="I726">
            <v>2.35</v>
          </cell>
          <cell r="J726">
            <v>1.52</v>
          </cell>
          <cell r="K726">
            <v>2.0499999999999998</v>
          </cell>
          <cell r="L726">
            <v>2.9621</v>
          </cell>
          <cell r="M726">
            <v>2.8279999999999998</v>
          </cell>
          <cell r="N726">
            <v>3.1070000000000002</v>
          </cell>
          <cell r="O726">
            <v>1.1040000000000001</v>
          </cell>
          <cell r="P726">
            <v>1.5</v>
          </cell>
          <cell r="Q726">
            <v>0.5</v>
          </cell>
          <cell r="R726">
            <v>0.1</v>
          </cell>
          <cell r="S726">
            <v>0.25</v>
          </cell>
          <cell r="T726">
            <v>2285.34</v>
          </cell>
          <cell r="U726">
            <v>838.16</v>
          </cell>
          <cell r="V726">
            <v>3952.84</v>
          </cell>
          <cell r="W726">
            <v>0.09</v>
          </cell>
          <cell r="X726">
            <v>1.6800000000000002</v>
          </cell>
          <cell r="Y726">
            <v>1.8159999999999998</v>
          </cell>
          <cell r="Z726">
            <v>0.39300000000000002</v>
          </cell>
          <cell r="AA726">
            <v>2.0110000000000001</v>
          </cell>
        </row>
        <row r="727">
          <cell r="A727">
            <v>40745</v>
          </cell>
          <cell r="B727">
            <v>0.16789999999999999</v>
          </cell>
          <cell r="C727">
            <v>0.69399999999999995</v>
          </cell>
          <cell r="D727">
            <v>1.5476999999999999</v>
          </cell>
          <cell r="E727">
            <v>2</v>
          </cell>
          <cell r="F727">
            <v>0.68</v>
          </cell>
          <cell r="G727">
            <v>6.24</v>
          </cell>
          <cell r="H727">
            <v>5.25</v>
          </cell>
          <cell r="I727">
            <v>2.36</v>
          </cell>
          <cell r="J727">
            <v>1.54</v>
          </cell>
          <cell r="K727">
            <v>2.1</v>
          </cell>
          <cell r="L727">
            <v>3.0135999999999998</v>
          </cell>
          <cell r="M727">
            <v>2.8769999999999998</v>
          </cell>
          <cell r="N727">
            <v>3.1749999999999998</v>
          </cell>
          <cell r="O727">
            <v>1.0980000000000001</v>
          </cell>
          <cell r="P727">
            <v>1.5</v>
          </cell>
          <cell r="Q727">
            <v>0.5</v>
          </cell>
          <cell r="R727">
            <v>0.1</v>
          </cell>
          <cell r="S727">
            <v>0.25</v>
          </cell>
          <cell r="T727">
            <v>2283.23</v>
          </cell>
          <cell r="U727">
            <v>835.36</v>
          </cell>
          <cell r="V727">
            <v>3929.44</v>
          </cell>
          <cell r="W727">
            <v>0.09</v>
          </cell>
          <cell r="X727">
            <v>1.6800000000000002</v>
          </cell>
          <cell r="Y727">
            <v>1.8740000000000001</v>
          </cell>
          <cell r="Z727">
            <v>0.39200000000000002</v>
          </cell>
          <cell r="AA727">
            <v>2.0659999999999998</v>
          </cell>
        </row>
        <row r="728">
          <cell r="A728">
            <v>40744</v>
          </cell>
          <cell r="B728">
            <v>0.16289999999999999</v>
          </cell>
          <cell r="C728">
            <v>0.64090000000000003</v>
          </cell>
          <cell r="D728">
            <v>1.472</v>
          </cell>
          <cell r="E728">
            <v>2.0499999999999998</v>
          </cell>
          <cell r="F728">
            <v>0.7</v>
          </cell>
          <cell r="G728">
            <v>6.46</v>
          </cell>
          <cell r="H728">
            <v>5.35</v>
          </cell>
          <cell r="I728">
            <v>2.41</v>
          </cell>
          <cell r="J728">
            <v>1.54</v>
          </cell>
          <cell r="K728">
            <v>2.16</v>
          </cell>
          <cell r="L728">
            <v>2.9275000000000002</v>
          </cell>
          <cell r="M728">
            <v>2.7669999999999999</v>
          </cell>
          <cell r="N728">
            <v>3.0739999999999998</v>
          </cell>
          <cell r="O728">
            <v>1.085</v>
          </cell>
          <cell r="P728">
            <v>1.5</v>
          </cell>
          <cell r="Q728">
            <v>0.5</v>
          </cell>
          <cell r="R728">
            <v>0.1</v>
          </cell>
          <cell r="S728">
            <v>0.25</v>
          </cell>
          <cell r="T728">
            <v>2252.52</v>
          </cell>
          <cell r="U728">
            <v>817.95</v>
          </cell>
          <cell r="V728">
            <v>3898.76</v>
          </cell>
          <cell r="W728">
            <v>8.5000000000000006E-2</v>
          </cell>
          <cell r="X728">
            <v>1.71</v>
          </cell>
          <cell r="Y728">
            <v>1.79</v>
          </cell>
          <cell r="Z728">
            <v>0.377</v>
          </cell>
          <cell r="AA728">
            <v>1.9330000000000001</v>
          </cell>
        </row>
        <row r="729">
          <cell r="A729">
            <v>40743</v>
          </cell>
          <cell r="B729">
            <v>0.16289999999999999</v>
          </cell>
          <cell r="C729">
            <v>0.625</v>
          </cell>
          <cell r="D729">
            <v>1.4342999999999999</v>
          </cell>
          <cell r="E729">
            <v>2.06</v>
          </cell>
          <cell r="F729">
            <v>0.71</v>
          </cell>
          <cell r="G729">
            <v>6.58</v>
          </cell>
          <cell r="H729">
            <v>5.41</v>
          </cell>
          <cell r="I729">
            <v>2.41</v>
          </cell>
          <cell r="J729">
            <v>1.55</v>
          </cell>
          <cell r="K729">
            <v>2.19</v>
          </cell>
          <cell r="L729">
            <v>2.8801999999999999</v>
          </cell>
          <cell r="M729">
            <v>2.6779999999999999</v>
          </cell>
          <cell r="N729">
            <v>3.0459999999999998</v>
          </cell>
          <cell r="O729">
            <v>1.0740000000000001</v>
          </cell>
          <cell r="P729">
            <v>1.5</v>
          </cell>
          <cell r="Q729">
            <v>0.5</v>
          </cell>
          <cell r="R729">
            <v>0.1</v>
          </cell>
          <cell r="S729">
            <v>0.25</v>
          </cell>
          <cell r="T729">
            <v>2253.71</v>
          </cell>
          <cell r="U729">
            <v>803.35</v>
          </cell>
          <cell r="V729">
            <v>3855.27</v>
          </cell>
          <cell r="W729">
            <v>8.5000000000000006E-2</v>
          </cell>
          <cell r="X729">
            <v>1.71</v>
          </cell>
          <cell r="Y729">
            <v>1.7690000000000001</v>
          </cell>
          <cell r="Z729">
            <v>0.36799999999999999</v>
          </cell>
          <cell r="AA729">
            <v>1.851</v>
          </cell>
        </row>
        <row r="730">
          <cell r="A730">
            <v>40742</v>
          </cell>
          <cell r="B730">
            <v>0.14249999999999999</v>
          </cell>
          <cell r="C730">
            <v>0.61970000000000003</v>
          </cell>
          <cell r="D730">
            <v>1.4359</v>
          </cell>
          <cell r="E730">
            <v>2.04</v>
          </cell>
          <cell r="F730">
            <v>0.72</v>
          </cell>
          <cell r="G730">
            <v>6.51</v>
          </cell>
          <cell r="H730">
            <v>5.41</v>
          </cell>
          <cell r="I730">
            <v>2.4</v>
          </cell>
          <cell r="J730">
            <v>1.55</v>
          </cell>
          <cell r="K730">
            <v>2.23</v>
          </cell>
          <cell r="L730">
            <v>2.9276</v>
          </cell>
          <cell r="M730">
            <v>2.6480000000000001</v>
          </cell>
          <cell r="N730">
            <v>3.0259999999999998</v>
          </cell>
          <cell r="O730">
            <v>1.0920000000000001</v>
          </cell>
          <cell r="P730">
            <v>1.5</v>
          </cell>
          <cell r="Q730">
            <v>0.5</v>
          </cell>
          <cell r="R730">
            <v>0.1</v>
          </cell>
          <cell r="S730">
            <v>0.25</v>
          </cell>
          <cell r="T730">
            <v>2217.5500000000002</v>
          </cell>
          <cell r="U730">
            <v>792.74</v>
          </cell>
          <cell r="V730">
            <v>3830.51</v>
          </cell>
          <cell r="W730">
            <v>0.09</v>
          </cell>
          <cell r="X730">
            <v>1.71</v>
          </cell>
          <cell r="Y730">
            <v>1.7490000000000001</v>
          </cell>
          <cell r="Z730">
            <v>0.378</v>
          </cell>
          <cell r="AA730">
            <v>1.8159999999999998</v>
          </cell>
        </row>
        <row r="731">
          <cell r="A731">
            <v>40741</v>
          </cell>
          <cell r="B731">
            <v>0.14249999999999999</v>
          </cell>
          <cell r="C731">
            <v>0.62239999999999995</v>
          </cell>
          <cell r="D731">
            <v>1.4393</v>
          </cell>
          <cell r="E731">
            <v>2.0299999999999998</v>
          </cell>
          <cell r="F731">
            <v>0.72</v>
          </cell>
          <cell r="G731">
            <v>6.38</v>
          </cell>
          <cell r="H731">
            <v>5.38</v>
          </cell>
          <cell r="I731">
            <v>2.39</v>
          </cell>
          <cell r="J731">
            <v>1.54</v>
          </cell>
          <cell r="K731">
            <v>2.1800000000000002</v>
          </cell>
          <cell r="L731">
            <v>2.9058000000000002</v>
          </cell>
          <cell r="M731">
            <v>2.6949999999999998</v>
          </cell>
          <cell r="N731">
            <v>3.077</v>
          </cell>
          <cell r="O731">
            <v>1.0920000000000001</v>
          </cell>
          <cell r="P731">
            <v>1.5</v>
          </cell>
          <cell r="Q731">
            <v>0.5</v>
          </cell>
          <cell r="R731">
            <v>0.1</v>
          </cell>
          <cell r="S731">
            <v>0.25</v>
          </cell>
          <cell r="T731">
            <v>2235.65</v>
          </cell>
          <cell r="U731">
            <v>808.77</v>
          </cell>
          <cell r="V731">
            <v>3891</v>
          </cell>
          <cell r="W731">
            <v>0.09</v>
          </cell>
          <cell r="X731">
            <v>1.69</v>
          </cell>
          <cell r="Y731">
            <v>1.788</v>
          </cell>
          <cell r="Z731">
            <v>0.378</v>
          </cell>
          <cell r="AA731">
            <v>1.8479999999999999</v>
          </cell>
        </row>
        <row r="732">
          <cell r="A732">
            <v>40740</v>
          </cell>
          <cell r="B732">
            <v>0.14249999999999999</v>
          </cell>
          <cell r="C732">
            <v>0.62239999999999995</v>
          </cell>
          <cell r="D732">
            <v>1.4393</v>
          </cell>
          <cell r="E732">
            <v>2.0299999999999998</v>
          </cell>
          <cell r="F732">
            <v>0.72</v>
          </cell>
          <cell r="G732">
            <v>6.38</v>
          </cell>
          <cell r="H732">
            <v>5.38</v>
          </cell>
          <cell r="I732">
            <v>2.39</v>
          </cell>
          <cell r="J732">
            <v>1.54</v>
          </cell>
          <cell r="K732">
            <v>2.1800000000000002</v>
          </cell>
          <cell r="L732">
            <v>2.9058000000000002</v>
          </cell>
          <cell r="M732">
            <v>2.6949999999999998</v>
          </cell>
          <cell r="N732">
            <v>3.077</v>
          </cell>
          <cell r="O732">
            <v>1.0920000000000001</v>
          </cell>
          <cell r="P732">
            <v>1.5</v>
          </cell>
          <cell r="Q732">
            <v>0.5</v>
          </cell>
          <cell r="R732">
            <v>0.1</v>
          </cell>
          <cell r="S732">
            <v>0.25</v>
          </cell>
          <cell r="T732">
            <v>2235.65</v>
          </cell>
          <cell r="U732">
            <v>808.77</v>
          </cell>
          <cell r="V732">
            <v>3891</v>
          </cell>
          <cell r="W732">
            <v>0.09</v>
          </cell>
          <cell r="X732">
            <v>1.69</v>
          </cell>
          <cell r="Y732">
            <v>1.788</v>
          </cell>
          <cell r="Z732">
            <v>0.378</v>
          </cell>
          <cell r="AA732">
            <v>1.8479999999999999</v>
          </cell>
        </row>
        <row r="733">
          <cell r="A733">
            <v>40739</v>
          </cell>
          <cell r="B733">
            <v>0.14249999999999999</v>
          </cell>
          <cell r="C733">
            <v>0.62239999999999995</v>
          </cell>
          <cell r="D733">
            <v>1.4393</v>
          </cell>
          <cell r="E733">
            <v>2.0299999999999998</v>
          </cell>
          <cell r="F733">
            <v>0.72</v>
          </cell>
          <cell r="G733">
            <v>6.38</v>
          </cell>
          <cell r="H733">
            <v>5.38</v>
          </cell>
          <cell r="I733">
            <v>2.39</v>
          </cell>
          <cell r="J733">
            <v>1.54</v>
          </cell>
          <cell r="K733">
            <v>2.1800000000000002</v>
          </cell>
          <cell r="L733">
            <v>2.9058000000000002</v>
          </cell>
          <cell r="M733">
            <v>2.6949999999999998</v>
          </cell>
          <cell r="N733">
            <v>3.077</v>
          </cell>
          <cell r="O733">
            <v>1.0920000000000001</v>
          </cell>
          <cell r="P733">
            <v>1.5</v>
          </cell>
          <cell r="Q733">
            <v>0.5</v>
          </cell>
          <cell r="R733">
            <v>0.1</v>
          </cell>
          <cell r="S733">
            <v>0.25</v>
          </cell>
          <cell r="T733">
            <v>2235.65</v>
          </cell>
          <cell r="U733">
            <v>808.77</v>
          </cell>
          <cell r="V733">
            <v>3891</v>
          </cell>
          <cell r="W733">
            <v>0.09</v>
          </cell>
          <cell r="X733">
            <v>1.69</v>
          </cell>
          <cell r="Y733">
            <v>1.788</v>
          </cell>
          <cell r="Z733">
            <v>0.378</v>
          </cell>
          <cell r="AA733">
            <v>1.8479999999999999</v>
          </cell>
        </row>
        <row r="734">
          <cell r="A734">
            <v>40738</v>
          </cell>
          <cell r="B734">
            <v>0.13739999999999999</v>
          </cell>
          <cell r="C734">
            <v>0.66449999999999998</v>
          </cell>
          <cell r="D734">
            <v>1.4983</v>
          </cell>
          <cell r="E734">
            <v>2</v>
          </cell>
          <cell r="F734">
            <v>0.7</v>
          </cell>
          <cell r="G734">
            <v>6.31</v>
          </cell>
          <cell r="H734">
            <v>5.36</v>
          </cell>
          <cell r="I734">
            <v>2.38</v>
          </cell>
          <cell r="J734">
            <v>1.52</v>
          </cell>
          <cell r="K734">
            <v>2.15</v>
          </cell>
          <cell r="L734">
            <v>2.9534000000000002</v>
          </cell>
          <cell r="M734">
            <v>2.738</v>
          </cell>
          <cell r="N734">
            <v>3.1070000000000002</v>
          </cell>
          <cell r="O734">
            <v>1.0780000000000001</v>
          </cell>
          <cell r="P734">
            <v>1.5</v>
          </cell>
          <cell r="Q734">
            <v>0.5</v>
          </cell>
          <cell r="R734">
            <v>0.1</v>
          </cell>
          <cell r="S734">
            <v>0.25</v>
          </cell>
          <cell r="T734">
            <v>2223.29</v>
          </cell>
          <cell r="U734">
            <v>814.79</v>
          </cell>
          <cell r="V734">
            <v>3893.2</v>
          </cell>
          <cell r="W734">
            <v>9.5000000000000001E-2</v>
          </cell>
          <cell r="X734">
            <v>1.6800000000000002</v>
          </cell>
          <cell r="Y734">
            <v>1.8140000000000001</v>
          </cell>
          <cell r="Z734">
            <v>0.373</v>
          </cell>
          <cell r="AA734">
            <v>1.891</v>
          </cell>
        </row>
        <row r="735">
          <cell r="A735">
            <v>40737</v>
          </cell>
          <cell r="B735">
            <v>0.14760000000000001</v>
          </cell>
          <cell r="C735">
            <v>0.61709999999999998</v>
          </cell>
          <cell r="D735">
            <v>1.4360999999999999</v>
          </cell>
          <cell r="E735">
            <v>2.02</v>
          </cell>
          <cell r="F735">
            <v>0.72</v>
          </cell>
          <cell r="G735">
            <v>6.29</v>
          </cell>
          <cell r="H735">
            <v>5.42</v>
          </cell>
          <cell r="I735">
            <v>2.37</v>
          </cell>
          <cell r="J735">
            <v>1.52</v>
          </cell>
          <cell r="K735">
            <v>2.13</v>
          </cell>
          <cell r="L735">
            <v>2.8824000000000001</v>
          </cell>
          <cell r="M735">
            <v>2.7480000000000002</v>
          </cell>
          <cell r="N735">
            <v>3.12</v>
          </cell>
          <cell r="O735">
            <v>1.113</v>
          </cell>
          <cell r="P735">
            <v>1.5</v>
          </cell>
          <cell r="Q735">
            <v>0.5</v>
          </cell>
          <cell r="R735">
            <v>0.1</v>
          </cell>
          <cell r="S735">
            <v>0.25</v>
          </cell>
          <cell r="T735">
            <v>2238.29</v>
          </cell>
          <cell r="U735">
            <v>820.76</v>
          </cell>
          <cell r="V735">
            <v>3932.8</v>
          </cell>
          <cell r="W735">
            <v>0.09</v>
          </cell>
          <cell r="X735">
            <v>1.6800000000000002</v>
          </cell>
          <cell r="Y735">
            <v>1.829</v>
          </cell>
          <cell r="Z735">
            <v>0.40600000000000003</v>
          </cell>
          <cell r="AA735">
            <v>1.9119999999999999</v>
          </cell>
        </row>
        <row r="736">
          <cell r="A736">
            <v>40736</v>
          </cell>
          <cell r="B736">
            <v>0.1527</v>
          </cell>
          <cell r="C736">
            <v>0.58260000000000001</v>
          </cell>
          <cell r="D736">
            <v>1.4344999999999999</v>
          </cell>
          <cell r="E736">
            <v>2.0299999999999998</v>
          </cell>
          <cell r="F736">
            <v>0.72</v>
          </cell>
          <cell r="G736">
            <v>6.35</v>
          </cell>
          <cell r="H736">
            <v>5.44</v>
          </cell>
          <cell r="I736">
            <v>2.37</v>
          </cell>
          <cell r="J736">
            <v>1.53</v>
          </cell>
          <cell r="K736">
            <v>2.15</v>
          </cell>
          <cell r="L736">
            <v>2.8769999999999998</v>
          </cell>
          <cell r="M736">
            <v>2.7109999999999999</v>
          </cell>
          <cell r="N736">
            <v>3.0910000000000002</v>
          </cell>
          <cell r="O736">
            <v>1.1100000000000001</v>
          </cell>
          <cell r="P736">
            <v>1.5</v>
          </cell>
          <cell r="Q736">
            <v>0.5</v>
          </cell>
          <cell r="R736">
            <v>0.1</v>
          </cell>
          <cell r="S736">
            <v>0.25</v>
          </cell>
          <cell r="T736">
            <v>2231.15</v>
          </cell>
          <cell r="U736">
            <v>813.89</v>
          </cell>
          <cell r="V736">
            <v>3907.85</v>
          </cell>
          <cell r="W736">
            <v>0.09</v>
          </cell>
          <cell r="X736">
            <v>1.6800000000000002</v>
          </cell>
          <cell r="Y736">
            <v>1.7829999999999999</v>
          </cell>
          <cell r="Z736">
            <v>0.39800000000000002</v>
          </cell>
          <cell r="AA736">
            <v>1.9</v>
          </cell>
        </row>
        <row r="737">
          <cell r="A737">
            <v>40735</v>
          </cell>
          <cell r="B737">
            <v>0.1527</v>
          </cell>
          <cell r="C737">
            <v>0.60699999999999998</v>
          </cell>
          <cell r="D737">
            <v>1.4704999999999999</v>
          </cell>
          <cell r="E737">
            <v>1.97</v>
          </cell>
          <cell r="F737">
            <v>0.69</v>
          </cell>
          <cell r="G737">
            <v>6.22</v>
          </cell>
          <cell r="H737">
            <v>5.4</v>
          </cell>
          <cell r="I737">
            <v>2.33</v>
          </cell>
          <cell r="J737">
            <v>1.52</v>
          </cell>
          <cell r="K737">
            <v>2.09</v>
          </cell>
          <cell r="L737">
            <v>2.9188999999999998</v>
          </cell>
          <cell r="M737">
            <v>2.6720000000000002</v>
          </cell>
          <cell r="N737">
            <v>3.0880000000000001</v>
          </cell>
          <cell r="O737">
            <v>1.145</v>
          </cell>
          <cell r="P737">
            <v>1.5</v>
          </cell>
          <cell r="Q737">
            <v>0.5</v>
          </cell>
          <cell r="R737">
            <v>0.1</v>
          </cell>
          <cell r="S737">
            <v>0.25</v>
          </cell>
          <cell r="T737">
            <v>2241.0700000000002</v>
          </cell>
          <cell r="U737">
            <v>818.61</v>
          </cell>
          <cell r="V737">
            <v>3947.93</v>
          </cell>
          <cell r="W737">
            <v>0.09</v>
          </cell>
          <cell r="X737">
            <v>1.6600000000000001</v>
          </cell>
          <cell r="Y737">
            <v>1.788</v>
          </cell>
          <cell r="Z737">
            <v>0.42399999999999999</v>
          </cell>
          <cell r="AA737">
            <v>1.8399999999999999</v>
          </cell>
        </row>
        <row r="738">
          <cell r="A738">
            <v>40734</v>
          </cell>
          <cell r="B738">
            <v>0.16289999999999999</v>
          </cell>
          <cell r="C738">
            <v>0.67710000000000004</v>
          </cell>
          <cell r="D738">
            <v>1.5770999999999999</v>
          </cell>
          <cell r="E738">
            <v>1.95</v>
          </cell>
          <cell r="F738">
            <v>0.68</v>
          </cell>
          <cell r="G738">
            <v>5.9</v>
          </cell>
          <cell r="H738">
            <v>5.23</v>
          </cell>
          <cell r="I738">
            <v>2.29</v>
          </cell>
          <cell r="J738">
            <v>1.5</v>
          </cell>
          <cell r="K738">
            <v>1.99</v>
          </cell>
          <cell r="L738">
            <v>3.0268000000000002</v>
          </cell>
          <cell r="M738">
            <v>2.8289999999999997</v>
          </cell>
          <cell r="N738">
            <v>3.1930000000000001</v>
          </cell>
          <cell r="O738">
            <v>1.1779999999999999</v>
          </cell>
          <cell r="P738">
            <v>1.5</v>
          </cell>
          <cell r="Q738">
            <v>0.5</v>
          </cell>
          <cell r="R738">
            <v>0.1</v>
          </cell>
          <cell r="S738">
            <v>0.25</v>
          </cell>
          <cell r="T738">
            <v>2282.3200000000002</v>
          </cell>
          <cell r="U738">
            <v>843.07</v>
          </cell>
          <cell r="V738">
            <v>3988.83</v>
          </cell>
          <cell r="W738">
            <v>9.5000000000000001E-2</v>
          </cell>
          <cell r="X738">
            <v>1.63</v>
          </cell>
          <cell r="Y738">
            <v>1.883</v>
          </cell>
          <cell r="Z738">
            <v>0.44700000000000001</v>
          </cell>
          <cell r="AA738">
            <v>2.0289999999999999</v>
          </cell>
        </row>
        <row r="739">
          <cell r="A739">
            <v>40733</v>
          </cell>
          <cell r="B739">
            <v>0.16289999999999999</v>
          </cell>
          <cell r="C739">
            <v>0.67710000000000004</v>
          </cell>
          <cell r="D739">
            <v>1.5770999999999999</v>
          </cell>
          <cell r="E739">
            <v>1.95</v>
          </cell>
          <cell r="F739">
            <v>0.68</v>
          </cell>
          <cell r="G739">
            <v>5.9</v>
          </cell>
          <cell r="H739">
            <v>5.23</v>
          </cell>
          <cell r="I739">
            <v>2.29</v>
          </cell>
          <cell r="J739">
            <v>1.5</v>
          </cell>
          <cell r="K739">
            <v>1.99</v>
          </cell>
          <cell r="L739">
            <v>3.0268000000000002</v>
          </cell>
          <cell r="M739">
            <v>2.8289999999999997</v>
          </cell>
          <cell r="N739">
            <v>3.1930000000000001</v>
          </cell>
          <cell r="O739">
            <v>1.1779999999999999</v>
          </cell>
          <cell r="P739">
            <v>1.5</v>
          </cell>
          <cell r="Q739">
            <v>0.5</v>
          </cell>
          <cell r="R739">
            <v>0.1</v>
          </cell>
          <cell r="S739">
            <v>0.25</v>
          </cell>
          <cell r="T739">
            <v>2282.3200000000002</v>
          </cell>
          <cell r="U739">
            <v>843.07</v>
          </cell>
          <cell r="V739">
            <v>3988.83</v>
          </cell>
          <cell r="W739">
            <v>9.5000000000000001E-2</v>
          </cell>
          <cell r="X739">
            <v>1.63</v>
          </cell>
          <cell r="Y739">
            <v>1.883</v>
          </cell>
          <cell r="Z739">
            <v>0.44700000000000001</v>
          </cell>
          <cell r="AA739">
            <v>2.0289999999999999</v>
          </cell>
        </row>
        <row r="740">
          <cell r="A740">
            <v>40732</v>
          </cell>
          <cell r="B740">
            <v>0.16289999999999999</v>
          </cell>
          <cell r="C740">
            <v>0.67710000000000004</v>
          </cell>
          <cell r="D740">
            <v>1.5770999999999999</v>
          </cell>
          <cell r="E740">
            <v>1.95</v>
          </cell>
          <cell r="F740">
            <v>0.68</v>
          </cell>
          <cell r="G740">
            <v>5.9</v>
          </cell>
          <cell r="H740">
            <v>5.23</v>
          </cell>
          <cell r="I740">
            <v>2.29</v>
          </cell>
          <cell r="J740">
            <v>1.5</v>
          </cell>
          <cell r="K740">
            <v>1.99</v>
          </cell>
          <cell r="L740">
            <v>3.0268000000000002</v>
          </cell>
          <cell r="M740">
            <v>2.8289999999999997</v>
          </cell>
          <cell r="N740">
            <v>3.1930000000000001</v>
          </cell>
          <cell r="O740">
            <v>1.1779999999999999</v>
          </cell>
          <cell r="P740">
            <v>1.5</v>
          </cell>
          <cell r="Q740">
            <v>0.5</v>
          </cell>
          <cell r="R740">
            <v>0.1</v>
          </cell>
          <cell r="S740">
            <v>0.25</v>
          </cell>
          <cell r="T740">
            <v>2282.3200000000002</v>
          </cell>
          <cell r="U740">
            <v>843.07</v>
          </cell>
          <cell r="V740">
            <v>3988.83</v>
          </cell>
          <cell r="W740">
            <v>9.5000000000000001E-2</v>
          </cell>
          <cell r="X740">
            <v>1.63</v>
          </cell>
          <cell r="Y740">
            <v>1.883</v>
          </cell>
          <cell r="Z740">
            <v>0.44700000000000001</v>
          </cell>
          <cell r="AA740">
            <v>2.0289999999999999</v>
          </cell>
        </row>
        <row r="741">
          <cell r="A741">
            <v>40731</v>
          </cell>
          <cell r="B741">
            <v>0.1832</v>
          </cell>
          <cell r="C741">
            <v>0.79310000000000003</v>
          </cell>
          <cell r="D741">
            <v>1.7269000000000001</v>
          </cell>
          <cell r="E741">
            <v>1.95</v>
          </cell>
          <cell r="F741">
            <v>0.68</v>
          </cell>
          <cell r="G741">
            <v>5.75</v>
          </cell>
          <cell r="H741">
            <v>5.1100000000000003</v>
          </cell>
          <cell r="I741">
            <v>2.27</v>
          </cell>
          <cell r="J741">
            <v>1.49</v>
          </cell>
          <cell r="K741">
            <v>1.95</v>
          </cell>
          <cell r="L741">
            <v>3.1377000000000002</v>
          </cell>
          <cell r="M741">
            <v>2.9670000000000001</v>
          </cell>
          <cell r="N741">
            <v>3.298</v>
          </cell>
          <cell r="O741">
            <v>1.1779999999999999</v>
          </cell>
          <cell r="P741">
            <v>1.5</v>
          </cell>
          <cell r="Q741">
            <v>0.5</v>
          </cell>
          <cell r="R741">
            <v>0.1</v>
          </cell>
          <cell r="S741">
            <v>0.25</v>
          </cell>
          <cell r="T741">
            <v>2298.31</v>
          </cell>
          <cell r="U741">
            <v>859.27</v>
          </cell>
          <cell r="V741">
            <v>4031.43</v>
          </cell>
          <cell r="W741">
            <v>8.5000000000000006E-2</v>
          </cell>
          <cell r="X741">
            <v>1.63</v>
          </cell>
          <cell r="Y741">
            <v>1.9729999999999999</v>
          </cell>
          <cell r="Z741">
            <v>0.44500000000000001</v>
          </cell>
          <cell r="AA741">
            <v>2.1819999999999999</v>
          </cell>
        </row>
        <row r="742">
          <cell r="A742">
            <v>40730</v>
          </cell>
          <cell r="B742">
            <v>0.16800000000000001</v>
          </cell>
          <cell r="C742">
            <v>0.72840000000000005</v>
          </cell>
          <cell r="D742">
            <v>1.6608000000000001</v>
          </cell>
          <cell r="E742">
            <v>1.97</v>
          </cell>
          <cell r="F742">
            <v>0.68</v>
          </cell>
          <cell r="G742">
            <v>5.75</v>
          </cell>
          <cell r="H742">
            <v>5.24</v>
          </cell>
          <cell r="I742">
            <v>2.27</v>
          </cell>
          <cell r="J742">
            <v>1.51</v>
          </cell>
          <cell r="K742">
            <v>1.94</v>
          </cell>
          <cell r="L742">
            <v>3.1080000000000001</v>
          </cell>
          <cell r="M742">
            <v>2.9329999999999998</v>
          </cell>
          <cell r="N742">
            <v>3.246</v>
          </cell>
          <cell r="O742">
            <v>1.1819999999999999</v>
          </cell>
          <cell r="P742">
            <v>1.25</v>
          </cell>
          <cell r="Q742">
            <v>0.5</v>
          </cell>
          <cell r="R742">
            <v>0.1</v>
          </cell>
          <cell r="S742">
            <v>0.25</v>
          </cell>
          <cell r="T742">
            <v>2274.42</v>
          </cell>
          <cell r="U742">
            <v>855.45</v>
          </cell>
          <cell r="V742">
            <v>3997.05</v>
          </cell>
          <cell r="W742">
            <v>0.09</v>
          </cell>
          <cell r="X742">
            <v>1.6400000000000001</v>
          </cell>
          <cell r="Y742">
            <v>1.9319999999999999</v>
          </cell>
          <cell r="Z742">
            <v>0.44500000000000001</v>
          </cell>
          <cell r="AA742">
            <v>2.1669999999999998</v>
          </cell>
        </row>
        <row r="743">
          <cell r="A743">
            <v>40729</v>
          </cell>
          <cell r="B743">
            <v>0.17810000000000001</v>
          </cell>
          <cell r="C743">
            <v>0.73650000000000004</v>
          </cell>
          <cell r="D743">
            <v>1.6804999999999999</v>
          </cell>
          <cell r="E743">
            <v>1.96</v>
          </cell>
          <cell r="F743">
            <v>0.67</v>
          </cell>
          <cell r="G743">
            <v>5.61</v>
          </cell>
          <cell r="H743">
            <v>5.21</v>
          </cell>
          <cell r="I743">
            <v>2.25</v>
          </cell>
          <cell r="J743">
            <v>1.51</v>
          </cell>
          <cell r="K743">
            <v>1.88</v>
          </cell>
          <cell r="L743">
            <v>3.121</v>
          </cell>
          <cell r="M743">
            <v>3.008</v>
          </cell>
          <cell r="N743">
            <v>3.3220000000000001</v>
          </cell>
          <cell r="O743">
            <v>1.1719999999999999</v>
          </cell>
          <cell r="P743">
            <v>1.25</v>
          </cell>
          <cell r="Q743">
            <v>0.5</v>
          </cell>
          <cell r="R743">
            <v>0.1</v>
          </cell>
          <cell r="S743">
            <v>0.25</v>
          </cell>
          <cell r="T743">
            <v>2271.29</v>
          </cell>
          <cell r="U743">
            <v>860.85</v>
          </cell>
          <cell r="V743">
            <v>4010.72</v>
          </cell>
          <cell r="W743">
            <v>0.09</v>
          </cell>
          <cell r="X743">
            <v>1.6099999999999999</v>
          </cell>
          <cell r="Y743">
            <v>2.016</v>
          </cell>
          <cell r="Z743">
            <v>0.438</v>
          </cell>
          <cell r="AA743">
            <v>2.2640000000000002</v>
          </cell>
        </row>
        <row r="744">
          <cell r="A744">
            <v>40728</v>
          </cell>
          <cell r="B744">
            <v>0.1883</v>
          </cell>
          <cell r="C744">
            <v>0.81720000000000004</v>
          </cell>
          <cell r="D744">
            <v>1.7795000000000001</v>
          </cell>
          <cell r="E744">
            <v>1.96</v>
          </cell>
          <cell r="F744">
            <v>0.66</v>
          </cell>
          <cell r="G744">
            <v>5.59</v>
          </cell>
          <cell r="H744">
            <v>5.18</v>
          </cell>
          <cell r="I744">
            <v>2.2400000000000002</v>
          </cell>
          <cell r="J744">
            <v>1.52</v>
          </cell>
          <cell r="K744">
            <v>1.8900000000000001</v>
          </cell>
          <cell r="L744">
            <v>3.1823000000000001</v>
          </cell>
          <cell r="M744">
            <v>3.02</v>
          </cell>
          <cell r="N744">
            <v>3.363</v>
          </cell>
          <cell r="O744">
            <v>1.1619999999999999</v>
          </cell>
          <cell r="P744">
            <v>1.25</v>
          </cell>
          <cell r="Q744">
            <v>0.5</v>
          </cell>
          <cell r="R744">
            <v>0.1</v>
          </cell>
          <cell r="S744">
            <v>0.25</v>
          </cell>
          <cell r="T744">
            <v>2274.2600000000002</v>
          </cell>
          <cell r="U744">
            <v>866.45</v>
          </cell>
          <cell r="V744">
            <v>4006.4</v>
          </cell>
          <cell r="W744">
            <v>0.09</v>
          </cell>
          <cell r="X744">
            <v>1.6099999999999999</v>
          </cell>
          <cell r="Y744">
            <v>2.0649999999999999</v>
          </cell>
          <cell r="Z744">
            <v>0.433</v>
          </cell>
          <cell r="AA744">
            <v>2.294</v>
          </cell>
        </row>
        <row r="745">
          <cell r="A745">
            <v>40727</v>
          </cell>
          <cell r="B745">
            <v>0.1883</v>
          </cell>
          <cell r="C745">
            <v>0.81720000000000004</v>
          </cell>
          <cell r="D745">
            <v>1.7795000000000001</v>
          </cell>
          <cell r="E745">
            <v>1.96</v>
          </cell>
          <cell r="F745">
            <v>0.66</v>
          </cell>
          <cell r="G745">
            <v>5.61</v>
          </cell>
          <cell r="H745">
            <v>5.18</v>
          </cell>
          <cell r="I745">
            <v>2.2599999999999998</v>
          </cell>
          <cell r="J745">
            <v>1.52</v>
          </cell>
          <cell r="K745">
            <v>1.9</v>
          </cell>
          <cell r="L745">
            <v>3.1823000000000001</v>
          </cell>
          <cell r="M745">
            <v>3.0339999999999998</v>
          </cell>
          <cell r="N745">
            <v>3.3860000000000001</v>
          </cell>
          <cell r="O745">
            <v>1.1400000000000001</v>
          </cell>
          <cell r="P745">
            <v>1.25</v>
          </cell>
          <cell r="Q745">
            <v>0.5</v>
          </cell>
          <cell r="R745">
            <v>0.1</v>
          </cell>
          <cell r="S745">
            <v>0.25</v>
          </cell>
          <cell r="T745">
            <v>2274.2600000000002</v>
          </cell>
          <cell r="U745">
            <v>868.11</v>
          </cell>
          <cell r="V745">
            <v>3987.91</v>
          </cell>
          <cell r="W745">
            <v>8.5000000000000006E-2</v>
          </cell>
          <cell r="X745">
            <v>1.62</v>
          </cell>
          <cell r="Y745">
            <v>2.0880000000000001</v>
          </cell>
          <cell r="Z745">
            <v>0.43</v>
          </cell>
          <cell r="AA745">
            <v>2.294</v>
          </cell>
        </row>
        <row r="746">
          <cell r="A746">
            <v>40726</v>
          </cell>
          <cell r="B746">
            <v>0.1883</v>
          </cell>
          <cell r="C746">
            <v>0.81720000000000004</v>
          </cell>
          <cell r="D746">
            <v>1.7795000000000001</v>
          </cell>
          <cell r="E746">
            <v>1.96</v>
          </cell>
          <cell r="F746">
            <v>0.66</v>
          </cell>
          <cell r="G746">
            <v>5.61</v>
          </cell>
          <cell r="H746">
            <v>5.18</v>
          </cell>
          <cell r="I746">
            <v>2.2599999999999998</v>
          </cell>
          <cell r="J746">
            <v>1.52</v>
          </cell>
          <cell r="K746">
            <v>1.9</v>
          </cell>
          <cell r="L746">
            <v>3.1823000000000001</v>
          </cell>
          <cell r="M746">
            <v>3.0339999999999998</v>
          </cell>
          <cell r="N746">
            <v>3.3860000000000001</v>
          </cell>
          <cell r="O746">
            <v>1.1400000000000001</v>
          </cell>
          <cell r="P746">
            <v>1.25</v>
          </cell>
          <cell r="Q746">
            <v>0.5</v>
          </cell>
          <cell r="R746">
            <v>0.1</v>
          </cell>
          <cell r="S746">
            <v>0.25</v>
          </cell>
          <cell r="T746">
            <v>2274.2600000000002</v>
          </cell>
          <cell r="U746">
            <v>868.11</v>
          </cell>
          <cell r="V746">
            <v>3987.91</v>
          </cell>
          <cell r="W746">
            <v>8.5000000000000006E-2</v>
          </cell>
          <cell r="X746">
            <v>1.62</v>
          </cell>
          <cell r="Y746">
            <v>2.0880000000000001</v>
          </cell>
          <cell r="Z746">
            <v>0.43</v>
          </cell>
          <cell r="AA746">
            <v>2.294</v>
          </cell>
        </row>
        <row r="747">
          <cell r="A747">
            <v>40725</v>
          </cell>
          <cell r="B747">
            <v>0.1883</v>
          </cell>
          <cell r="C747">
            <v>0.81720000000000004</v>
          </cell>
          <cell r="D747">
            <v>1.7795000000000001</v>
          </cell>
          <cell r="E747">
            <v>1.96</v>
          </cell>
          <cell r="F747">
            <v>0.66</v>
          </cell>
          <cell r="G747">
            <v>5.61</v>
          </cell>
          <cell r="H747">
            <v>5.18</v>
          </cell>
          <cell r="I747">
            <v>2.2599999999999998</v>
          </cell>
          <cell r="J747">
            <v>1.52</v>
          </cell>
          <cell r="K747">
            <v>1.9</v>
          </cell>
          <cell r="L747">
            <v>3.1823000000000001</v>
          </cell>
          <cell r="M747">
            <v>3.0339999999999998</v>
          </cell>
          <cell r="N747">
            <v>3.3860000000000001</v>
          </cell>
          <cell r="O747">
            <v>1.1400000000000001</v>
          </cell>
          <cell r="P747">
            <v>1.25</v>
          </cell>
          <cell r="Q747">
            <v>0.5</v>
          </cell>
          <cell r="R747">
            <v>0.1</v>
          </cell>
          <cell r="S747">
            <v>0.25</v>
          </cell>
          <cell r="T747">
            <v>2274.2600000000002</v>
          </cell>
          <cell r="U747">
            <v>868.11</v>
          </cell>
          <cell r="V747">
            <v>3987.91</v>
          </cell>
          <cell r="W747">
            <v>8.5000000000000006E-2</v>
          </cell>
          <cell r="X747">
            <v>1.62</v>
          </cell>
          <cell r="Y747">
            <v>2.0880000000000001</v>
          </cell>
          <cell r="Z747">
            <v>0.43</v>
          </cell>
          <cell r="AA747">
            <v>2.294</v>
          </cell>
        </row>
        <row r="748">
          <cell r="A748">
            <v>40724</v>
          </cell>
          <cell r="B748">
            <v>0.1832</v>
          </cell>
          <cell r="C748">
            <v>0.79549999999999998</v>
          </cell>
          <cell r="D748">
            <v>1.7608000000000001</v>
          </cell>
          <cell r="E748">
            <v>1.95</v>
          </cell>
          <cell r="F748">
            <v>0.81</v>
          </cell>
          <cell r="G748">
            <v>5.6899999999999995</v>
          </cell>
          <cell r="H748">
            <v>5.25</v>
          </cell>
          <cell r="I748">
            <v>2.2800000000000002</v>
          </cell>
          <cell r="J748">
            <v>1.53</v>
          </cell>
          <cell r="K748">
            <v>1.92</v>
          </cell>
          <cell r="L748">
            <v>3.16</v>
          </cell>
          <cell r="M748">
            <v>3.0249999999999999</v>
          </cell>
          <cell r="N748">
            <v>3.38</v>
          </cell>
          <cell r="O748">
            <v>1.1400000000000001</v>
          </cell>
          <cell r="P748">
            <v>1.25</v>
          </cell>
          <cell r="Q748">
            <v>0.5</v>
          </cell>
          <cell r="R748">
            <v>0.1</v>
          </cell>
          <cell r="S748">
            <v>0.25</v>
          </cell>
          <cell r="T748">
            <v>2241.66</v>
          </cell>
          <cell r="U748">
            <v>859.92</v>
          </cell>
          <cell r="V748">
            <v>3958.58</v>
          </cell>
          <cell r="W748">
            <v>8.5000000000000006E-2</v>
          </cell>
          <cell r="X748">
            <v>1.6400000000000001</v>
          </cell>
          <cell r="Y748">
            <v>2.0649999999999999</v>
          </cell>
          <cell r="Z748">
            <v>0.43</v>
          </cell>
          <cell r="AA748">
            <v>2.2789999999999999</v>
          </cell>
        </row>
        <row r="749">
          <cell r="A749">
            <v>40723</v>
          </cell>
          <cell r="B749">
            <v>0.1883</v>
          </cell>
          <cell r="C749">
            <v>0.76600000000000001</v>
          </cell>
          <cell r="D749">
            <v>1.6898</v>
          </cell>
          <cell r="E749">
            <v>1.98</v>
          </cell>
          <cell r="F749">
            <v>0.68</v>
          </cell>
          <cell r="G749">
            <v>5.79</v>
          </cell>
          <cell r="H749">
            <v>5.39</v>
          </cell>
          <cell r="I749">
            <v>2.31</v>
          </cell>
          <cell r="J749">
            <v>1.55</v>
          </cell>
          <cell r="K749">
            <v>1.96</v>
          </cell>
          <cell r="L749">
            <v>3.1118000000000001</v>
          </cell>
          <cell r="M749">
            <v>2.984</v>
          </cell>
          <cell r="N749">
            <v>3.3260000000000001</v>
          </cell>
          <cell r="O749">
            <v>1.125</v>
          </cell>
          <cell r="P749">
            <v>1.25</v>
          </cell>
          <cell r="Q749">
            <v>0.5</v>
          </cell>
          <cell r="R749">
            <v>0.1</v>
          </cell>
          <cell r="S749">
            <v>0.25</v>
          </cell>
          <cell r="T749">
            <v>2219.1999999999998</v>
          </cell>
          <cell r="U749">
            <v>845.97</v>
          </cell>
          <cell r="V749">
            <v>3898.82</v>
          </cell>
          <cell r="W749">
            <v>8.5000000000000006E-2</v>
          </cell>
          <cell r="X749">
            <v>1.6600000000000001</v>
          </cell>
          <cell r="Y749">
            <v>2.0219999999999998</v>
          </cell>
          <cell r="Z749">
            <v>0.41</v>
          </cell>
          <cell r="AA749">
            <v>2.2189999999999999</v>
          </cell>
        </row>
        <row r="750">
          <cell r="A750">
            <v>40722</v>
          </cell>
          <cell r="B750">
            <v>0.17810000000000001</v>
          </cell>
          <cell r="C750">
            <v>0.74460000000000004</v>
          </cell>
          <cell r="D750">
            <v>1.5792999999999999</v>
          </cell>
          <cell r="E750">
            <v>2.0099999999999998</v>
          </cell>
          <cell r="F750">
            <v>0.72</v>
          </cell>
          <cell r="G750">
            <v>5.91</v>
          </cell>
          <cell r="H750">
            <v>5.5</v>
          </cell>
          <cell r="I750">
            <v>2.33</v>
          </cell>
          <cell r="J750">
            <v>1.5699999999999998</v>
          </cell>
          <cell r="K750">
            <v>1.99</v>
          </cell>
          <cell r="L750">
            <v>3.0308000000000002</v>
          </cell>
          <cell r="M750">
            <v>2.9329999999999998</v>
          </cell>
          <cell r="N750">
            <v>3.262</v>
          </cell>
          <cell r="O750">
            <v>1.0900000000000001</v>
          </cell>
          <cell r="P750">
            <v>1.25</v>
          </cell>
          <cell r="Q750">
            <v>0.5</v>
          </cell>
          <cell r="R750">
            <v>0.1</v>
          </cell>
          <cell r="S750">
            <v>0.25</v>
          </cell>
          <cell r="T750">
            <v>2200.6799999999998</v>
          </cell>
          <cell r="U750">
            <v>830.25</v>
          </cell>
          <cell r="V750">
            <v>3838.64</v>
          </cell>
          <cell r="W750">
            <v>8.5000000000000006E-2</v>
          </cell>
          <cell r="X750">
            <v>1.6800000000000002</v>
          </cell>
          <cell r="Y750">
            <v>1.968</v>
          </cell>
          <cell r="Z750">
            <v>0.39</v>
          </cell>
          <cell r="AA750">
            <v>2.129</v>
          </cell>
        </row>
        <row r="751">
          <cell r="A751">
            <v>40721</v>
          </cell>
          <cell r="B751">
            <v>0.1527</v>
          </cell>
          <cell r="C751">
            <v>0.63009999999999999</v>
          </cell>
          <cell r="D751">
            <v>1.4496</v>
          </cell>
          <cell r="E751">
            <v>2.06</v>
          </cell>
          <cell r="F751">
            <v>0.71</v>
          </cell>
          <cell r="G751">
            <v>5.96</v>
          </cell>
          <cell r="H751">
            <v>5.63</v>
          </cell>
          <cell r="I751">
            <v>2.35</v>
          </cell>
          <cell r="J751">
            <v>1.58</v>
          </cell>
          <cell r="K751">
            <v>2</v>
          </cell>
          <cell r="L751">
            <v>2.9304999999999999</v>
          </cell>
          <cell r="M751">
            <v>2.891</v>
          </cell>
          <cell r="N751">
            <v>3.16</v>
          </cell>
          <cell r="O751">
            <v>1.1000000000000001</v>
          </cell>
          <cell r="P751">
            <v>1.25</v>
          </cell>
          <cell r="Q751">
            <v>0.5</v>
          </cell>
          <cell r="R751">
            <v>0.1</v>
          </cell>
          <cell r="S751">
            <v>0.25</v>
          </cell>
          <cell r="T751">
            <v>2172.08</v>
          </cell>
          <cell r="U751">
            <v>822.23</v>
          </cell>
          <cell r="V751">
            <v>3808.99</v>
          </cell>
          <cell r="W751">
            <v>8.5000000000000006E-2</v>
          </cell>
          <cell r="X751">
            <v>1.69</v>
          </cell>
          <cell r="Y751">
            <v>1.875</v>
          </cell>
          <cell r="Z751">
            <v>0.38500000000000001</v>
          </cell>
          <cell r="AA751">
            <v>2.0419999999999998</v>
          </cell>
        </row>
        <row r="752">
          <cell r="A752">
            <v>40720</v>
          </cell>
          <cell r="B752">
            <v>0.13739999999999999</v>
          </cell>
          <cell r="C752">
            <v>0.55859999999999999</v>
          </cell>
          <cell r="D752">
            <v>1.3731</v>
          </cell>
          <cell r="E752">
            <v>2.08</v>
          </cell>
          <cell r="F752">
            <v>0.74</v>
          </cell>
          <cell r="G752">
            <v>5.89</v>
          </cell>
          <cell r="H752">
            <v>5.65</v>
          </cell>
          <cell r="I752">
            <v>2.3199999999999998</v>
          </cell>
          <cell r="J752">
            <v>1.58</v>
          </cell>
          <cell r="K752">
            <v>1.98</v>
          </cell>
          <cell r="L752">
            <v>2.8635999999999999</v>
          </cell>
          <cell r="M752">
            <v>2.8340000000000001</v>
          </cell>
          <cell r="N752">
            <v>3.1320000000000001</v>
          </cell>
          <cell r="O752">
            <v>1.1100000000000001</v>
          </cell>
          <cell r="P752">
            <v>1.25</v>
          </cell>
          <cell r="Q752">
            <v>0.5</v>
          </cell>
          <cell r="R752">
            <v>0.1</v>
          </cell>
          <cell r="S752">
            <v>0.25</v>
          </cell>
          <cell r="T752">
            <v>2152.31</v>
          </cell>
          <cell r="U752">
            <v>819.8</v>
          </cell>
          <cell r="V752">
            <v>3792.6</v>
          </cell>
          <cell r="W752">
            <v>8.5000000000000006E-2</v>
          </cell>
          <cell r="X752">
            <v>1.67</v>
          </cell>
          <cell r="Y752">
            <v>1.8460000000000001</v>
          </cell>
          <cell r="Z752">
            <v>0.39500000000000002</v>
          </cell>
          <cell r="AA752">
            <v>2.004</v>
          </cell>
        </row>
        <row r="753">
          <cell r="A753">
            <v>40719</v>
          </cell>
          <cell r="B753">
            <v>0.13739999999999999</v>
          </cell>
          <cell r="C753">
            <v>0.55859999999999999</v>
          </cell>
          <cell r="D753">
            <v>1.3731</v>
          </cell>
          <cell r="E753">
            <v>2.08</v>
          </cell>
          <cell r="F753">
            <v>0.74</v>
          </cell>
          <cell r="G753">
            <v>5.89</v>
          </cell>
          <cell r="H753">
            <v>5.65</v>
          </cell>
          <cell r="I753">
            <v>2.3199999999999998</v>
          </cell>
          <cell r="J753">
            <v>1.58</v>
          </cell>
          <cell r="K753">
            <v>1.98</v>
          </cell>
          <cell r="L753">
            <v>2.8635999999999999</v>
          </cell>
          <cell r="M753">
            <v>2.8340000000000001</v>
          </cell>
          <cell r="N753">
            <v>3.1320000000000001</v>
          </cell>
          <cell r="O753">
            <v>1.1100000000000001</v>
          </cell>
          <cell r="P753">
            <v>1.25</v>
          </cell>
          <cell r="Q753">
            <v>0.5</v>
          </cell>
          <cell r="R753">
            <v>0.1</v>
          </cell>
          <cell r="S753">
            <v>0.25</v>
          </cell>
          <cell r="T753">
            <v>2152.31</v>
          </cell>
          <cell r="U753">
            <v>819.8</v>
          </cell>
          <cell r="V753">
            <v>3792.6</v>
          </cell>
          <cell r="W753">
            <v>8.5000000000000006E-2</v>
          </cell>
          <cell r="X753">
            <v>1.67</v>
          </cell>
          <cell r="Y753">
            <v>1.8460000000000001</v>
          </cell>
          <cell r="Z753">
            <v>0.39500000000000002</v>
          </cell>
          <cell r="AA753">
            <v>2.004</v>
          </cell>
        </row>
        <row r="754">
          <cell r="A754">
            <v>40718</v>
          </cell>
          <cell r="B754">
            <v>0.13739999999999999</v>
          </cell>
          <cell r="C754">
            <v>0.55859999999999999</v>
          </cell>
          <cell r="D754">
            <v>1.3731</v>
          </cell>
          <cell r="E754">
            <v>2.08</v>
          </cell>
          <cell r="F754">
            <v>0.74</v>
          </cell>
          <cell r="G754">
            <v>5.89</v>
          </cell>
          <cell r="H754">
            <v>5.65</v>
          </cell>
          <cell r="I754">
            <v>2.3199999999999998</v>
          </cell>
          <cell r="J754">
            <v>1.58</v>
          </cell>
          <cell r="K754">
            <v>1.98</v>
          </cell>
          <cell r="L754">
            <v>2.8635999999999999</v>
          </cell>
          <cell r="M754">
            <v>2.8340000000000001</v>
          </cell>
          <cell r="N754">
            <v>3.1320000000000001</v>
          </cell>
          <cell r="O754">
            <v>1.1100000000000001</v>
          </cell>
          <cell r="P754">
            <v>1.25</v>
          </cell>
          <cell r="Q754">
            <v>0.5</v>
          </cell>
          <cell r="R754">
            <v>0.1</v>
          </cell>
          <cell r="S754">
            <v>0.25</v>
          </cell>
          <cell r="T754">
            <v>2152.31</v>
          </cell>
          <cell r="U754">
            <v>819.8</v>
          </cell>
          <cell r="V754">
            <v>3792.6</v>
          </cell>
          <cell r="W754">
            <v>8.5000000000000006E-2</v>
          </cell>
          <cell r="X754">
            <v>1.67</v>
          </cell>
          <cell r="Y754">
            <v>1.8460000000000001</v>
          </cell>
          <cell r="Z754">
            <v>0.39500000000000002</v>
          </cell>
          <cell r="AA754">
            <v>2.004</v>
          </cell>
        </row>
        <row r="755">
          <cell r="A755">
            <v>40717</v>
          </cell>
          <cell r="B755">
            <v>0.13739999999999999</v>
          </cell>
          <cell r="C755">
            <v>0.61199999999999999</v>
          </cell>
          <cell r="D755">
            <v>1.4567999999999999</v>
          </cell>
          <cell r="E755">
            <v>2.0499999999999998</v>
          </cell>
          <cell r="F755">
            <v>0.7</v>
          </cell>
          <cell r="G755">
            <v>5.86</v>
          </cell>
          <cell r="H755">
            <v>5.6</v>
          </cell>
          <cell r="I755">
            <v>2.2999999999999998</v>
          </cell>
          <cell r="J755">
            <v>1.5699999999999998</v>
          </cell>
          <cell r="K755">
            <v>1.96</v>
          </cell>
          <cell r="L755">
            <v>2.9116</v>
          </cell>
          <cell r="M755">
            <v>2.8660000000000001</v>
          </cell>
          <cell r="N755">
            <v>3.153</v>
          </cell>
          <cell r="O755">
            <v>1.115</v>
          </cell>
          <cell r="P755">
            <v>1.25</v>
          </cell>
          <cell r="Q755">
            <v>0.5</v>
          </cell>
          <cell r="R755">
            <v>0.1</v>
          </cell>
          <cell r="S755">
            <v>0.25</v>
          </cell>
          <cell r="T755">
            <v>2177.85</v>
          </cell>
          <cell r="U755">
            <v>824.33</v>
          </cell>
          <cell r="V755">
            <v>3777.07</v>
          </cell>
          <cell r="W755">
            <v>0.09</v>
          </cell>
          <cell r="X755">
            <v>1.65</v>
          </cell>
          <cell r="Y755">
            <v>1.8639999999999999</v>
          </cell>
          <cell r="Z755">
            <v>0.4</v>
          </cell>
          <cell r="AA755">
            <v>2.0190000000000001</v>
          </cell>
        </row>
        <row r="756">
          <cell r="A756">
            <v>40716</v>
          </cell>
          <cell r="B756">
            <v>0.1527</v>
          </cell>
          <cell r="C756">
            <v>0.67300000000000004</v>
          </cell>
          <cell r="D756">
            <v>1.5404</v>
          </cell>
          <cell r="E756">
            <v>2.02</v>
          </cell>
          <cell r="F756">
            <v>0.69</v>
          </cell>
          <cell r="G756">
            <v>5.6899999999999995</v>
          </cell>
          <cell r="H756">
            <v>5.49</v>
          </cell>
          <cell r="I756">
            <v>2.2800000000000002</v>
          </cell>
          <cell r="J756">
            <v>1.55</v>
          </cell>
          <cell r="K756">
            <v>1.9100000000000001</v>
          </cell>
          <cell r="L756">
            <v>2.9824999999999999</v>
          </cell>
          <cell r="M756">
            <v>2.9420000000000002</v>
          </cell>
          <cell r="N756">
            <v>3.194</v>
          </cell>
          <cell r="O756">
            <v>1.1200000000000001</v>
          </cell>
          <cell r="P756">
            <v>1.25</v>
          </cell>
          <cell r="Q756">
            <v>0.5</v>
          </cell>
          <cell r="R756">
            <v>0.1</v>
          </cell>
          <cell r="S756">
            <v>0.25</v>
          </cell>
          <cell r="T756">
            <v>2184.0300000000002</v>
          </cell>
          <cell r="U756">
            <v>843.71</v>
          </cell>
          <cell r="V756">
            <v>3842.7</v>
          </cell>
          <cell r="W756">
            <v>8.5000000000000006E-2</v>
          </cell>
          <cell r="X756">
            <v>1.63</v>
          </cell>
          <cell r="Y756">
            <v>1.9159999999999999</v>
          </cell>
          <cell r="Z756">
            <v>0.41</v>
          </cell>
          <cell r="AA756">
            <v>2.1390000000000002</v>
          </cell>
        </row>
        <row r="757">
          <cell r="A757">
            <v>40715</v>
          </cell>
          <cell r="B757">
            <v>0.1578</v>
          </cell>
          <cell r="C757">
            <v>0.67569999999999997</v>
          </cell>
          <cell r="D757">
            <v>1.5438000000000001</v>
          </cell>
          <cell r="E757">
            <v>2.02</v>
          </cell>
          <cell r="F757">
            <v>0.69</v>
          </cell>
          <cell r="G757">
            <v>5.66</v>
          </cell>
          <cell r="H757">
            <v>5.52</v>
          </cell>
          <cell r="I757">
            <v>2.2800000000000002</v>
          </cell>
          <cell r="J757">
            <v>1.55</v>
          </cell>
          <cell r="K757">
            <v>1.8900000000000001</v>
          </cell>
          <cell r="L757">
            <v>2.9835000000000003</v>
          </cell>
          <cell r="M757">
            <v>2.9790000000000001</v>
          </cell>
          <cell r="N757">
            <v>3.222</v>
          </cell>
          <cell r="O757">
            <v>1.1299999999999999</v>
          </cell>
          <cell r="P757">
            <v>1.25</v>
          </cell>
          <cell r="Q757">
            <v>0.5</v>
          </cell>
          <cell r="R757">
            <v>0.1</v>
          </cell>
          <cell r="S757">
            <v>0.25</v>
          </cell>
          <cell r="T757">
            <v>2198.15</v>
          </cell>
          <cell r="U757">
            <v>845.8</v>
          </cell>
          <cell r="V757">
            <v>3843.22</v>
          </cell>
          <cell r="W757">
            <v>8.5000000000000006E-2</v>
          </cell>
          <cell r="X757">
            <v>1.6400000000000001</v>
          </cell>
          <cell r="Y757">
            <v>1.97</v>
          </cell>
          <cell r="Z757">
            <v>0.42</v>
          </cell>
          <cell r="AA757">
            <v>2.1880000000000002</v>
          </cell>
        </row>
        <row r="758">
          <cell r="A758">
            <v>40714</v>
          </cell>
          <cell r="B758">
            <v>0.1578</v>
          </cell>
          <cell r="C758">
            <v>0.67579999999999996</v>
          </cell>
          <cell r="D758">
            <v>1.5325</v>
          </cell>
          <cell r="E758">
            <v>2.0299999999999998</v>
          </cell>
          <cell r="F758">
            <v>0.69</v>
          </cell>
          <cell r="G758">
            <v>5.74</v>
          </cell>
          <cell r="H758">
            <v>5.54</v>
          </cell>
          <cell r="I758">
            <v>2.29</v>
          </cell>
          <cell r="J758">
            <v>1.55</v>
          </cell>
          <cell r="K758">
            <v>1.92</v>
          </cell>
          <cell r="L758">
            <v>2.9580000000000002</v>
          </cell>
          <cell r="M758">
            <v>2.9649999999999999</v>
          </cell>
          <cell r="N758">
            <v>3.2229999999999999</v>
          </cell>
          <cell r="O758">
            <v>1.125</v>
          </cell>
          <cell r="P758">
            <v>1.25</v>
          </cell>
          <cell r="Q758">
            <v>0.5</v>
          </cell>
          <cell r="R758">
            <v>0.1</v>
          </cell>
          <cell r="S758">
            <v>0.25</v>
          </cell>
          <cell r="T758">
            <v>2168.8000000000002</v>
          </cell>
          <cell r="U758">
            <v>829.5</v>
          </cell>
          <cell r="V758">
            <v>3788.71</v>
          </cell>
          <cell r="W758">
            <v>8.5000000000000006E-2</v>
          </cell>
          <cell r="X758">
            <v>1.6400000000000001</v>
          </cell>
          <cell r="Y758">
            <v>1.97</v>
          </cell>
          <cell r="Z758">
            <v>0.40500000000000003</v>
          </cell>
          <cell r="AA758">
            <v>2.177</v>
          </cell>
        </row>
        <row r="759">
          <cell r="A759">
            <v>40713</v>
          </cell>
          <cell r="B759">
            <v>0.1578</v>
          </cell>
          <cell r="C759">
            <v>0.67589999999999995</v>
          </cell>
          <cell r="D759">
            <v>1.5276999999999998</v>
          </cell>
          <cell r="E759">
            <v>2.04</v>
          </cell>
          <cell r="F759">
            <v>0.7</v>
          </cell>
          <cell r="G759">
            <v>5.72</v>
          </cell>
          <cell r="H759">
            <v>5.49</v>
          </cell>
          <cell r="I759">
            <v>2.2800000000000002</v>
          </cell>
          <cell r="J759">
            <v>1.54</v>
          </cell>
          <cell r="K759">
            <v>1.9</v>
          </cell>
          <cell r="L759">
            <v>2.9445000000000001</v>
          </cell>
          <cell r="M759">
            <v>2.9590000000000001</v>
          </cell>
          <cell r="N759">
            <v>3.198</v>
          </cell>
          <cell r="O759">
            <v>1.1200000000000001</v>
          </cell>
          <cell r="P759">
            <v>1.25</v>
          </cell>
          <cell r="Q759">
            <v>0.5</v>
          </cell>
          <cell r="R759">
            <v>0.1</v>
          </cell>
          <cell r="S759">
            <v>0.25</v>
          </cell>
          <cell r="T759">
            <v>2157.14</v>
          </cell>
          <cell r="U759">
            <v>835.56</v>
          </cell>
          <cell r="V759">
            <v>3803.05</v>
          </cell>
          <cell r="W759">
            <v>8.5000000000000006E-2</v>
          </cell>
          <cell r="X759">
            <v>1.63</v>
          </cell>
          <cell r="Y759">
            <v>1.9510000000000001</v>
          </cell>
          <cell r="Z759">
            <v>0.41</v>
          </cell>
          <cell r="AA759">
            <v>2.1640000000000001</v>
          </cell>
        </row>
        <row r="760">
          <cell r="A760">
            <v>40712</v>
          </cell>
          <cell r="B760">
            <v>0.1578</v>
          </cell>
          <cell r="C760">
            <v>0.67589999999999995</v>
          </cell>
          <cell r="D760">
            <v>1.5276999999999998</v>
          </cell>
          <cell r="E760">
            <v>2.04</v>
          </cell>
          <cell r="F760">
            <v>0.7</v>
          </cell>
          <cell r="G760">
            <v>5.72</v>
          </cell>
          <cell r="H760">
            <v>5.49</v>
          </cell>
          <cell r="I760">
            <v>2.2800000000000002</v>
          </cell>
          <cell r="J760">
            <v>1.54</v>
          </cell>
          <cell r="K760">
            <v>1.9</v>
          </cell>
          <cell r="L760">
            <v>2.9445000000000001</v>
          </cell>
          <cell r="M760">
            <v>2.9590000000000001</v>
          </cell>
          <cell r="N760">
            <v>3.198</v>
          </cell>
          <cell r="O760">
            <v>1.1200000000000001</v>
          </cell>
          <cell r="P760">
            <v>1.25</v>
          </cell>
          <cell r="Q760">
            <v>0.5</v>
          </cell>
          <cell r="R760">
            <v>0.1</v>
          </cell>
          <cell r="S760">
            <v>0.25</v>
          </cell>
          <cell r="T760">
            <v>2157.14</v>
          </cell>
          <cell r="U760">
            <v>835.56</v>
          </cell>
          <cell r="V760">
            <v>3803.05</v>
          </cell>
          <cell r="W760">
            <v>8.5000000000000006E-2</v>
          </cell>
          <cell r="X760">
            <v>1.63</v>
          </cell>
          <cell r="Y760">
            <v>1.9510000000000001</v>
          </cell>
          <cell r="Z760">
            <v>0.41</v>
          </cell>
          <cell r="AA760">
            <v>2.1640000000000001</v>
          </cell>
        </row>
        <row r="761">
          <cell r="A761">
            <v>40711</v>
          </cell>
          <cell r="B761">
            <v>0.1578</v>
          </cell>
          <cell r="C761">
            <v>0.67589999999999995</v>
          </cell>
          <cell r="D761">
            <v>1.5276999999999998</v>
          </cell>
          <cell r="E761">
            <v>2.04</v>
          </cell>
          <cell r="F761">
            <v>0.7</v>
          </cell>
          <cell r="G761">
            <v>5.72</v>
          </cell>
          <cell r="H761">
            <v>5.49</v>
          </cell>
          <cell r="I761">
            <v>2.2800000000000002</v>
          </cell>
          <cell r="J761">
            <v>1.54</v>
          </cell>
          <cell r="K761">
            <v>1.9</v>
          </cell>
          <cell r="L761">
            <v>2.9445000000000001</v>
          </cell>
          <cell r="M761">
            <v>2.9590000000000001</v>
          </cell>
          <cell r="N761">
            <v>3.198</v>
          </cell>
          <cell r="O761">
            <v>1.1200000000000001</v>
          </cell>
          <cell r="P761">
            <v>1.25</v>
          </cell>
          <cell r="Q761">
            <v>0.5</v>
          </cell>
          <cell r="R761">
            <v>0.1</v>
          </cell>
          <cell r="S761">
            <v>0.25</v>
          </cell>
          <cell r="T761">
            <v>2157.14</v>
          </cell>
          <cell r="U761">
            <v>835.56</v>
          </cell>
          <cell r="V761">
            <v>3803.05</v>
          </cell>
          <cell r="W761">
            <v>8.5000000000000006E-2</v>
          </cell>
          <cell r="X761">
            <v>1.63</v>
          </cell>
          <cell r="Y761">
            <v>1.9510000000000001</v>
          </cell>
          <cell r="Z761">
            <v>0.41</v>
          </cell>
          <cell r="AA761">
            <v>2.1640000000000001</v>
          </cell>
        </row>
        <row r="762">
          <cell r="A762">
            <v>40710</v>
          </cell>
          <cell r="B762">
            <v>0.16289999999999999</v>
          </cell>
          <cell r="C762">
            <v>0.68400000000000005</v>
          </cell>
          <cell r="D762">
            <v>1.5247999999999999</v>
          </cell>
          <cell r="E762">
            <v>2.06</v>
          </cell>
          <cell r="F762">
            <v>0.67</v>
          </cell>
          <cell r="G762">
            <v>5.76</v>
          </cell>
          <cell r="H762">
            <v>5.52</v>
          </cell>
          <cell r="I762">
            <v>2.2800000000000002</v>
          </cell>
          <cell r="J762">
            <v>1.55</v>
          </cell>
          <cell r="K762">
            <v>1.9300000000000002</v>
          </cell>
          <cell r="L762">
            <v>2.9274</v>
          </cell>
          <cell r="M762">
            <v>2.9159999999999999</v>
          </cell>
          <cell r="N762">
            <v>3.18</v>
          </cell>
          <cell r="O762">
            <v>1.1200000000000001</v>
          </cell>
          <cell r="P762">
            <v>1.25</v>
          </cell>
          <cell r="Q762">
            <v>0.5</v>
          </cell>
          <cell r="R762">
            <v>0.1</v>
          </cell>
          <cell r="S762">
            <v>0.25</v>
          </cell>
          <cell r="T762">
            <v>2150.58</v>
          </cell>
          <cell r="U762">
            <v>823.65</v>
          </cell>
          <cell r="V762">
            <v>3792.32</v>
          </cell>
          <cell r="W762">
            <v>0.09</v>
          </cell>
          <cell r="X762">
            <v>1.63</v>
          </cell>
          <cell r="Y762">
            <v>1.9260000000000002</v>
          </cell>
          <cell r="Z762">
            <v>0.42499999999999999</v>
          </cell>
          <cell r="AA762">
            <v>2.093</v>
          </cell>
        </row>
        <row r="763">
          <cell r="A763">
            <v>40709</v>
          </cell>
          <cell r="B763">
            <v>0.16289999999999999</v>
          </cell>
          <cell r="C763">
            <v>0.68669999999999998</v>
          </cell>
          <cell r="D763">
            <v>1.5461</v>
          </cell>
          <cell r="E763">
            <v>2.04</v>
          </cell>
          <cell r="F763">
            <v>0.67</v>
          </cell>
          <cell r="G763">
            <v>5.58</v>
          </cell>
          <cell r="H763">
            <v>5.38</v>
          </cell>
          <cell r="I763">
            <v>2.23</v>
          </cell>
          <cell r="J763">
            <v>1.53</v>
          </cell>
          <cell r="K763">
            <v>1.85</v>
          </cell>
          <cell r="L763">
            <v>2.9691999999999998</v>
          </cell>
          <cell r="M763">
            <v>2.9529999999999998</v>
          </cell>
          <cell r="N763">
            <v>3.2359999999999998</v>
          </cell>
          <cell r="O763">
            <v>1.165</v>
          </cell>
          <cell r="P763">
            <v>1.25</v>
          </cell>
          <cell r="Q763">
            <v>0.5</v>
          </cell>
          <cell r="R763">
            <v>0.1</v>
          </cell>
          <cell r="S763">
            <v>0.25</v>
          </cell>
          <cell r="T763">
            <v>2146.4499999999998</v>
          </cell>
          <cell r="U763">
            <v>823.92</v>
          </cell>
          <cell r="V763">
            <v>3821.42</v>
          </cell>
          <cell r="W763">
            <v>0.09</v>
          </cell>
          <cell r="X763">
            <v>1.5899999999999999</v>
          </cell>
          <cell r="Y763">
            <v>1.9750000000000001</v>
          </cell>
          <cell r="Z763">
            <v>0.45</v>
          </cell>
          <cell r="AA763">
            <v>2.1509999999999998</v>
          </cell>
        </row>
        <row r="764">
          <cell r="A764">
            <v>40708</v>
          </cell>
          <cell r="B764">
            <v>0.17299999999999999</v>
          </cell>
          <cell r="C764">
            <v>0.78959999999999997</v>
          </cell>
          <cell r="D764">
            <v>1.6873</v>
          </cell>
          <cell r="E764">
            <v>2</v>
          </cell>
          <cell r="F764">
            <v>0.62</v>
          </cell>
          <cell r="G764">
            <v>5.46</v>
          </cell>
          <cell r="H764">
            <v>5.24</v>
          </cell>
          <cell r="I764">
            <v>2.2200000000000002</v>
          </cell>
          <cell r="J764">
            <v>1.52</v>
          </cell>
          <cell r="K764">
            <v>1.81</v>
          </cell>
          <cell r="L764">
            <v>3.0972</v>
          </cell>
          <cell r="M764">
            <v>3.0139999999999998</v>
          </cell>
          <cell r="N764">
            <v>3.294</v>
          </cell>
          <cell r="O764">
            <v>1.155</v>
          </cell>
          <cell r="P764">
            <v>1.25</v>
          </cell>
          <cell r="Q764">
            <v>0.5</v>
          </cell>
          <cell r="R764">
            <v>0.1</v>
          </cell>
          <cell r="S764">
            <v>0.25</v>
          </cell>
          <cell r="T764">
            <v>2184.48</v>
          </cell>
          <cell r="U764">
            <v>838.53</v>
          </cell>
          <cell r="V764">
            <v>3861.68</v>
          </cell>
          <cell r="W764">
            <v>0.09</v>
          </cell>
          <cell r="X764">
            <v>1.58</v>
          </cell>
          <cell r="Y764">
            <v>2.0459999999999998</v>
          </cell>
          <cell r="Z764">
            <v>0.435</v>
          </cell>
          <cell r="AA764">
            <v>2.2389999999999999</v>
          </cell>
        </row>
        <row r="765">
          <cell r="A765">
            <v>40707</v>
          </cell>
          <cell r="B765">
            <v>0.16289999999999999</v>
          </cell>
          <cell r="C765">
            <v>0.71309999999999996</v>
          </cell>
          <cell r="D765">
            <v>1.5773999999999999</v>
          </cell>
          <cell r="E765">
            <v>2.0299999999999998</v>
          </cell>
          <cell r="F765">
            <v>0.63</v>
          </cell>
          <cell r="G765">
            <v>5.48</v>
          </cell>
          <cell r="H765">
            <v>5.32</v>
          </cell>
          <cell r="I765">
            <v>2.2200000000000002</v>
          </cell>
          <cell r="J765">
            <v>1.53</v>
          </cell>
          <cell r="K765">
            <v>1.83</v>
          </cell>
          <cell r="L765">
            <v>2.9838</v>
          </cell>
          <cell r="M765">
            <v>2.9580000000000002</v>
          </cell>
          <cell r="N765">
            <v>3.2530000000000001</v>
          </cell>
          <cell r="O765">
            <v>1.145</v>
          </cell>
          <cell r="P765">
            <v>1.25</v>
          </cell>
          <cell r="Q765">
            <v>0.5</v>
          </cell>
          <cell r="R765">
            <v>0.1</v>
          </cell>
          <cell r="S765">
            <v>0.25</v>
          </cell>
          <cell r="T765">
            <v>2157.15</v>
          </cell>
          <cell r="U765">
            <v>824.65</v>
          </cell>
          <cell r="V765">
            <v>3841.94</v>
          </cell>
          <cell r="W765">
            <v>8.5000000000000006E-2</v>
          </cell>
          <cell r="X765">
            <v>1.58</v>
          </cell>
          <cell r="Y765">
            <v>2.012</v>
          </cell>
          <cell r="Z765">
            <v>0.42499999999999999</v>
          </cell>
          <cell r="AA765">
            <v>2.1779999999999999</v>
          </cell>
        </row>
        <row r="766">
          <cell r="A766">
            <v>40706</v>
          </cell>
          <cell r="B766">
            <v>0.16800000000000001</v>
          </cell>
          <cell r="C766">
            <v>0.71050000000000002</v>
          </cell>
          <cell r="D766">
            <v>1.5594999999999999</v>
          </cell>
          <cell r="E766">
            <v>2.04</v>
          </cell>
          <cell r="F766">
            <v>0.62</v>
          </cell>
          <cell r="G766">
            <v>5.41</v>
          </cell>
          <cell r="H766">
            <v>5.29</v>
          </cell>
          <cell r="I766">
            <v>2.19</v>
          </cell>
          <cell r="J766">
            <v>1.52</v>
          </cell>
          <cell r="K766">
            <v>1.81</v>
          </cell>
          <cell r="L766">
            <v>2.9693000000000001</v>
          </cell>
          <cell r="M766">
            <v>2.9619999999999997</v>
          </cell>
          <cell r="N766">
            <v>3.2240000000000002</v>
          </cell>
          <cell r="O766">
            <v>1.1400000000000001</v>
          </cell>
          <cell r="P766">
            <v>1.25</v>
          </cell>
          <cell r="Q766">
            <v>0.5</v>
          </cell>
          <cell r="R766">
            <v>0.1</v>
          </cell>
          <cell r="S766">
            <v>0.25</v>
          </cell>
          <cell r="T766">
            <v>2155</v>
          </cell>
          <cell r="U766">
            <v>823.96</v>
          </cell>
          <cell r="V766">
            <v>3836.84</v>
          </cell>
          <cell r="W766">
            <v>0.09</v>
          </cell>
          <cell r="X766">
            <v>1.56</v>
          </cell>
          <cell r="Y766">
            <v>1.9689999999999999</v>
          </cell>
          <cell r="Z766">
            <v>0.42499999999999999</v>
          </cell>
          <cell r="AA766">
            <v>2.1720000000000002</v>
          </cell>
        </row>
        <row r="767">
          <cell r="A767">
            <v>40705</v>
          </cell>
          <cell r="B767">
            <v>0.16800000000000001</v>
          </cell>
          <cell r="C767">
            <v>0.71050000000000002</v>
          </cell>
          <cell r="D767">
            <v>1.5594999999999999</v>
          </cell>
          <cell r="E767">
            <v>2.04</v>
          </cell>
          <cell r="F767">
            <v>0.62</v>
          </cell>
          <cell r="G767">
            <v>5.41</v>
          </cell>
          <cell r="H767">
            <v>5.29</v>
          </cell>
          <cell r="I767">
            <v>2.19</v>
          </cell>
          <cell r="J767">
            <v>1.52</v>
          </cell>
          <cell r="K767">
            <v>1.81</v>
          </cell>
          <cell r="L767">
            <v>2.9693000000000001</v>
          </cell>
          <cell r="M767">
            <v>2.9619999999999997</v>
          </cell>
          <cell r="N767">
            <v>3.2240000000000002</v>
          </cell>
          <cell r="O767">
            <v>1.1400000000000001</v>
          </cell>
          <cell r="P767">
            <v>1.25</v>
          </cell>
          <cell r="Q767">
            <v>0.5</v>
          </cell>
          <cell r="R767">
            <v>0.1</v>
          </cell>
          <cell r="S767">
            <v>0.25</v>
          </cell>
          <cell r="T767">
            <v>2155</v>
          </cell>
          <cell r="U767">
            <v>823.96</v>
          </cell>
          <cell r="V767">
            <v>3836.84</v>
          </cell>
          <cell r="W767">
            <v>0.09</v>
          </cell>
          <cell r="X767">
            <v>1.56</v>
          </cell>
          <cell r="Y767">
            <v>1.9689999999999999</v>
          </cell>
          <cell r="Z767">
            <v>0.42499999999999999</v>
          </cell>
          <cell r="AA767">
            <v>2.1720000000000002</v>
          </cell>
        </row>
        <row r="768">
          <cell r="A768">
            <v>40704</v>
          </cell>
          <cell r="B768">
            <v>0.16800000000000001</v>
          </cell>
          <cell r="C768">
            <v>0.71050000000000002</v>
          </cell>
          <cell r="D768">
            <v>1.5594999999999999</v>
          </cell>
          <cell r="E768">
            <v>2.04</v>
          </cell>
          <cell r="F768">
            <v>0.62</v>
          </cell>
          <cell r="G768">
            <v>5.41</v>
          </cell>
          <cell r="H768">
            <v>5.29</v>
          </cell>
          <cell r="I768">
            <v>2.19</v>
          </cell>
          <cell r="J768">
            <v>1.52</v>
          </cell>
          <cell r="K768">
            <v>1.81</v>
          </cell>
          <cell r="L768">
            <v>2.9693000000000001</v>
          </cell>
          <cell r="M768">
            <v>2.9619999999999997</v>
          </cell>
          <cell r="N768">
            <v>3.2240000000000002</v>
          </cell>
          <cell r="O768">
            <v>1.1400000000000001</v>
          </cell>
          <cell r="P768">
            <v>1.25</v>
          </cell>
          <cell r="Q768">
            <v>0.5</v>
          </cell>
          <cell r="R768">
            <v>0.1</v>
          </cell>
          <cell r="S768">
            <v>0.25</v>
          </cell>
          <cell r="T768">
            <v>2155</v>
          </cell>
          <cell r="U768">
            <v>823.96</v>
          </cell>
          <cell r="V768">
            <v>3836.84</v>
          </cell>
          <cell r="W768">
            <v>0.09</v>
          </cell>
          <cell r="X768">
            <v>1.56</v>
          </cell>
          <cell r="Y768">
            <v>1.9689999999999999</v>
          </cell>
          <cell r="Z768">
            <v>0.42499999999999999</v>
          </cell>
          <cell r="AA768">
            <v>2.1720000000000002</v>
          </cell>
        </row>
        <row r="769">
          <cell r="A769">
            <v>40703</v>
          </cell>
          <cell r="B769">
            <v>0.16289999999999999</v>
          </cell>
          <cell r="C769">
            <v>0.73680000000000001</v>
          </cell>
          <cell r="D769">
            <v>1.5876000000000001</v>
          </cell>
          <cell r="E769">
            <v>2.0099999999999998</v>
          </cell>
          <cell r="F769">
            <v>0.65</v>
          </cell>
          <cell r="G769">
            <v>5.3</v>
          </cell>
          <cell r="H769">
            <v>5.24</v>
          </cell>
          <cell r="I769">
            <v>2.1800000000000002</v>
          </cell>
          <cell r="J769">
            <v>1.51</v>
          </cell>
          <cell r="K769">
            <v>1.79</v>
          </cell>
          <cell r="L769">
            <v>2.9967000000000001</v>
          </cell>
          <cell r="M769">
            <v>3.03</v>
          </cell>
          <cell r="N769">
            <v>3.2720000000000002</v>
          </cell>
          <cell r="O769">
            <v>1.135</v>
          </cell>
          <cell r="P769">
            <v>1.25</v>
          </cell>
          <cell r="Q769">
            <v>0.5</v>
          </cell>
          <cell r="R769">
            <v>0.1</v>
          </cell>
          <cell r="S769">
            <v>0.25</v>
          </cell>
          <cell r="T769">
            <v>2185.52</v>
          </cell>
          <cell r="U769">
            <v>836.89</v>
          </cell>
          <cell r="V769">
            <v>3897.09</v>
          </cell>
          <cell r="W769">
            <v>0.09</v>
          </cell>
          <cell r="X769">
            <v>1.5699999999999998</v>
          </cell>
          <cell r="Y769">
            <v>2.024</v>
          </cell>
          <cell r="Z769">
            <v>0.40500000000000003</v>
          </cell>
          <cell r="AA769">
            <v>2.2599999999999998</v>
          </cell>
        </row>
        <row r="770">
          <cell r="A770">
            <v>40702</v>
          </cell>
          <cell r="B770">
            <v>0.1578</v>
          </cell>
          <cell r="C770">
            <v>0.67879999999999996</v>
          </cell>
          <cell r="D770">
            <v>1.4981</v>
          </cell>
          <cell r="E770">
            <v>2.0099999999999998</v>
          </cell>
          <cell r="F770">
            <v>0.66</v>
          </cell>
          <cell r="G770">
            <v>5.21</v>
          </cell>
          <cell r="H770">
            <v>5.22</v>
          </cell>
          <cell r="I770">
            <v>2.16</v>
          </cell>
          <cell r="J770">
            <v>1.51</v>
          </cell>
          <cell r="K770">
            <v>1.76</v>
          </cell>
          <cell r="L770">
            <v>2.9386999999999999</v>
          </cell>
          <cell r="M770">
            <v>3.0539999999999998</v>
          </cell>
          <cell r="N770">
            <v>3.2879999999999998</v>
          </cell>
          <cell r="O770">
            <v>1.1599999999999999</v>
          </cell>
          <cell r="P770">
            <v>1.25</v>
          </cell>
          <cell r="Q770">
            <v>0.5</v>
          </cell>
          <cell r="R770">
            <v>0.1</v>
          </cell>
          <cell r="S770">
            <v>0.25</v>
          </cell>
          <cell r="T770">
            <v>2169.5</v>
          </cell>
          <cell r="U770">
            <v>829.04</v>
          </cell>
          <cell r="V770">
            <v>3865.51</v>
          </cell>
          <cell r="W770">
            <v>0.09</v>
          </cell>
          <cell r="X770">
            <v>1.54</v>
          </cell>
          <cell r="Y770">
            <v>2.0499999999999998</v>
          </cell>
          <cell r="Z770">
            <v>0.42499999999999999</v>
          </cell>
          <cell r="AA770">
            <v>2.3159999999999998</v>
          </cell>
        </row>
        <row r="771">
          <cell r="A771">
            <v>40701</v>
          </cell>
          <cell r="B771">
            <v>0.16289999999999999</v>
          </cell>
          <cell r="C771">
            <v>0.69020000000000004</v>
          </cell>
          <cell r="D771">
            <v>1.5697999999999999</v>
          </cell>
          <cell r="E771">
            <v>2</v>
          </cell>
          <cell r="F771">
            <v>0.67</v>
          </cell>
          <cell r="G771">
            <v>5.13</v>
          </cell>
          <cell r="H771">
            <v>5.12</v>
          </cell>
          <cell r="I771">
            <v>2.13</v>
          </cell>
          <cell r="J771">
            <v>1.49</v>
          </cell>
          <cell r="K771">
            <v>1.74</v>
          </cell>
          <cell r="L771">
            <v>2.9948999999999999</v>
          </cell>
          <cell r="M771">
            <v>3.0939999999999999</v>
          </cell>
          <cell r="N771">
            <v>3.3340000000000001</v>
          </cell>
          <cell r="O771">
            <v>1.165</v>
          </cell>
          <cell r="P771">
            <v>1.25</v>
          </cell>
          <cell r="Q771">
            <v>0.5</v>
          </cell>
          <cell r="R771">
            <v>0.1</v>
          </cell>
          <cell r="S771">
            <v>0.25</v>
          </cell>
          <cell r="T771">
            <v>2178.15</v>
          </cell>
          <cell r="U771">
            <v>835.8</v>
          </cell>
          <cell r="V771">
            <v>3902.35</v>
          </cell>
          <cell r="W771">
            <v>0.09</v>
          </cell>
          <cell r="X771">
            <v>1.52</v>
          </cell>
          <cell r="Y771">
            <v>1.899</v>
          </cell>
          <cell r="Z771">
            <v>0.435</v>
          </cell>
          <cell r="AA771">
            <v>2.38</v>
          </cell>
        </row>
        <row r="772">
          <cell r="A772">
            <v>40700</v>
          </cell>
          <cell r="B772">
            <v>0.16800000000000001</v>
          </cell>
          <cell r="C772">
            <v>0.72260000000000002</v>
          </cell>
          <cell r="D772">
            <v>1.5911</v>
          </cell>
          <cell r="E772">
            <v>1.99</v>
          </cell>
          <cell r="F772">
            <v>0.66</v>
          </cell>
          <cell r="G772">
            <v>5.18</v>
          </cell>
          <cell r="H772">
            <v>5.08</v>
          </cell>
          <cell r="I772">
            <v>2.14</v>
          </cell>
          <cell r="J772">
            <v>1.49</v>
          </cell>
          <cell r="K772">
            <v>1.75</v>
          </cell>
          <cell r="L772">
            <v>2.9950000000000001</v>
          </cell>
          <cell r="M772">
            <v>3.0249999999999999</v>
          </cell>
          <cell r="N772">
            <v>3.27</v>
          </cell>
          <cell r="O772">
            <v>1.155</v>
          </cell>
          <cell r="P772">
            <v>1.25</v>
          </cell>
          <cell r="Q772">
            <v>0.5</v>
          </cell>
          <cell r="R772">
            <v>0.1</v>
          </cell>
          <cell r="S772">
            <v>0.25</v>
          </cell>
          <cell r="T772">
            <v>2180.14</v>
          </cell>
          <cell r="U772">
            <v>833.04</v>
          </cell>
          <cell r="V772">
            <v>3901.36</v>
          </cell>
          <cell r="W772">
            <v>8.5000000000000006E-2</v>
          </cell>
          <cell r="X772">
            <v>1.53</v>
          </cell>
          <cell r="Y772">
            <v>1.873</v>
          </cell>
          <cell r="Z772">
            <v>0.42</v>
          </cell>
          <cell r="AA772">
            <v>2.3239999999999998</v>
          </cell>
        </row>
        <row r="773">
          <cell r="A773">
            <v>40699</v>
          </cell>
          <cell r="B773">
            <v>0.1731</v>
          </cell>
          <cell r="C773">
            <v>0.72289999999999999</v>
          </cell>
          <cell r="D773">
            <v>1.5960999999999999</v>
          </cell>
          <cell r="E773">
            <v>1.96</v>
          </cell>
          <cell r="F773">
            <v>0.65</v>
          </cell>
          <cell r="G773">
            <v>5.14</v>
          </cell>
          <cell r="H773">
            <v>5.08</v>
          </cell>
          <cell r="I773">
            <v>2.15</v>
          </cell>
          <cell r="J773">
            <v>1.49</v>
          </cell>
          <cell r="K773">
            <v>1.75</v>
          </cell>
          <cell r="L773">
            <v>2.9859</v>
          </cell>
          <cell r="M773">
            <v>3.0579999999999998</v>
          </cell>
          <cell r="N773">
            <v>3.286</v>
          </cell>
          <cell r="O773">
            <v>1.1400000000000001</v>
          </cell>
          <cell r="P773">
            <v>1.25</v>
          </cell>
          <cell r="Q773">
            <v>0.5</v>
          </cell>
          <cell r="R773">
            <v>0.1</v>
          </cell>
          <cell r="S773">
            <v>0.25</v>
          </cell>
          <cell r="T773">
            <v>2203.81</v>
          </cell>
          <cell r="U773">
            <v>839.88</v>
          </cell>
          <cell r="V773">
            <v>3895.94</v>
          </cell>
          <cell r="W773">
            <v>8.5000000000000006E-2</v>
          </cell>
          <cell r="X773">
            <v>1.54</v>
          </cell>
          <cell r="Y773">
            <v>1.9</v>
          </cell>
          <cell r="Z773">
            <v>0.40500000000000003</v>
          </cell>
          <cell r="AA773">
            <v>2.367</v>
          </cell>
        </row>
        <row r="774">
          <cell r="A774">
            <v>40698</v>
          </cell>
          <cell r="B774">
            <v>0.1731</v>
          </cell>
          <cell r="C774">
            <v>0.72289999999999999</v>
          </cell>
          <cell r="D774">
            <v>1.5960999999999999</v>
          </cell>
          <cell r="E774">
            <v>1.96</v>
          </cell>
          <cell r="F774">
            <v>0.65</v>
          </cell>
          <cell r="G774">
            <v>5.14</v>
          </cell>
          <cell r="H774">
            <v>5.08</v>
          </cell>
          <cell r="I774">
            <v>2.15</v>
          </cell>
          <cell r="J774">
            <v>1.49</v>
          </cell>
          <cell r="K774">
            <v>1.75</v>
          </cell>
          <cell r="L774">
            <v>2.9859</v>
          </cell>
          <cell r="M774">
            <v>3.0579999999999998</v>
          </cell>
          <cell r="N774">
            <v>3.286</v>
          </cell>
          <cell r="O774">
            <v>1.1400000000000001</v>
          </cell>
          <cell r="P774">
            <v>1.25</v>
          </cell>
          <cell r="Q774">
            <v>0.5</v>
          </cell>
          <cell r="R774">
            <v>0.1</v>
          </cell>
          <cell r="S774">
            <v>0.25</v>
          </cell>
          <cell r="T774">
            <v>2203.81</v>
          </cell>
          <cell r="U774">
            <v>839.88</v>
          </cell>
          <cell r="V774">
            <v>3895.94</v>
          </cell>
          <cell r="W774">
            <v>8.5000000000000006E-2</v>
          </cell>
          <cell r="X774">
            <v>1.54</v>
          </cell>
          <cell r="Y774">
            <v>1.9</v>
          </cell>
          <cell r="Z774">
            <v>0.40500000000000003</v>
          </cell>
          <cell r="AA774">
            <v>2.367</v>
          </cell>
        </row>
        <row r="775">
          <cell r="A775">
            <v>40697</v>
          </cell>
          <cell r="B775">
            <v>0.1731</v>
          </cell>
          <cell r="C775">
            <v>0.72289999999999999</v>
          </cell>
          <cell r="D775">
            <v>1.5960999999999999</v>
          </cell>
          <cell r="E775">
            <v>1.96</v>
          </cell>
          <cell r="F775">
            <v>0.65</v>
          </cell>
          <cell r="G775">
            <v>5.14</v>
          </cell>
          <cell r="H775">
            <v>5.08</v>
          </cell>
          <cell r="I775">
            <v>2.15</v>
          </cell>
          <cell r="J775">
            <v>1.49</v>
          </cell>
          <cell r="K775">
            <v>1.75</v>
          </cell>
          <cell r="L775">
            <v>2.9859</v>
          </cell>
          <cell r="M775">
            <v>3.0579999999999998</v>
          </cell>
          <cell r="N775">
            <v>3.286</v>
          </cell>
          <cell r="O775">
            <v>1.1400000000000001</v>
          </cell>
          <cell r="P775">
            <v>1.25</v>
          </cell>
          <cell r="Q775">
            <v>0.5</v>
          </cell>
          <cell r="R775">
            <v>0.1</v>
          </cell>
          <cell r="S775">
            <v>0.25</v>
          </cell>
          <cell r="T775">
            <v>2203.81</v>
          </cell>
          <cell r="U775">
            <v>839.88</v>
          </cell>
          <cell r="V775">
            <v>3895.94</v>
          </cell>
          <cell r="W775">
            <v>8.5000000000000006E-2</v>
          </cell>
          <cell r="X775">
            <v>1.54</v>
          </cell>
          <cell r="Y775">
            <v>1.9</v>
          </cell>
          <cell r="Z775">
            <v>0.40500000000000003</v>
          </cell>
          <cell r="AA775">
            <v>2.367</v>
          </cell>
        </row>
        <row r="776">
          <cell r="A776">
            <v>40696</v>
          </cell>
          <cell r="B776">
            <v>0.1832</v>
          </cell>
          <cell r="C776">
            <v>0.76370000000000005</v>
          </cell>
          <cell r="D776">
            <v>1.6484999999999999</v>
          </cell>
          <cell r="E776">
            <v>1.8599999999999999</v>
          </cell>
          <cell r="F776">
            <v>0.65</v>
          </cell>
          <cell r="G776">
            <v>5.19</v>
          </cell>
          <cell r="H776">
            <v>4.99</v>
          </cell>
          <cell r="I776">
            <v>2.15</v>
          </cell>
          <cell r="J776">
            <v>1.48</v>
          </cell>
          <cell r="K776">
            <v>1.75</v>
          </cell>
          <cell r="L776">
            <v>3.0297000000000001</v>
          </cell>
          <cell r="M776">
            <v>2.99</v>
          </cell>
          <cell r="N776">
            <v>3.246</v>
          </cell>
          <cell r="O776">
            <v>1.115</v>
          </cell>
          <cell r="P776">
            <v>1.25</v>
          </cell>
          <cell r="Q776">
            <v>0.5</v>
          </cell>
          <cell r="R776">
            <v>0.1</v>
          </cell>
          <cell r="S776">
            <v>0.25</v>
          </cell>
          <cell r="T776">
            <v>2225.36</v>
          </cell>
          <cell r="U776">
            <v>837.91</v>
          </cell>
          <cell r="V776">
            <v>3891.22</v>
          </cell>
          <cell r="W776">
            <v>8.5000000000000006E-2</v>
          </cell>
          <cell r="X776">
            <v>1.54</v>
          </cell>
          <cell r="Y776">
            <v>1.865</v>
          </cell>
          <cell r="Z776">
            <v>0.4</v>
          </cell>
          <cell r="AA776">
            <v>2.2789999999999999</v>
          </cell>
        </row>
        <row r="777">
          <cell r="A777">
            <v>40695</v>
          </cell>
          <cell r="B777">
            <v>0.1527</v>
          </cell>
          <cell r="C777">
            <v>0.71850000000000003</v>
          </cell>
          <cell r="D777">
            <v>1.5899000000000001</v>
          </cell>
          <cell r="E777">
            <v>1.8599999999999999</v>
          </cell>
          <cell r="F777">
            <v>0.66</v>
          </cell>
          <cell r="G777">
            <v>5.16</v>
          </cell>
          <cell r="H777">
            <v>4.96</v>
          </cell>
          <cell r="I777">
            <v>2.13</v>
          </cell>
          <cell r="J777">
            <v>1.46</v>
          </cell>
          <cell r="K777">
            <v>1.74</v>
          </cell>
          <cell r="L777">
            <v>2.9407999999999999</v>
          </cell>
          <cell r="M777">
            <v>2.9870000000000001</v>
          </cell>
          <cell r="N777">
            <v>3.2509999999999999</v>
          </cell>
          <cell r="O777">
            <v>1.155</v>
          </cell>
          <cell r="P777">
            <v>1.25</v>
          </cell>
          <cell r="Q777">
            <v>0.5</v>
          </cell>
          <cell r="R777">
            <v>0.1</v>
          </cell>
          <cell r="S777">
            <v>0.25</v>
          </cell>
          <cell r="T777">
            <v>2227.96</v>
          </cell>
          <cell r="U777">
            <v>851.49</v>
          </cell>
          <cell r="V777">
            <v>3944.91</v>
          </cell>
          <cell r="W777">
            <v>8.5000000000000006E-2</v>
          </cell>
          <cell r="X777">
            <v>1.53</v>
          </cell>
          <cell r="Y777">
            <v>1.9039999999999999</v>
          </cell>
          <cell r="Z777">
            <v>0.44</v>
          </cell>
          <cell r="AA777">
            <v>2.2560000000000002</v>
          </cell>
        </row>
        <row r="778">
          <cell r="A778">
            <v>40694</v>
          </cell>
          <cell r="B778">
            <v>0.1578</v>
          </cell>
          <cell r="C778">
            <v>0.7802</v>
          </cell>
          <cell r="D778">
            <v>1.6992</v>
          </cell>
          <cell r="E778">
            <v>1.83</v>
          </cell>
          <cell r="F778">
            <v>0.66</v>
          </cell>
          <cell r="G778">
            <v>5.17</v>
          </cell>
          <cell r="H778">
            <v>4.92</v>
          </cell>
          <cell r="I778">
            <v>2.12</v>
          </cell>
          <cell r="J778">
            <v>1.46</v>
          </cell>
          <cell r="K778">
            <v>1.74</v>
          </cell>
          <cell r="L778">
            <v>3.0607000000000002</v>
          </cell>
          <cell r="M778">
            <v>3.02</v>
          </cell>
          <cell r="N778">
            <v>3.2919999999999998</v>
          </cell>
          <cell r="O778">
            <v>1.165</v>
          </cell>
          <cell r="P778">
            <v>1.25</v>
          </cell>
          <cell r="Q778">
            <v>0.5</v>
          </cell>
          <cell r="R778">
            <v>0.1</v>
          </cell>
          <cell r="S778">
            <v>0.25</v>
          </cell>
          <cell r="T778">
            <v>2279.66</v>
          </cell>
          <cell r="U778">
            <v>861.81</v>
          </cell>
          <cell r="V778">
            <v>3974.56</v>
          </cell>
          <cell r="W778">
            <v>8.5000000000000006E-2</v>
          </cell>
          <cell r="X778">
            <v>1.54</v>
          </cell>
          <cell r="Y778">
            <v>1.964</v>
          </cell>
          <cell r="Z778">
            <v>0.43</v>
          </cell>
          <cell r="AA778">
            <v>2.2800000000000002</v>
          </cell>
        </row>
        <row r="779">
          <cell r="A779">
            <v>40693</v>
          </cell>
          <cell r="B779">
            <v>0.1527</v>
          </cell>
          <cell r="C779">
            <v>0.7964</v>
          </cell>
          <cell r="D779">
            <v>1.7173</v>
          </cell>
          <cell r="E779">
            <v>1.83</v>
          </cell>
          <cell r="F779">
            <v>0.65</v>
          </cell>
          <cell r="G779">
            <v>5.16</v>
          </cell>
          <cell r="H779">
            <v>4.91</v>
          </cell>
          <cell r="I779">
            <v>2.13</v>
          </cell>
          <cell r="J779">
            <v>1.46</v>
          </cell>
          <cell r="K779">
            <v>1.74</v>
          </cell>
          <cell r="L779">
            <v>3.0735000000000001</v>
          </cell>
          <cell r="M779">
            <v>2.976</v>
          </cell>
          <cell r="N779">
            <v>3.2730000000000001</v>
          </cell>
          <cell r="O779">
            <v>1.1299999999999999</v>
          </cell>
          <cell r="P779">
            <v>1.25</v>
          </cell>
          <cell r="Q779">
            <v>0.5</v>
          </cell>
          <cell r="R779">
            <v>0.1</v>
          </cell>
          <cell r="S779">
            <v>0.25</v>
          </cell>
          <cell r="T779">
            <v>2255.7399999999998</v>
          </cell>
          <cell r="U779">
            <v>846.78</v>
          </cell>
          <cell r="V779">
            <v>3940.64</v>
          </cell>
          <cell r="W779">
            <v>8.5000000000000006E-2</v>
          </cell>
          <cell r="X779">
            <v>1.55</v>
          </cell>
          <cell r="Y779">
            <v>1.9649999999999999</v>
          </cell>
          <cell r="Z779">
            <v>0.41</v>
          </cell>
          <cell r="AA779">
            <v>2.2480000000000002</v>
          </cell>
        </row>
        <row r="780">
          <cell r="A780">
            <v>40692</v>
          </cell>
          <cell r="B780">
            <v>0.1527</v>
          </cell>
          <cell r="C780">
            <v>0.7964</v>
          </cell>
          <cell r="D780">
            <v>1.7173</v>
          </cell>
          <cell r="E780">
            <v>1.83</v>
          </cell>
          <cell r="F780">
            <v>0.65</v>
          </cell>
          <cell r="G780">
            <v>5.16</v>
          </cell>
          <cell r="H780">
            <v>4.91</v>
          </cell>
          <cell r="I780">
            <v>2.13</v>
          </cell>
          <cell r="J780">
            <v>1.46</v>
          </cell>
          <cell r="K780">
            <v>1.74</v>
          </cell>
          <cell r="L780">
            <v>3.0735000000000001</v>
          </cell>
          <cell r="M780">
            <v>2.9849999999999999</v>
          </cell>
          <cell r="N780">
            <v>3.294</v>
          </cell>
          <cell r="O780">
            <v>1.1299999999999999</v>
          </cell>
          <cell r="P780">
            <v>1.25</v>
          </cell>
          <cell r="Q780">
            <v>0.5</v>
          </cell>
          <cell r="R780">
            <v>0.1</v>
          </cell>
          <cell r="S780">
            <v>0.25</v>
          </cell>
          <cell r="T780">
            <v>2255.7399999999998</v>
          </cell>
          <cell r="U780">
            <v>848.31</v>
          </cell>
          <cell r="V780">
            <v>3940.64</v>
          </cell>
          <cell r="W780">
            <v>0.09</v>
          </cell>
          <cell r="X780">
            <v>1.55</v>
          </cell>
          <cell r="Y780">
            <v>1.962</v>
          </cell>
          <cell r="Z780">
            <v>0.41499999999999998</v>
          </cell>
          <cell r="AA780">
            <v>2.2450000000000001</v>
          </cell>
        </row>
        <row r="781">
          <cell r="A781">
            <v>40691</v>
          </cell>
          <cell r="B781">
            <v>0.1527</v>
          </cell>
          <cell r="C781">
            <v>0.7964</v>
          </cell>
          <cell r="D781">
            <v>1.7173</v>
          </cell>
          <cell r="E781">
            <v>1.83</v>
          </cell>
          <cell r="F781">
            <v>0.65</v>
          </cell>
          <cell r="G781">
            <v>5.16</v>
          </cell>
          <cell r="H781">
            <v>4.91</v>
          </cell>
          <cell r="I781">
            <v>2.13</v>
          </cell>
          <cell r="J781">
            <v>1.46</v>
          </cell>
          <cell r="K781">
            <v>1.74</v>
          </cell>
          <cell r="L781">
            <v>3.0735000000000001</v>
          </cell>
          <cell r="M781">
            <v>2.9849999999999999</v>
          </cell>
          <cell r="N781">
            <v>3.294</v>
          </cell>
          <cell r="O781">
            <v>1.1299999999999999</v>
          </cell>
          <cell r="P781">
            <v>1.25</v>
          </cell>
          <cell r="Q781">
            <v>0.5</v>
          </cell>
          <cell r="R781">
            <v>0.1</v>
          </cell>
          <cell r="S781">
            <v>0.25</v>
          </cell>
          <cell r="T781">
            <v>2255.7399999999998</v>
          </cell>
          <cell r="U781">
            <v>848.31</v>
          </cell>
          <cell r="V781">
            <v>3940.64</v>
          </cell>
          <cell r="W781">
            <v>0.09</v>
          </cell>
          <cell r="X781">
            <v>1.55</v>
          </cell>
          <cell r="Y781">
            <v>1.962</v>
          </cell>
          <cell r="Z781">
            <v>0.41499999999999998</v>
          </cell>
          <cell r="AA781">
            <v>2.2450000000000001</v>
          </cell>
        </row>
        <row r="782">
          <cell r="A782">
            <v>40690</v>
          </cell>
          <cell r="B782">
            <v>0.1527</v>
          </cell>
          <cell r="C782">
            <v>0.7964</v>
          </cell>
          <cell r="D782">
            <v>1.7173</v>
          </cell>
          <cell r="E782">
            <v>1.83</v>
          </cell>
          <cell r="F782">
            <v>0.65</v>
          </cell>
          <cell r="G782">
            <v>5.16</v>
          </cell>
          <cell r="H782">
            <v>4.91</v>
          </cell>
          <cell r="I782">
            <v>2.13</v>
          </cell>
          <cell r="J782">
            <v>1.46</v>
          </cell>
          <cell r="K782">
            <v>1.74</v>
          </cell>
          <cell r="L782">
            <v>3.0735000000000001</v>
          </cell>
          <cell r="M782">
            <v>2.9849999999999999</v>
          </cell>
          <cell r="N782">
            <v>3.294</v>
          </cell>
          <cell r="O782">
            <v>1.1299999999999999</v>
          </cell>
          <cell r="P782">
            <v>1.25</v>
          </cell>
          <cell r="Q782">
            <v>0.5</v>
          </cell>
          <cell r="R782">
            <v>0.1</v>
          </cell>
          <cell r="S782">
            <v>0.25</v>
          </cell>
          <cell r="T782">
            <v>2255.7399999999998</v>
          </cell>
          <cell r="U782">
            <v>848.31</v>
          </cell>
          <cell r="V782">
            <v>3940.64</v>
          </cell>
          <cell r="W782">
            <v>0.09</v>
          </cell>
          <cell r="X782">
            <v>1.55</v>
          </cell>
          <cell r="Y782">
            <v>1.962</v>
          </cell>
          <cell r="Z782">
            <v>0.41499999999999998</v>
          </cell>
          <cell r="AA782">
            <v>2.2450000000000001</v>
          </cell>
        </row>
        <row r="783">
          <cell r="A783">
            <v>40689</v>
          </cell>
          <cell r="B783">
            <v>0.1578</v>
          </cell>
          <cell r="C783">
            <v>0.80779999999999996</v>
          </cell>
          <cell r="D783">
            <v>1.7254</v>
          </cell>
          <cell r="E783">
            <v>1.83</v>
          </cell>
          <cell r="F783">
            <v>0.66</v>
          </cell>
          <cell r="G783">
            <v>5.12</v>
          </cell>
          <cell r="H783">
            <v>4.91</v>
          </cell>
          <cell r="I783">
            <v>2.12</v>
          </cell>
          <cell r="J783">
            <v>1.45</v>
          </cell>
          <cell r="K783">
            <v>1.72</v>
          </cell>
          <cell r="L783">
            <v>3.0571999999999999</v>
          </cell>
          <cell r="M783">
            <v>2.9969999999999999</v>
          </cell>
          <cell r="N783">
            <v>3.3149999999999999</v>
          </cell>
          <cell r="O783">
            <v>1.1499999999999999</v>
          </cell>
          <cell r="P783">
            <v>1.25</v>
          </cell>
          <cell r="Q783">
            <v>0.5</v>
          </cell>
          <cell r="R783">
            <v>0.1</v>
          </cell>
          <cell r="S783">
            <v>0.25</v>
          </cell>
          <cell r="T783">
            <v>2246.13</v>
          </cell>
          <cell r="U783">
            <v>842.04</v>
          </cell>
          <cell r="V783">
            <v>3902.24</v>
          </cell>
          <cell r="W783">
            <v>0.09</v>
          </cell>
          <cell r="X783">
            <v>1.54</v>
          </cell>
          <cell r="Y783">
            <v>1.9809999999999999</v>
          </cell>
          <cell r="Z783">
            <v>0.44</v>
          </cell>
          <cell r="AA783">
            <v>2.2810000000000001</v>
          </cell>
        </row>
        <row r="784">
          <cell r="A784">
            <v>40688</v>
          </cell>
          <cell r="B784">
            <v>0.16789999999999999</v>
          </cell>
          <cell r="C784">
            <v>0.8851</v>
          </cell>
          <cell r="D784">
            <v>1.7639</v>
          </cell>
          <cell r="E784">
            <v>1.8</v>
          </cell>
          <cell r="F784">
            <v>0.66</v>
          </cell>
          <cell r="G784">
            <v>5.13</v>
          </cell>
          <cell r="H784">
            <v>4.82</v>
          </cell>
          <cell r="I784">
            <v>2.0699999999999998</v>
          </cell>
          <cell r="J784">
            <v>1.44</v>
          </cell>
          <cell r="K784">
            <v>1.72</v>
          </cell>
          <cell r="L784">
            <v>3.1303999999999998</v>
          </cell>
          <cell r="M784">
            <v>3.048</v>
          </cell>
          <cell r="N784">
            <v>3.3250000000000002</v>
          </cell>
          <cell r="O784">
            <v>1.125</v>
          </cell>
          <cell r="P784">
            <v>1.25</v>
          </cell>
          <cell r="Q784">
            <v>0.5</v>
          </cell>
          <cell r="R784">
            <v>0.1</v>
          </cell>
          <cell r="S784">
            <v>0.25</v>
          </cell>
          <cell r="T784">
            <v>2236.75</v>
          </cell>
          <cell r="U784">
            <v>846.61</v>
          </cell>
          <cell r="V784">
            <v>3895.04</v>
          </cell>
          <cell r="W784">
            <v>0.09</v>
          </cell>
          <cell r="X784">
            <v>1.5</v>
          </cell>
          <cell r="Y784">
            <v>1.9830000000000001</v>
          </cell>
          <cell r="Z784">
            <v>0.42</v>
          </cell>
          <cell r="AA784">
            <v>2.34</v>
          </cell>
        </row>
        <row r="785">
          <cell r="A785">
            <v>40687</v>
          </cell>
          <cell r="B785">
            <v>0.16789999999999999</v>
          </cell>
          <cell r="C785">
            <v>0.89319999999999999</v>
          </cell>
          <cell r="D785">
            <v>1.7723</v>
          </cell>
          <cell r="E785">
            <v>1.8</v>
          </cell>
          <cell r="F785">
            <v>0.66</v>
          </cell>
          <cell r="G785">
            <v>5.03</v>
          </cell>
          <cell r="H785">
            <v>4.7699999999999996</v>
          </cell>
          <cell r="I785">
            <v>2.04</v>
          </cell>
          <cell r="J785">
            <v>1.43</v>
          </cell>
          <cell r="K785">
            <v>1.69</v>
          </cell>
          <cell r="L785">
            <v>3.1139000000000001</v>
          </cell>
          <cell r="M785">
            <v>3.069</v>
          </cell>
          <cell r="N785">
            <v>3.34</v>
          </cell>
          <cell r="O785">
            <v>1.135</v>
          </cell>
          <cell r="P785">
            <v>1.25</v>
          </cell>
          <cell r="Q785">
            <v>0.5</v>
          </cell>
          <cell r="R785">
            <v>0.1</v>
          </cell>
          <cell r="S785">
            <v>0.25</v>
          </cell>
          <cell r="T785">
            <v>2229.4899999999998</v>
          </cell>
          <cell r="U785">
            <v>841.93</v>
          </cell>
          <cell r="V785">
            <v>3886.59</v>
          </cell>
          <cell r="W785">
            <v>9.5000000000000001E-2</v>
          </cell>
          <cell r="X785">
            <v>1.48</v>
          </cell>
          <cell r="Y785">
            <v>1.9990000000000001</v>
          </cell>
          <cell r="Z785">
            <v>0.42499999999999999</v>
          </cell>
          <cell r="AA785">
            <v>2.3780000000000001</v>
          </cell>
        </row>
        <row r="786">
          <cell r="A786">
            <v>40686</v>
          </cell>
          <cell r="B786">
            <v>0.16789999999999999</v>
          </cell>
          <cell r="C786">
            <v>0.90400000000000003</v>
          </cell>
          <cell r="D786">
            <v>1.7806999999999999</v>
          </cell>
          <cell r="E786">
            <v>1.81</v>
          </cell>
          <cell r="F786">
            <v>0.66</v>
          </cell>
          <cell r="G786">
            <v>5.05</v>
          </cell>
          <cell r="H786">
            <v>4.76</v>
          </cell>
          <cell r="I786">
            <v>2</v>
          </cell>
          <cell r="J786">
            <v>1.42</v>
          </cell>
          <cell r="K786">
            <v>1.6800000000000002</v>
          </cell>
          <cell r="L786">
            <v>3.1286</v>
          </cell>
          <cell r="M786">
            <v>3.0139999999999998</v>
          </cell>
          <cell r="N786">
            <v>3.3039999999999998</v>
          </cell>
          <cell r="O786">
            <v>1.135</v>
          </cell>
          <cell r="P786">
            <v>1.25</v>
          </cell>
          <cell r="Q786">
            <v>0.5</v>
          </cell>
          <cell r="R786">
            <v>0.1</v>
          </cell>
          <cell r="S786">
            <v>0.25</v>
          </cell>
          <cell r="T786">
            <v>2231.31</v>
          </cell>
          <cell r="U786">
            <v>839.82</v>
          </cell>
          <cell r="V786">
            <v>3871.65</v>
          </cell>
          <cell r="W786">
            <v>0.09</v>
          </cell>
          <cell r="X786">
            <v>1.45</v>
          </cell>
          <cell r="Y786">
            <v>1.976</v>
          </cell>
          <cell r="Z786">
            <v>0.42499999999999999</v>
          </cell>
          <cell r="AA786">
            <v>2.3460000000000001</v>
          </cell>
        </row>
        <row r="787">
          <cell r="A787">
            <v>40685</v>
          </cell>
          <cell r="B787">
            <v>0.16289999999999999</v>
          </cell>
          <cell r="C787">
            <v>0.90410000000000001</v>
          </cell>
          <cell r="D787">
            <v>1.7923</v>
          </cell>
          <cell r="E787">
            <v>1.78</v>
          </cell>
          <cell r="F787">
            <v>0.64</v>
          </cell>
          <cell r="G787">
            <v>4.92</v>
          </cell>
          <cell r="H787">
            <v>4.6899999999999995</v>
          </cell>
          <cell r="I787">
            <v>1.99</v>
          </cell>
          <cell r="J787">
            <v>1.41</v>
          </cell>
          <cell r="K787">
            <v>1.65</v>
          </cell>
          <cell r="L787">
            <v>3.1451000000000002</v>
          </cell>
          <cell r="M787">
            <v>3.0569999999999999</v>
          </cell>
          <cell r="N787">
            <v>3.3449999999999998</v>
          </cell>
          <cell r="O787">
            <v>1.1299999999999999</v>
          </cell>
          <cell r="P787">
            <v>1.25</v>
          </cell>
          <cell r="Q787">
            <v>0.5</v>
          </cell>
          <cell r="R787">
            <v>0.1</v>
          </cell>
          <cell r="S787">
            <v>0.25</v>
          </cell>
          <cell r="T787">
            <v>2258.21</v>
          </cell>
          <cell r="U787">
            <v>854.73</v>
          </cell>
          <cell r="V787">
            <v>3946.36</v>
          </cell>
          <cell r="W787">
            <v>0.09</v>
          </cell>
          <cell r="X787">
            <v>1.45</v>
          </cell>
          <cell r="Y787">
            <v>2.0310000000000001</v>
          </cell>
          <cell r="Z787">
            <v>0.44</v>
          </cell>
          <cell r="AA787">
            <v>2.4140000000000001</v>
          </cell>
        </row>
        <row r="788">
          <cell r="A788">
            <v>40684</v>
          </cell>
          <cell r="B788">
            <v>0.16289999999999999</v>
          </cell>
          <cell r="C788">
            <v>0.90410000000000001</v>
          </cell>
          <cell r="D788">
            <v>1.7923</v>
          </cell>
          <cell r="E788">
            <v>1.78</v>
          </cell>
          <cell r="F788">
            <v>0.64</v>
          </cell>
          <cell r="G788">
            <v>4.92</v>
          </cell>
          <cell r="H788">
            <v>4.6899999999999995</v>
          </cell>
          <cell r="I788">
            <v>1.99</v>
          </cell>
          <cell r="J788">
            <v>1.41</v>
          </cell>
          <cell r="K788">
            <v>1.65</v>
          </cell>
          <cell r="L788">
            <v>3.1451000000000002</v>
          </cell>
          <cell r="M788">
            <v>3.0569999999999999</v>
          </cell>
          <cell r="N788">
            <v>3.3449999999999998</v>
          </cell>
          <cell r="O788">
            <v>1.1299999999999999</v>
          </cell>
          <cell r="P788">
            <v>1.25</v>
          </cell>
          <cell r="Q788">
            <v>0.5</v>
          </cell>
          <cell r="R788">
            <v>0.1</v>
          </cell>
          <cell r="S788">
            <v>0.25</v>
          </cell>
          <cell r="T788">
            <v>2258.21</v>
          </cell>
          <cell r="U788">
            <v>854.73</v>
          </cell>
          <cell r="V788">
            <v>3946.36</v>
          </cell>
          <cell r="W788">
            <v>0.09</v>
          </cell>
          <cell r="X788">
            <v>1.45</v>
          </cell>
          <cell r="Y788">
            <v>2.0310000000000001</v>
          </cell>
          <cell r="Z788">
            <v>0.44</v>
          </cell>
          <cell r="AA788">
            <v>2.4140000000000001</v>
          </cell>
        </row>
        <row r="789">
          <cell r="A789">
            <v>40683</v>
          </cell>
          <cell r="B789">
            <v>0.16289999999999999</v>
          </cell>
          <cell r="C789">
            <v>0.90410000000000001</v>
          </cell>
          <cell r="D789">
            <v>1.7923</v>
          </cell>
          <cell r="E789">
            <v>1.78</v>
          </cell>
          <cell r="F789">
            <v>0.64</v>
          </cell>
          <cell r="G789">
            <v>4.92</v>
          </cell>
          <cell r="H789">
            <v>4.6899999999999995</v>
          </cell>
          <cell r="I789">
            <v>1.99</v>
          </cell>
          <cell r="J789">
            <v>1.41</v>
          </cell>
          <cell r="K789">
            <v>1.65</v>
          </cell>
          <cell r="L789">
            <v>3.1451000000000002</v>
          </cell>
          <cell r="M789">
            <v>3.0569999999999999</v>
          </cell>
          <cell r="N789">
            <v>3.3449999999999998</v>
          </cell>
          <cell r="O789">
            <v>1.1299999999999999</v>
          </cell>
          <cell r="P789">
            <v>1.25</v>
          </cell>
          <cell r="Q789">
            <v>0.5</v>
          </cell>
          <cell r="R789">
            <v>0.1</v>
          </cell>
          <cell r="S789">
            <v>0.25</v>
          </cell>
          <cell r="T789">
            <v>2258.21</v>
          </cell>
          <cell r="U789">
            <v>854.73</v>
          </cell>
          <cell r="V789">
            <v>3946.36</v>
          </cell>
          <cell r="W789">
            <v>0.09</v>
          </cell>
          <cell r="X789">
            <v>1.45</v>
          </cell>
          <cell r="Y789">
            <v>2.0310000000000001</v>
          </cell>
          <cell r="Z789">
            <v>0.44</v>
          </cell>
          <cell r="AA789">
            <v>2.4140000000000001</v>
          </cell>
        </row>
        <row r="790">
          <cell r="A790">
            <v>40682</v>
          </cell>
          <cell r="B790">
            <v>0.16800000000000001</v>
          </cell>
          <cell r="C790">
            <v>0.9335</v>
          </cell>
          <cell r="D790">
            <v>1.8239999999999998</v>
          </cell>
          <cell r="E790">
            <v>1.78</v>
          </cell>
          <cell r="F790">
            <v>0.64</v>
          </cell>
          <cell r="G790">
            <v>4.8899999999999997</v>
          </cell>
          <cell r="H790">
            <v>4.68</v>
          </cell>
          <cell r="I790">
            <v>1.98</v>
          </cell>
          <cell r="J790">
            <v>1.41</v>
          </cell>
          <cell r="K790">
            <v>1.63</v>
          </cell>
          <cell r="L790">
            <v>3.1709000000000001</v>
          </cell>
          <cell r="M790">
            <v>3.1139999999999999</v>
          </cell>
          <cell r="N790">
            <v>3.391</v>
          </cell>
          <cell r="O790">
            <v>1.155</v>
          </cell>
          <cell r="P790">
            <v>1.25</v>
          </cell>
          <cell r="Q790">
            <v>0.5</v>
          </cell>
          <cell r="R790">
            <v>0.1</v>
          </cell>
          <cell r="S790">
            <v>0.25</v>
          </cell>
          <cell r="T790">
            <v>2275.71</v>
          </cell>
          <cell r="U790">
            <v>864.32</v>
          </cell>
          <cell r="V790">
            <v>3951.33</v>
          </cell>
          <cell r="W790">
            <v>0.09</v>
          </cell>
          <cell r="X790">
            <v>1.44</v>
          </cell>
          <cell r="Y790">
            <v>2.0710000000000002</v>
          </cell>
          <cell r="Z790">
            <v>0.45500000000000002</v>
          </cell>
          <cell r="AA790">
            <v>2.4830000000000001</v>
          </cell>
        </row>
        <row r="791">
          <cell r="A791">
            <v>40681</v>
          </cell>
          <cell r="B791">
            <v>0.16800000000000001</v>
          </cell>
          <cell r="C791">
            <v>0.96809999999999996</v>
          </cell>
          <cell r="D791">
            <v>1.8489</v>
          </cell>
          <cell r="E791">
            <v>1.79</v>
          </cell>
          <cell r="F791">
            <v>0.64</v>
          </cell>
          <cell r="G791">
            <v>4.91</v>
          </cell>
          <cell r="H791">
            <v>4.66</v>
          </cell>
          <cell r="I791">
            <v>1.98</v>
          </cell>
          <cell r="J791">
            <v>1.41</v>
          </cell>
          <cell r="K791">
            <v>1.63</v>
          </cell>
          <cell r="L791">
            <v>3.1800999999999999</v>
          </cell>
          <cell r="M791">
            <v>3.12</v>
          </cell>
          <cell r="N791">
            <v>3.3860000000000001</v>
          </cell>
          <cell r="O791">
            <v>1.1599999999999999</v>
          </cell>
          <cell r="P791">
            <v>1.25</v>
          </cell>
          <cell r="Q791">
            <v>0.5</v>
          </cell>
          <cell r="R791">
            <v>0.1</v>
          </cell>
          <cell r="S791">
            <v>0.25</v>
          </cell>
          <cell r="T791">
            <v>2270.5700000000002</v>
          </cell>
          <cell r="U791">
            <v>857.35</v>
          </cell>
          <cell r="V791">
            <v>3929.77</v>
          </cell>
          <cell r="W791">
            <v>0.09</v>
          </cell>
          <cell r="X791">
            <v>1.44</v>
          </cell>
          <cell r="Y791">
            <v>2.073</v>
          </cell>
          <cell r="Z791">
            <v>0.44500000000000001</v>
          </cell>
          <cell r="AA791">
            <v>2.4859999999999998</v>
          </cell>
        </row>
        <row r="792">
          <cell r="A792">
            <v>40680</v>
          </cell>
          <cell r="B792">
            <v>0.16289999999999999</v>
          </cell>
          <cell r="C792">
            <v>0.90710000000000002</v>
          </cell>
          <cell r="D792">
            <v>1.7847</v>
          </cell>
          <cell r="E792">
            <v>1.77</v>
          </cell>
          <cell r="F792">
            <v>0.64</v>
          </cell>
          <cell r="G792">
            <v>4.91</v>
          </cell>
          <cell r="H792">
            <v>4.6899999999999995</v>
          </cell>
          <cell r="I792">
            <v>1.98</v>
          </cell>
          <cell r="J792">
            <v>1.41</v>
          </cell>
          <cell r="K792">
            <v>1.63</v>
          </cell>
          <cell r="L792">
            <v>3.1158000000000001</v>
          </cell>
          <cell r="M792">
            <v>3.093</v>
          </cell>
          <cell r="N792">
            <v>3.3650000000000002</v>
          </cell>
          <cell r="O792">
            <v>1.1599999999999999</v>
          </cell>
          <cell r="P792">
            <v>1.25</v>
          </cell>
          <cell r="Q792">
            <v>0.5</v>
          </cell>
          <cell r="R792">
            <v>0.1</v>
          </cell>
          <cell r="S792">
            <v>0.25</v>
          </cell>
          <cell r="T792">
            <v>2250.35</v>
          </cell>
          <cell r="U792">
            <v>852.06</v>
          </cell>
          <cell r="V792">
            <v>3885.11</v>
          </cell>
          <cell r="W792">
            <v>0.09</v>
          </cell>
          <cell r="X792">
            <v>1.44</v>
          </cell>
          <cell r="Y792">
            <v>2.04</v>
          </cell>
          <cell r="Z792">
            <v>0.44600000000000001</v>
          </cell>
          <cell r="AA792">
            <v>2.4529999999999998</v>
          </cell>
        </row>
        <row r="793">
          <cell r="A793">
            <v>40679</v>
          </cell>
          <cell r="B793">
            <v>0.16289999999999999</v>
          </cell>
          <cell r="C793">
            <v>0.92310000000000003</v>
          </cell>
          <cell r="D793">
            <v>1.8012999999999999</v>
          </cell>
          <cell r="E793">
            <v>1.73</v>
          </cell>
          <cell r="F793">
            <v>0.63</v>
          </cell>
          <cell r="G793">
            <v>4.88</v>
          </cell>
          <cell r="H793">
            <v>4.6399999999999997</v>
          </cell>
          <cell r="I793">
            <v>1.98</v>
          </cell>
          <cell r="J793">
            <v>1.41</v>
          </cell>
          <cell r="K793">
            <v>1.63</v>
          </cell>
          <cell r="L793">
            <v>3.1469999999999998</v>
          </cell>
          <cell r="M793">
            <v>3.1160000000000001</v>
          </cell>
          <cell r="N793">
            <v>3.383</v>
          </cell>
          <cell r="O793">
            <v>1.1400000000000001</v>
          </cell>
          <cell r="P793">
            <v>1.25</v>
          </cell>
          <cell r="Q793">
            <v>0.5</v>
          </cell>
          <cell r="R793">
            <v>0.1</v>
          </cell>
          <cell r="S793">
            <v>0.25</v>
          </cell>
          <cell r="T793">
            <v>2250.61</v>
          </cell>
          <cell r="U793">
            <v>861.54</v>
          </cell>
          <cell r="V793">
            <v>3926.66</v>
          </cell>
          <cell r="W793">
            <v>0.09</v>
          </cell>
          <cell r="X793">
            <v>1.44</v>
          </cell>
          <cell r="Y793">
            <v>2.052</v>
          </cell>
          <cell r="Z793">
            <v>0.44</v>
          </cell>
          <cell r="AA793">
            <v>2.4630000000000001</v>
          </cell>
        </row>
        <row r="794">
          <cell r="A794">
            <v>40678</v>
          </cell>
          <cell r="B794">
            <v>0.16289999999999999</v>
          </cell>
          <cell r="C794">
            <v>0.94440000000000002</v>
          </cell>
          <cell r="D794">
            <v>1.8343</v>
          </cell>
          <cell r="E794">
            <v>1.74</v>
          </cell>
          <cell r="F794">
            <v>0.63</v>
          </cell>
          <cell r="G794">
            <v>4.88</v>
          </cell>
          <cell r="H794">
            <v>4.63</v>
          </cell>
          <cell r="I794">
            <v>1.98</v>
          </cell>
          <cell r="J794">
            <v>1.41</v>
          </cell>
          <cell r="K794">
            <v>1.6400000000000001</v>
          </cell>
          <cell r="L794">
            <v>3.1709000000000001</v>
          </cell>
          <cell r="M794">
            <v>3.077</v>
          </cell>
          <cell r="N794">
            <v>3.3650000000000002</v>
          </cell>
          <cell r="O794">
            <v>1.1259999999999999</v>
          </cell>
          <cell r="P794">
            <v>1.25</v>
          </cell>
          <cell r="Q794">
            <v>0.5</v>
          </cell>
          <cell r="R794">
            <v>0.1</v>
          </cell>
          <cell r="S794">
            <v>0.25</v>
          </cell>
          <cell r="T794">
            <v>2264.52</v>
          </cell>
          <cell r="U794">
            <v>864.03</v>
          </cell>
          <cell r="V794">
            <v>3928.11</v>
          </cell>
          <cell r="W794">
            <v>8.5000000000000006E-2</v>
          </cell>
          <cell r="X794">
            <v>1.44</v>
          </cell>
          <cell r="Y794">
            <v>2.044</v>
          </cell>
          <cell r="Z794">
            <v>0.42599999999999999</v>
          </cell>
          <cell r="AA794">
            <v>2.427</v>
          </cell>
        </row>
        <row r="795">
          <cell r="A795">
            <v>40677</v>
          </cell>
          <cell r="B795">
            <v>0.16289999999999999</v>
          </cell>
          <cell r="C795">
            <v>0.94440000000000002</v>
          </cell>
          <cell r="D795">
            <v>1.8343</v>
          </cell>
          <cell r="E795">
            <v>1.74</v>
          </cell>
          <cell r="F795">
            <v>0.63</v>
          </cell>
          <cell r="G795">
            <v>4.88</v>
          </cell>
          <cell r="H795">
            <v>4.63</v>
          </cell>
          <cell r="I795">
            <v>1.98</v>
          </cell>
          <cell r="J795">
            <v>1.41</v>
          </cell>
          <cell r="K795">
            <v>1.6400000000000001</v>
          </cell>
          <cell r="L795">
            <v>3.1709000000000001</v>
          </cell>
          <cell r="M795">
            <v>3.077</v>
          </cell>
          <cell r="N795">
            <v>3.3650000000000002</v>
          </cell>
          <cell r="O795">
            <v>1.1259999999999999</v>
          </cell>
          <cell r="P795">
            <v>1.25</v>
          </cell>
          <cell r="Q795">
            <v>0.5</v>
          </cell>
          <cell r="R795">
            <v>0.1</v>
          </cell>
          <cell r="S795">
            <v>0.25</v>
          </cell>
          <cell r="T795">
            <v>2264.52</v>
          </cell>
          <cell r="U795">
            <v>864.03</v>
          </cell>
          <cell r="V795">
            <v>3928.11</v>
          </cell>
          <cell r="W795">
            <v>8.5000000000000006E-2</v>
          </cell>
          <cell r="X795">
            <v>1.44</v>
          </cell>
          <cell r="Y795">
            <v>2.044</v>
          </cell>
          <cell r="Z795">
            <v>0.42599999999999999</v>
          </cell>
          <cell r="AA795">
            <v>2.427</v>
          </cell>
        </row>
        <row r="796">
          <cell r="A796">
            <v>40676</v>
          </cell>
          <cell r="B796">
            <v>0.16289999999999999</v>
          </cell>
          <cell r="C796">
            <v>0.94440000000000002</v>
          </cell>
          <cell r="D796">
            <v>1.8343</v>
          </cell>
          <cell r="E796">
            <v>1.74</v>
          </cell>
          <cell r="F796">
            <v>0.63</v>
          </cell>
          <cell r="G796">
            <v>4.88</v>
          </cell>
          <cell r="H796">
            <v>4.63</v>
          </cell>
          <cell r="I796">
            <v>1.98</v>
          </cell>
          <cell r="J796">
            <v>1.41</v>
          </cell>
          <cell r="K796">
            <v>1.6400000000000001</v>
          </cell>
          <cell r="L796">
            <v>3.1709000000000001</v>
          </cell>
          <cell r="M796">
            <v>3.077</v>
          </cell>
          <cell r="N796">
            <v>3.3650000000000002</v>
          </cell>
          <cell r="O796">
            <v>1.1259999999999999</v>
          </cell>
          <cell r="P796">
            <v>1.25</v>
          </cell>
          <cell r="Q796">
            <v>0.5</v>
          </cell>
          <cell r="R796">
            <v>0.1</v>
          </cell>
          <cell r="S796">
            <v>0.25</v>
          </cell>
          <cell r="T796">
            <v>2264.52</v>
          </cell>
          <cell r="U796">
            <v>864.03</v>
          </cell>
          <cell r="V796">
            <v>3928.11</v>
          </cell>
          <cell r="W796">
            <v>8.5000000000000006E-2</v>
          </cell>
          <cell r="X796">
            <v>1.44</v>
          </cell>
          <cell r="Y796">
            <v>2.044</v>
          </cell>
          <cell r="Z796">
            <v>0.42599999999999999</v>
          </cell>
          <cell r="AA796">
            <v>2.427</v>
          </cell>
        </row>
        <row r="797">
          <cell r="A797">
            <v>40675</v>
          </cell>
          <cell r="B797">
            <v>0.16800000000000001</v>
          </cell>
          <cell r="C797">
            <v>0.98140000000000005</v>
          </cell>
          <cell r="D797">
            <v>1.8725000000000001</v>
          </cell>
          <cell r="E797">
            <v>1.73</v>
          </cell>
          <cell r="F797">
            <v>0.63</v>
          </cell>
          <cell r="G797">
            <v>4.88</v>
          </cell>
          <cell r="H797">
            <v>4.6100000000000003</v>
          </cell>
          <cell r="I797">
            <v>1.98</v>
          </cell>
          <cell r="J797">
            <v>1.4</v>
          </cell>
          <cell r="K797">
            <v>1.6400000000000001</v>
          </cell>
          <cell r="L797">
            <v>3.2225000000000001</v>
          </cell>
          <cell r="M797">
            <v>3.109</v>
          </cell>
          <cell r="N797">
            <v>3.3769999999999998</v>
          </cell>
          <cell r="O797">
            <v>1.125</v>
          </cell>
          <cell r="P797">
            <v>1.25</v>
          </cell>
          <cell r="Q797">
            <v>0.5</v>
          </cell>
          <cell r="R797">
            <v>0.1</v>
          </cell>
          <cell r="S797">
            <v>0.25</v>
          </cell>
          <cell r="T797">
            <v>2282.84</v>
          </cell>
          <cell r="U797">
            <v>869.18</v>
          </cell>
          <cell r="V797">
            <v>3940.76</v>
          </cell>
          <cell r="W797">
            <v>8.5000000000000006E-2</v>
          </cell>
          <cell r="X797">
            <v>1.44</v>
          </cell>
          <cell r="Y797">
            <v>2.0670000000000002</v>
          </cell>
          <cell r="Z797">
            <v>0.43</v>
          </cell>
          <cell r="AA797">
            <v>2.4460000000000002</v>
          </cell>
        </row>
        <row r="798">
          <cell r="A798">
            <v>40674</v>
          </cell>
          <cell r="B798">
            <v>0.16800000000000001</v>
          </cell>
          <cell r="C798">
            <v>0.96289999999999998</v>
          </cell>
          <cell r="D798">
            <v>1.8528</v>
          </cell>
          <cell r="E798">
            <v>1.73</v>
          </cell>
          <cell r="F798">
            <v>0.62</v>
          </cell>
          <cell r="G798">
            <v>4.8</v>
          </cell>
          <cell r="H798">
            <v>4.63</v>
          </cell>
          <cell r="I798">
            <v>1.97</v>
          </cell>
          <cell r="J798">
            <v>1.3900000000000001</v>
          </cell>
          <cell r="K798">
            <v>1.6400000000000001</v>
          </cell>
          <cell r="L798">
            <v>3.1593</v>
          </cell>
          <cell r="M798">
            <v>3.1280000000000001</v>
          </cell>
          <cell r="N798">
            <v>3.4369999999999998</v>
          </cell>
          <cell r="O798">
            <v>1.1320000000000001</v>
          </cell>
          <cell r="P798">
            <v>1.25</v>
          </cell>
          <cell r="Q798">
            <v>0.5</v>
          </cell>
          <cell r="R798">
            <v>0.1</v>
          </cell>
          <cell r="S798">
            <v>0.25</v>
          </cell>
          <cell r="T798">
            <v>2271.4699999999998</v>
          </cell>
          <cell r="U798">
            <v>876.74</v>
          </cell>
          <cell r="V798">
            <v>3961.33</v>
          </cell>
          <cell r="W798">
            <v>8.5000000000000006E-2</v>
          </cell>
          <cell r="X798">
            <v>1.44</v>
          </cell>
          <cell r="Y798">
            <v>2.125</v>
          </cell>
          <cell r="Z798">
            <v>0.42599999999999999</v>
          </cell>
          <cell r="AA798">
            <v>2.4729999999999999</v>
          </cell>
        </row>
        <row r="799">
          <cell r="A799">
            <v>40673</v>
          </cell>
          <cell r="B799">
            <v>0.16800000000000001</v>
          </cell>
          <cell r="C799">
            <v>0.97330000000000005</v>
          </cell>
          <cell r="D799">
            <v>1.9121999999999999</v>
          </cell>
          <cell r="E799">
            <v>1.73</v>
          </cell>
          <cell r="F799">
            <v>0.62</v>
          </cell>
          <cell r="G799">
            <v>4.8100000000000005</v>
          </cell>
          <cell r="H799">
            <v>4.5999999999999996</v>
          </cell>
          <cell r="I799">
            <v>1.99</v>
          </cell>
          <cell r="J799">
            <v>1.3900000000000001</v>
          </cell>
          <cell r="K799">
            <v>1.6400000000000001</v>
          </cell>
          <cell r="L799">
            <v>3.2134999999999998</v>
          </cell>
          <cell r="M799">
            <v>3.1219999999999999</v>
          </cell>
          <cell r="N799">
            <v>3.379</v>
          </cell>
          <cell r="O799">
            <v>1.141</v>
          </cell>
          <cell r="P799">
            <v>1.25</v>
          </cell>
          <cell r="Q799">
            <v>0.5</v>
          </cell>
          <cell r="R799">
            <v>0.1</v>
          </cell>
          <cell r="S799">
            <v>0.25</v>
          </cell>
          <cell r="T799">
            <v>2295.7199999999998</v>
          </cell>
          <cell r="U799">
            <v>875.19</v>
          </cell>
          <cell r="V799">
            <v>3982.1</v>
          </cell>
          <cell r="W799">
            <v>0.09</v>
          </cell>
          <cell r="X799">
            <v>1.44</v>
          </cell>
          <cell r="Y799">
            <v>2.0590000000000002</v>
          </cell>
          <cell r="Z799">
            <v>0.43</v>
          </cell>
          <cell r="AA799">
            <v>2.4779999999999998</v>
          </cell>
        </row>
        <row r="800">
          <cell r="A800">
            <v>40672</v>
          </cell>
          <cell r="B800">
            <v>0.1578</v>
          </cell>
          <cell r="C800">
            <v>0.9224</v>
          </cell>
          <cell r="D800">
            <v>1.8447</v>
          </cell>
          <cell r="E800">
            <v>1.74</v>
          </cell>
          <cell r="F800">
            <v>0.63</v>
          </cell>
          <cell r="G800">
            <v>4.8499999999999996</v>
          </cell>
          <cell r="H800">
            <v>4.66</v>
          </cell>
          <cell r="I800">
            <v>1.99</v>
          </cell>
          <cell r="J800">
            <v>1.3900000000000001</v>
          </cell>
          <cell r="K800">
            <v>1.6400000000000001</v>
          </cell>
          <cell r="L800">
            <v>3.1604000000000001</v>
          </cell>
          <cell r="M800">
            <v>3.1030000000000002</v>
          </cell>
          <cell r="N800">
            <v>3.3639999999999999</v>
          </cell>
          <cell r="O800">
            <v>1.1499999999999999</v>
          </cell>
          <cell r="P800">
            <v>1.25</v>
          </cell>
          <cell r="Q800">
            <v>0.5</v>
          </cell>
          <cell r="R800">
            <v>0.1</v>
          </cell>
          <cell r="S800">
            <v>0.25</v>
          </cell>
          <cell r="T800">
            <v>2277.3000000000002</v>
          </cell>
          <cell r="U800">
            <v>863.86</v>
          </cell>
          <cell r="V800">
            <v>3931.69</v>
          </cell>
          <cell r="W800">
            <v>0.09</v>
          </cell>
          <cell r="X800">
            <v>1.44</v>
          </cell>
          <cell r="Y800">
            <v>2.0259999999999998</v>
          </cell>
          <cell r="Z800">
            <v>0.434</v>
          </cell>
          <cell r="AA800">
            <v>2.468</v>
          </cell>
        </row>
        <row r="801">
          <cell r="A801">
            <v>40671</v>
          </cell>
          <cell r="B801">
            <v>0.16289999999999999</v>
          </cell>
          <cell r="C801">
            <v>0.92810000000000004</v>
          </cell>
          <cell r="D801">
            <v>1.8580000000000001</v>
          </cell>
          <cell r="E801">
            <v>1.73</v>
          </cell>
          <cell r="F801">
            <v>0.62</v>
          </cell>
          <cell r="G801">
            <v>4.6899999999999995</v>
          </cell>
          <cell r="H801">
            <v>4.6500000000000004</v>
          </cell>
          <cell r="I801">
            <v>2</v>
          </cell>
          <cell r="J801">
            <v>1.3900000000000001</v>
          </cell>
          <cell r="K801">
            <v>1.63</v>
          </cell>
          <cell r="L801">
            <v>3.1459000000000001</v>
          </cell>
          <cell r="M801">
            <v>3.17</v>
          </cell>
          <cell r="N801">
            <v>3.383</v>
          </cell>
          <cell r="O801">
            <v>1.1459999999999999</v>
          </cell>
          <cell r="P801">
            <v>1.25</v>
          </cell>
          <cell r="Q801">
            <v>0.5</v>
          </cell>
          <cell r="R801">
            <v>0.1</v>
          </cell>
          <cell r="S801">
            <v>0.25</v>
          </cell>
          <cell r="T801">
            <v>2266.9699999999998</v>
          </cell>
          <cell r="U801">
            <v>877.82</v>
          </cell>
          <cell r="V801">
            <v>3954.24</v>
          </cell>
          <cell r="W801">
            <v>8.5000000000000006E-2</v>
          </cell>
          <cell r="X801">
            <v>1.44</v>
          </cell>
          <cell r="Y801">
            <v>2.0499999999999998</v>
          </cell>
          <cell r="Z801">
            <v>0.42499999999999999</v>
          </cell>
          <cell r="AA801">
            <v>2.5529999999999999</v>
          </cell>
        </row>
        <row r="802">
          <cell r="A802">
            <v>40670</v>
          </cell>
          <cell r="B802">
            <v>0.16289999999999999</v>
          </cell>
          <cell r="C802">
            <v>0.92810000000000004</v>
          </cell>
          <cell r="D802">
            <v>1.8580000000000001</v>
          </cell>
          <cell r="E802">
            <v>1.73</v>
          </cell>
          <cell r="F802">
            <v>0.62</v>
          </cell>
          <cell r="G802">
            <v>4.6899999999999995</v>
          </cell>
          <cell r="H802">
            <v>4.6500000000000004</v>
          </cell>
          <cell r="I802">
            <v>2</v>
          </cell>
          <cell r="J802">
            <v>1.3900000000000001</v>
          </cell>
          <cell r="K802">
            <v>1.63</v>
          </cell>
          <cell r="L802">
            <v>3.1459000000000001</v>
          </cell>
          <cell r="M802">
            <v>3.17</v>
          </cell>
          <cell r="N802">
            <v>3.383</v>
          </cell>
          <cell r="O802">
            <v>1.1459999999999999</v>
          </cell>
          <cell r="P802">
            <v>1.25</v>
          </cell>
          <cell r="Q802">
            <v>0.5</v>
          </cell>
          <cell r="R802">
            <v>0.1</v>
          </cell>
          <cell r="S802">
            <v>0.25</v>
          </cell>
          <cell r="T802">
            <v>2266.9699999999998</v>
          </cell>
          <cell r="U802">
            <v>877.82</v>
          </cell>
          <cell r="V802">
            <v>3954.24</v>
          </cell>
          <cell r="W802">
            <v>8.5000000000000006E-2</v>
          </cell>
          <cell r="X802">
            <v>1.44</v>
          </cell>
          <cell r="Y802">
            <v>2.0499999999999998</v>
          </cell>
          <cell r="Z802">
            <v>0.42499999999999999</v>
          </cell>
          <cell r="AA802">
            <v>2.5529999999999999</v>
          </cell>
        </row>
        <row r="803">
          <cell r="A803">
            <v>40669</v>
          </cell>
          <cell r="B803">
            <v>0.16289999999999999</v>
          </cell>
          <cell r="C803">
            <v>0.92810000000000004</v>
          </cell>
          <cell r="D803">
            <v>1.8580000000000001</v>
          </cell>
          <cell r="E803">
            <v>1.73</v>
          </cell>
          <cell r="F803">
            <v>0.62</v>
          </cell>
          <cell r="G803">
            <v>4.6899999999999995</v>
          </cell>
          <cell r="H803">
            <v>4.6500000000000004</v>
          </cell>
          <cell r="I803">
            <v>2</v>
          </cell>
          <cell r="J803">
            <v>1.3900000000000001</v>
          </cell>
          <cell r="K803">
            <v>1.63</v>
          </cell>
          <cell r="L803">
            <v>3.1459000000000001</v>
          </cell>
          <cell r="M803">
            <v>3.17</v>
          </cell>
          <cell r="N803">
            <v>3.383</v>
          </cell>
          <cell r="O803">
            <v>1.1459999999999999</v>
          </cell>
          <cell r="P803">
            <v>1.25</v>
          </cell>
          <cell r="Q803">
            <v>0.5</v>
          </cell>
          <cell r="R803">
            <v>0.1</v>
          </cell>
          <cell r="S803">
            <v>0.25</v>
          </cell>
          <cell r="T803">
            <v>2266.9699999999998</v>
          </cell>
          <cell r="U803">
            <v>877.82</v>
          </cell>
          <cell r="V803">
            <v>3954.24</v>
          </cell>
          <cell r="W803">
            <v>8.5000000000000006E-2</v>
          </cell>
          <cell r="X803">
            <v>1.44</v>
          </cell>
          <cell r="Y803">
            <v>2.0499999999999998</v>
          </cell>
          <cell r="Z803">
            <v>0.42499999999999999</v>
          </cell>
          <cell r="AA803">
            <v>2.5529999999999999</v>
          </cell>
        </row>
        <row r="804">
          <cell r="A804">
            <v>40668</v>
          </cell>
          <cell r="B804">
            <v>0.1731</v>
          </cell>
          <cell r="C804">
            <v>0.94769999999999999</v>
          </cell>
          <cell r="D804">
            <v>1.8778999999999999</v>
          </cell>
          <cell r="E804">
            <v>1.73</v>
          </cell>
          <cell r="F804">
            <v>0.62</v>
          </cell>
          <cell r="G804">
            <v>4.7</v>
          </cell>
          <cell r="H804">
            <v>4.6500000000000004</v>
          </cell>
          <cell r="I804">
            <v>1.99</v>
          </cell>
          <cell r="J804">
            <v>1.38</v>
          </cell>
          <cell r="K804">
            <v>1.62</v>
          </cell>
          <cell r="L804">
            <v>3.1499000000000001</v>
          </cell>
          <cell r="M804">
            <v>3.2149999999999999</v>
          </cell>
          <cell r="N804">
            <v>3.3860000000000001</v>
          </cell>
          <cell r="O804">
            <v>1.2090000000000001</v>
          </cell>
          <cell r="P804">
            <v>1.25</v>
          </cell>
          <cell r="Q804">
            <v>0.5</v>
          </cell>
          <cell r="R804">
            <v>0.1</v>
          </cell>
          <cell r="S804">
            <v>0.25</v>
          </cell>
          <cell r="T804">
            <v>2258.08</v>
          </cell>
          <cell r="U804">
            <v>866.81</v>
          </cell>
          <cell r="V804">
            <v>3916.66</v>
          </cell>
          <cell r="W804">
            <v>8.5000000000000006E-2</v>
          </cell>
          <cell r="X804">
            <v>1.44</v>
          </cell>
          <cell r="Y804">
            <v>2.0569999999999999</v>
          </cell>
          <cell r="Z804">
            <v>0.46400000000000002</v>
          </cell>
          <cell r="AA804">
            <v>2.5779999999999998</v>
          </cell>
        </row>
        <row r="805">
          <cell r="A805">
            <v>40667</v>
          </cell>
          <cell r="B805">
            <v>0.18329999999999999</v>
          </cell>
          <cell r="C805">
            <v>0.98019999999999996</v>
          </cell>
          <cell r="D805">
            <v>1.9372</v>
          </cell>
          <cell r="E805">
            <v>1.71</v>
          </cell>
          <cell r="F805">
            <v>0.62</v>
          </cell>
          <cell r="G805">
            <v>4.5999999999999996</v>
          </cell>
          <cell r="H805">
            <v>4.62</v>
          </cell>
          <cell r="I805">
            <v>1.99</v>
          </cell>
          <cell r="J805">
            <v>1.37</v>
          </cell>
          <cell r="K805">
            <v>1.6099999999999999</v>
          </cell>
          <cell r="L805">
            <v>3.2159</v>
          </cell>
          <cell r="M805">
            <v>3.2959999999999998</v>
          </cell>
          <cell r="N805">
            <v>3.379</v>
          </cell>
          <cell r="O805">
            <v>1.2090000000000001</v>
          </cell>
          <cell r="P805">
            <v>1.25</v>
          </cell>
          <cell r="Q805">
            <v>0.5</v>
          </cell>
          <cell r="R805">
            <v>0.1</v>
          </cell>
          <cell r="S805">
            <v>0.25</v>
          </cell>
          <cell r="T805">
            <v>2278.63</v>
          </cell>
          <cell r="U805">
            <v>871.99</v>
          </cell>
          <cell r="V805">
            <v>3959.07</v>
          </cell>
          <cell r="W805">
            <v>8.5000000000000006E-2</v>
          </cell>
          <cell r="X805">
            <v>1.44</v>
          </cell>
          <cell r="Y805">
            <v>2.0550000000000002</v>
          </cell>
          <cell r="Z805">
            <v>0.46400000000000002</v>
          </cell>
          <cell r="AA805">
            <v>2.6989999999999998</v>
          </cell>
        </row>
        <row r="806">
          <cell r="A806">
            <v>40666</v>
          </cell>
          <cell r="B806">
            <v>0.16589999999999999</v>
          </cell>
          <cell r="C806">
            <v>0.98580000000000001</v>
          </cell>
          <cell r="D806">
            <v>1.9439</v>
          </cell>
          <cell r="E806">
            <v>1.7</v>
          </cell>
          <cell r="F806">
            <v>0.62</v>
          </cell>
          <cell r="G806">
            <v>4.67</v>
          </cell>
          <cell r="H806">
            <v>4.62</v>
          </cell>
          <cell r="I806">
            <v>1.99</v>
          </cell>
          <cell r="J806">
            <v>1.38</v>
          </cell>
          <cell r="K806">
            <v>1.63</v>
          </cell>
          <cell r="L806">
            <v>3.2473000000000001</v>
          </cell>
          <cell r="M806">
            <v>3.2789999999999999</v>
          </cell>
          <cell r="N806">
            <v>3.4209999999999998</v>
          </cell>
          <cell r="O806">
            <v>1.2090000000000001</v>
          </cell>
          <cell r="P806">
            <v>1.25</v>
          </cell>
          <cell r="Q806">
            <v>0.5</v>
          </cell>
          <cell r="R806">
            <v>0.1</v>
          </cell>
          <cell r="S806">
            <v>0.25</v>
          </cell>
          <cell r="T806">
            <v>2293.9499999999998</v>
          </cell>
          <cell r="U806">
            <v>885.02</v>
          </cell>
          <cell r="V806">
            <v>4021.35</v>
          </cell>
          <cell r="W806">
            <v>8.5000000000000006E-2</v>
          </cell>
          <cell r="X806">
            <v>1.45</v>
          </cell>
          <cell r="Y806">
            <v>2.0990000000000002</v>
          </cell>
          <cell r="Z806">
            <v>0.46400000000000002</v>
          </cell>
          <cell r="AA806">
            <v>2.681</v>
          </cell>
        </row>
        <row r="807">
          <cell r="A807">
            <v>40665</v>
          </cell>
          <cell r="B807">
            <v>0.1812</v>
          </cell>
          <cell r="C807">
            <v>0.99139999999999995</v>
          </cell>
          <cell r="D807">
            <v>1.9670000000000001</v>
          </cell>
          <cell r="E807">
            <v>1.69</v>
          </cell>
          <cell r="F807">
            <v>0.61</v>
          </cell>
          <cell r="G807">
            <v>4.7300000000000004</v>
          </cell>
          <cell r="H807">
            <v>4.59</v>
          </cell>
          <cell r="I807">
            <v>1.98</v>
          </cell>
          <cell r="J807">
            <v>1.38</v>
          </cell>
          <cell r="K807">
            <v>1.65</v>
          </cell>
          <cell r="L807">
            <v>3.2787999999999999</v>
          </cell>
          <cell r="M807">
            <v>3.246</v>
          </cell>
          <cell r="N807">
            <v>3.452</v>
          </cell>
          <cell r="O807">
            <v>1.21</v>
          </cell>
          <cell r="P807">
            <v>1.25</v>
          </cell>
          <cell r="Q807">
            <v>0.5</v>
          </cell>
          <cell r="R807">
            <v>0.1</v>
          </cell>
          <cell r="S807">
            <v>0.25</v>
          </cell>
          <cell r="T807">
            <v>2301.7199999999998</v>
          </cell>
          <cell r="U807">
            <v>887.53</v>
          </cell>
          <cell r="V807">
            <v>4012.77</v>
          </cell>
          <cell r="W807">
            <v>8.5000000000000006E-2</v>
          </cell>
          <cell r="X807">
            <v>1.43</v>
          </cell>
          <cell r="Y807">
            <v>2.2040000000000002</v>
          </cell>
          <cell r="Z807">
            <v>0.46600000000000003</v>
          </cell>
          <cell r="AA807">
            <v>2.6219999999999999</v>
          </cell>
        </row>
        <row r="808">
          <cell r="A808">
            <v>40664</v>
          </cell>
          <cell r="B808">
            <v>0.1832</v>
          </cell>
          <cell r="C808">
            <v>0.99170000000000003</v>
          </cell>
          <cell r="D808">
            <v>1.9670000000000001</v>
          </cell>
          <cell r="E808">
            <v>1.71</v>
          </cell>
          <cell r="F808">
            <v>0.61</v>
          </cell>
          <cell r="G808">
            <v>4.91</v>
          </cell>
          <cell r="H808">
            <v>4.62</v>
          </cell>
          <cell r="I808">
            <v>1.97</v>
          </cell>
          <cell r="J808">
            <v>1.38</v>
          </cell>
          <cell r="K808">
            <v>1.65</v>
          </cell>
          <cell r="L808">
            <v>3.2862999999999998</v>
          </cell>
          <cell r="M808">
            <v>3.2389999999999999</v>
          </cell>
          <cell r="N808">
            <v>3.43</v>
          </cell>
          <cell r="O808">
            <v>1.21</v>
          </cell>
          <cell r="P808">
            <v>1.25</v>
          </cell>
          <cell r="Q808">
            <v>0.5</v>
          </cell>
          <cell r="R808">
            <v>0.1</v>
          </cell>
          <cell r="S808">
            <v>0.25</v>
          </cell>
          <cell r="T808">
            <v>2305.7600000000002</v>
          </cell>
          <cell r="U808">
            <v>886.56</v>
          </cell>
          <cell r="V808">
            <v>4012.77</v>
          </cell>
          <cell r="W808">
            <v>8.5000000000000006E-2</v>
          </cell>
          <cell r="X808">
            <v>1.43</v>
          </cell>
          <cell r="Y808">
            <v>2.1989999999999998</v>
          </cell>
          <cell r="Z808">
            <v>0.47499999999999998</v>
          </cell>
          <cell r="AA808">
            <v>2.6019999999999999</v>
          </cell>
        </row>
        <row r="809">
          <cell r="A809">
            <v>40663</v>
          </cell>
          <cell r="B809">
            <v>0.1832</v>
          </cell>
          <cell r="C809">
            <v>0.99170000000000003</v>
          </cell>
          <cell r="D809">
            <v>1.9670000000000001</v>
          </cell>
          <cell r="E809">
            <v>1.71</v>
          </cell>
          <cell r="F809">
            <v>0.61</v>
          </cell>
          <cell r="G809">
            <v>4.91</v>
          </cell>
          <cell r="H809">
            <v>4.62</v>
          </cell>
          <cell r="I809">
            <v>1.97</v>
          </cell>
          <cell r="J809">
            <v>1.38</v>
          </cell>
          <cell r="K809">
            <v>1.65</v>
          </cell>
          <cell r="L809">
            <v>3.2862999999999998</v>
          </cell>
          <cell r="M809">
            <v>3.2389999999999999</v>
          </cell>
          <cell r="N809">
            <v>3.43</v>
          </cell>
          <cell r="O809">
            <v>1.21</v>
          </cell>
          <cell r="P809">
            <v>1.25</v>
          </cell>
          <cell r="Q809">
            <v>0.5</v>
          </cell>
          <cell r="R809">
            <v>0.1</v>
          </cell>
          <cell r="S809">
            <v>0.25</v>
          </cell>
          <cell r="T809">
            <v>2305.7600000000002</v>
          </cell>
          <cell r="U809">
            <v>886.56</v>
          </cell>
          <cell r="V809">
            <v>4012.77</v>
          </cell>
          <cell r="W809">
            <v>8.5000000000000006E-2</v>
          </cell>
          <cell r="X809">
            <v>1.43</v>
          </cell>
          <cell r="Y809">
            <v>2.1989999999999998</v>
          </cell>
          <cell r="Z809">
            <v>0.47499999999999998</v>
          </cell>
          <cell r="AA809">
            <v>2.6019999999999999</v>
          </cell>
        </row>
        <row r="810">
          <cell r="A810">
            <v>40662</v>
          </cell>
          <cell r="B810">
            <v>0.1832</v>
          </cell>
          <cell r="C810">
            <v>0.99170000000000003</v>
          </cell>
          <cell r="D810">
            <v>1.9670000000000001</v>
          </cell>
          <cell r="E810">
            <v>1.71</v>
          </cell>
          <cell r="F810">
            <v>0.61</v>
          </cell>
          <cell r="G810">
            <v>4.91</v>
          </cell>
          <cell r="H810">
            <v>4.62</v>
          </cell>
          <cell r="I810">
            <v>1.97</v>
          </cell>
          <cell r="J810">
            <v>1.38</v>
          </cell>
          <cell r="K810">
            <v>1.65</v>
          </cell>
          <cell r="L810">
            <v>3.2862999999999998</v>
          </cell>
          <cell r="M810">
            <v>3.2389999999999999</v>
          </cell>
          <cell r="N810">
            <v>3.43</v>
          </cell>
          <cell r="O810">
            <v>1.21</v>
          </cell>
          <cell r="P810">
            <v>1.25</v>
          </cell>
          <cell r="Q810">
            <v>0.5</v>
          </cell>
          <cell r="R810">
            <v>0.1</v>
          </cell>
          <cell r="S810">
            <v>0.25</v>
          </cell>
          <cell r="T810">
            <v>2305.7600000000002</v>
          </cell>
          <cell r="U810">
            <v>886.56</v>
          </cell>
          <cell r="V810">
            <v>4012.77</v>
          </cell>
          <cell r="W810">
            <v>8.5000000000000006E-2</v>
          </cell>
          <cell r="X810">
            <v>1.43</v>
          </cell>
          <cell r="Y810">
            <v>2.1989999999999998</v>
          </cell>
          <cell r="Z810">
            <v>0.47499999999999998</v>
          </cell>
          <cell r="AA810">
            <v>2.6019999999999999</v>
          </cell>
        </row>
        <row r="811">
          <cell r="A811">
            <v>40661</v>
          </cell>
          <cell r="B811">
            <v>0.19139999999999999</v>
          </cell>
          <cell r="C811">
            <v>1.0190999999999999</v>
          </cell>
          <cell r="D811">
            <v>1.9967000000000001</v>
          </cell>
          <cell r="E811">
            <v>1.7</v>
          </cell>
          <cell r="F811">
            <v>0.61</v>
          </cell>
          <cell r="G811">
            <v>4.91</v>
          </cell>
          <cell r="H811">
            <v>4.6399999999999997</v>
          </cell>
          <cell r="I811">
            <v>1.98</v>
          </cell>
          <cell r="J811">
            <v>1.37</v>
          </cell>
          <cell r="K811">
            <v>1.65</v>
          </cell>
          <cell r="L811">
            <v>3.3106</v>
          </cell>
          <cell r="M811">
            <v>3.2229999999999999</v>
          </cell>
          <cell r="N811">
            <v>3.4830000000000001</v>
          </cell>
          <cell r="O811">
            <v>1.21</v>
          </cell>
          <cell r="P811">
            <v>1.25</v>
          </cell>
          <cell r="Q811">
            <v>0.5</v>
          </cell>
          <cell r="R811">
            <v>0.1</v>
          </cell>
          <cell r="S811">
            <v>0.25</v>
          </cell>
          <cell r="T811">
            <v>2300.46</v>
          </cell>
          <cell r="U811">
            <v>883.47</v>
          </cell>
          <cell r="V811">
            <v>4012.77</v>
          </cell>
          <cell r="W811">
            <v>8.5000000000000006E-2</v>
          </cell>
          <cell r="X811">
            <v>1.44</v>
          </cell>
          <cell r="Y811">
            <v>2.1989999999999998</v>
          </cell>
          <cell r="Z811">
            <v>0.47499999999999998</v>
          </cell>
          <cell r="AA811">
            <v>2.6259999999999999</v>
          </cell>
        </row>
        <row r="812">
          <cell r="A812">
            <v>40660</v>
          </cell>
          <cell r="B812">
            <v>0.19650000000000001</v>
          </cell>
          <cell r="C812">
            <v>1.0728</v>
          </cell>
          <cell r="D812">
            <v>2.0154000000000001</v>
          </cell>
          <cell r="E812">
            <v>1.6800000000000002</v>
          </cell>
          <cell r="F812">
            <v>0.6</v>
          </cell>
          <cell r="G812">
            <v>4.8899999999999997</v>
          </cell>
          <cell r="H812">
            <v>4.5999999999999996</v>
          </cell>
          <cell r="I812">
            <v>1.97</v>
          </cell>
          <cell r="J812">
            <v>1.37</v>
          </cell>
          <cell r="K812">
            <v>1.65</v>
          </cell>
          <cell r="L812">
            <v>3.3552</v>
          </cell>
          <cell r="M812">
            <v>3.2919999999999998</v>
          </cell>
          <cell r="N812">
            <v>3.57</v>
          </cell>
          <cell r="O812">
            <v>1.22</v>
          </cell>
          <cell r="P812">
            <v>1.25</v>
          </cell>
          <cell r="Q812">
            <v>0.5</v>
          </cell>
          <cell r="R812">
            <v>0.1</v>
          </cell>
          <cell r="S812">
            <v>0.25</v>
          </cell>
          <cell r="T812">
            <v>2292.13</v>
          </cell>
          <cell r="U812">
            <v>875.32</v>
          </cell>
          <cell r="V812">
            <v>4011.62</v>
          </cell>
          <cell r="W812">
            <v>8.5000000000000006E-2</v>
          </cell>
          <cell r="X812">
            <v>1.44</v>
          </cell>
          <cell r="Y812">
            <v>2.2970000000000002</v>
          </cell>
          <cell r="Z812">
            <v>0.48499999999999999</v>
          </cell>
          <cell r="AA812">
            <v>2.6790000000000003</v>
          </cell>
        </row>
        <row r="813">
          <cell r="A813">
            <v>40659</v>
          </cell>
          <cell r="B813">
            <v>0.19650000000000001</v>
          </cell>
          <cell r="C813">
            <v>1.0623</v>
          </cell>
          <cell r="D813">
            <v>2.0122</v>
          </cell>
          <cell r="E813">
            <v>1.6800000000000002</v>
          </cell>
          <cell r="F813">
            <v>0.6</v>
          </cell>
          <cell r="G813">
            <v>4.96</v>
          </cell>
          <cell r="H813">
            <v>4.62</v>
          </cell>
          <cell r="I813">
            <v>1.98</v>
          </cell>
          <cell r="J813">
            <v>1.37</v>
          </cell>
          <cell r="K813">
            <v>1.6600000000000001</v>
          </cell>
          <cell r="L813">
            <v>3.3069999999999999</v>
          </cell>
          <cell r="M813">
            <v>3.2480000000000002</v>
          </cell>
          <cell r="N813">
            <v>3.4849999999999999</v>
          </cell>
          <cell r="O813">
            <v>1.224</v>
          </cell>
          <cell r="P813">
            <v>1.25</v>
          </cell>
          <cell r="Q813">
            <v>0.5</v>
          </cell>
          <cell r="R813">
            <v>0.1</v>
          </cell>
          <cell r="S813">
            <v>0.25</v>
          </cell>
          <cell r="T813">
            <v>2277.5100000000002</v>
          </cell>
          <cell r="U813">
            <v>868.47</v>
          </cell>
          <cell r="V813">
            <v>4008.69</v>
          </cell>
          <cell r="W813">
            <v>8.5000000000000006E-2</v>
          </cell>
          <cell r="X813">
            <v>1.44</v>
          </cell>
          <cell r="Y813">
            <v>2.1970000000000001</v>
          </cell>
          <cell r="Z813">
            <v>0.49099999999999999</v>
          </cell>
          <cell r="AA813">
            <v>2.6109999999999998</v>
          </cell>
        </row>
        <row r="814">
          <cell r="A814">
            <v>40658</v>
          </cell>
          <cell r="B814">
            <v>0.2016</v>
          </cell>
          <cell r="C814">
            <v>1.1157999999999999</v>
          </cell>
          <cell r="D814">
            <v>2.0655000000000001</v>
          </cell>
          <cell r="E814">
            <v>1.73</v>
          </cell>
          <cell r="F814">
            <v>0.6</v>
          </cell>
          <cell r="G814">
            <v>4.97</v>
          </cell>
          <cell r="H814">
            <v>4.6100000000000003</v>
          </cell>
          <cell r="I814">
            <v>1.98</v>
          </cell>
          <cell r="J814">
            <v>1.37</v>
          </cell>
          <cell r="K814">
            <v>1.6600000000000001</v>
          </cell>
          <cell r="L814">
            <v>3.3627000000000002</v>
          </cell>
          <cell r="M814">
            <v>3.26</v>
          </cell>
          <cell r="N814">
            <v>3.5270000000000001</v>
          </cell>
          <cell r="O814">
            <v>1.234</v>
          </cell>
          <cell r="P814">
            <v>1.25</v>
          </cell>
          <cell r="Q814">
            <v>0.5</v>
          </cell>
          <cell r="R814">
            <v>0.1</v>
          </cell>
          <cell r="S814">
            <v>0.25</v>
          </cell>
          <cell r="T814">
            <v>2257.2399999999998</v>
          </cell>
          <cell r="U814">
            <v>862.87</v>
          </cell>
          <cell r="V814">
            <v>3974.97</v>
          </cell>
          <cell r="W814">
            <v>8.5000000000000006E-2</v>
          </cell>
          <cell r="X814">
            <v>1.45</v>
          </cell>
          <cell r="Y814">
            <v>2.238</v>
          </cell>
          <cell r="Z814">
            <v>0.505</v>
          </cell>
          <cell r="AA814">
            <v>2.6339999999999999</v>
          </cell>
        </row>
        <row r="815">
          <cell r="A815">
            <v>40657</v>
          </cell>
          <cell r="B815">
            <v>0.20669999999999999</v>
          </cell>
          <cell r="C815">
            <v>1.1479999999999999</v>
          </cell>
          <cell r="D815">
            <v>2.1055999999999999</v>
          </cell>
          <cell r="E815">
            <v>1.73</v>
          </cell>
          <cell r="F815">
            <v>0.61</v>
          </cell>
          <cell r="G815">
            <v>4.97</v>
          </cell>
          <cell r="H815">
            <v>4.57</v>
          </cell>
          <cell r="I815">
            <v>1.98</v>
          </cell>
          <cell r="J815">
            <v>1.37</v>
          </cell>
          <cell r="K815">
            <v>1.6600000000000001</v>
          </cell>
          <cell r="L815">
            <v>3.3906999999999998</v>
          </cell>
          <cell r="M815">
            <v>3.26</v>
          </cell>
          <cell r="N815">
            <v>3.5270000000000001</v>
          </cell>
          <cell r="O815">
            <v>1.22</v>
          </cell>
          <cell r="P815">
            <v>1.25</v>
          </cell>
          <cell r="Q815">
            <v>0.5</v>
          </cell>
          <cell r="R815">
            <v>0.1</v>
          </cell>
          <cell r="S815">
            <v>0.25</v>
          </cell>
          <cell r="T815">
            <v>2260.84</v>
          </cell>
          <cell r="U815">
            <v>862.87</v>
          </cell>
          <cell r="V815">
            <v>3974.97</v>
          </cell>
          <cell r="W815">
            <v>8.5000000000000006E-2</v>
          </cell>
          <cell r="X815">
            <v>1.45</v>
          </cell>
          <cell r="Y815">
            <v>2.238</v>
          </cell>
          <cell r="Z815">
            <v>0.495</v>
          </cell>
          <cell r="AA815">
            <v>2.6339999999999999</v>
          </cell>
        </row>
        <row r="816">
          <cell r="A816">
            <v>40656</v>
          </cell>
          <cell r="B816">
            <v>0.20669999999999999</v>
          </cell>
          <cell r="C816">
            <v>1.1479999999999999</v>
          </cell>
          <cell r="D816">
            <v>2.1055999999999999</v>
          </cell>
          <cell r="E816">
            <v>1.73</v>
          </cell>
          <cell r="F816">
            <v>0.61</v>
          </cell>
          <cell r="G816">
            <v>4.97</v>
          </cell>
          <cell r="H816">
            <v>4.57</v>
          </cell>
          <cell r="I816">
            <v>1.98</v>
          </cell>
          <cell r="J816">
            <v>1.37</v>
          </cell>
          <cell r="K816">
            <v>1.6600000000000001</v>
          </cell>
          <cell r="L816">
            <v>3.3906999999999998</v>
          </cell>
          <cell r="M816">
            <v>3.26</v>
          </cell>
          <cell r="N816">
            <v>3.5270000000000001</v>
          </cell>
          <cell r="O816">
            <v>1.22</v>
          </cell>
          <cell r="P816">
            <v>1.25</v>
          </cell>
          <cell r="Q816">
            <v>0.5</v>
          </cell>
          <cell r="R816">
            <v>0.1</v>
          </cell>
          <cell r="S816">
            <v>0.25</v>
          </cell>
          <cell r="T816">
            <v>2260.84</v>
          </cell>
          <cell r="U816">
            <v>862.87</v>
          </cell>
          <cell r="V816">
            <v>3974.97</v>
          </cell>
          <cell r="W816">
            <v>8.5000000000000006E-2</v>
          </cell>
          <cell r="X816">
            <v>1.45</v>
          </cell>
          <cell r="Y816">
            <v>2.238</v>
          </cell>
          <cell r="Z816">
            <v>0.495</v>
          </cell>
          <cell r="AA816">
            <v>2.6339999999999999</v>
          </cell>
        </row>
        <row r="817">
          <cell r="A817">
            <v>40655</v>
          </cell>
          <cell r="B817">
            <v>0.20669999999999999</v>
          </cell>
          <cell r="C817">
            <v>1.1479999999999999</v>
          </cell>
          <cell r="D817">
            <v>2.1055999999999999</v>
          </cell>
          <cell r="E817">
            <v>1.73</v>
          </cell>
          <cell r="F817">
            <v>0.61</v>
          </cell>
          <cell r="G817">
            <v>4.97</v>
          </cell>
          <cell r="H817">
            <v>4.57</v>
          </cell>
          <cell r="I817">
            <v>1.98</v>
          </cell>
          <cell r="J817">
            <v>1.37</v>
          </cell>
          <cell r="K817">
            <v>1.6600000000000001</v>
          </cell>
          <cell r="L817">
            <v>3.3906999999999998</v>
          </cell>
          <cell r="M817">
            <v>3.26</v>
          </cell>
          <cell r="N817">
            <v>3.5270000000000001</v>
          </cell>
          <cell r="O817">
            <v>1.22</v>
          </cell>
          <cell r="P817">
            <v>1.25</v>
          </cell>
          <cell r="Q817">
            <v>0.5</v>
          </cell>
          <cell r="R817">
            <v>0.1</v>
          </cell>
          <cell r="S817">
            <v>0.25</v>
          </cell>
          <cell r="T817">
            <v>2260.84</v>
          </cell>
          <cell r="U817">
            <v>862.87</v>
          </cell>
          <cell r="V817">
            <v>3974.97</v>
          </cell>
          <cell r="W817">
            <v>8.5000000000000006E-2</v>
          </cell>
          <cell r="X817">
            <v>1.45</v>
          </cell>
          <cell r="Y817">
            <v>2.238</v>
          </cell>
          <cell r="Z817">
            <v>0.495</v>
          </cell>
          <cell r="AA817">
            <v>2.6339999999999999</v>
          </cell>
        </row>
        <row r="818">
          <cell r="A818">
            <v>40654</v>
          </cell>
          <cell r="B818">
            <v>0.20669999999999999</v>
          </cell>
          <cell r="C818">
            <v>1.1535</v>
          </cell>
          <cell r="D818">
            <v>2.1124000000000001</v>
          </cell>
          <cell r="E818">
            <v>1.73</v>
          </cell>
          <cell r="F818">
            <v>0.61</v>
          </cell>
          <cell r="G818">
            <v>4.97</v>
          </cell>
          <cell r="H818">
            <v>4.57</v>
          </cell>
          <cell r="I818">
            <v>1.98</v>
          </cell>
          <cell r="J818">
            <v>1.37</v>
          </cell>
          <cell r="K818">
            <v>1.6600000000000001</v>
          </cell>
          <cell r="L818">
            <v>3.3963000000000001</v>
          </cell>
          <cell r="M818">
            <v>3.26</v>
          </cell>
          <cell r="N818">
            <v>3.5270000000000001</v>
          </cell>
          <cell r="O818">
            <v>1.2349999999999999</v>
          </cell>
          <cell r="P818">
            <v>1.25</v>
          </cell>
          <cell r="Q818">
            <v>0.5</v>
          </cell>
          <cell r="R818">
            <v>0.1</v>
          </cell>
          <cell r="S818">
            <v>0.25</v>
          </cell>
          <cell r="T818">
            <v>2260.84</v>
          </cell>
          <cell r="U818">
            <v>862.87</v>
          </cell>
          <cell r="V818">
            <v>3974.97</v>
          </cell>
          <cell r="W818">
            <v>8.5000000000000006E-2</v>
          </cell>
          <cell r="X818">
            <v>1.45</v>
          </cell>
          <cell r="Y818">
            <v>2.238</v>
          </cell>
          <cell r="Z818">
            <v>0.505</v>
          </cell>
          <cell r="AA818">
            <v>2.6339999999999999</v>
          </cell>
        </row>
        <row r="819">
          <cell r="A819">
            <v>40653</v>
          </cell>
          <cell r="B819">
            <v>0.21179999999999999</v>
          </cell>
          <cell r="C819">
            <v>1.1591</v>
          </cell>
          <cell r="D819">
            <v>2.1160000000000001</v>
          </cell>
          <cell r="E819">
            <v>1.73</v>
          </cell>
          <cell r="F819">
            <v>0.61</v>
          </cell>
          <cell r="G819">
            <v>4.9000000000000004</v>
          </cell>
          <cell r="H819">
            <v>4.59</v>
          </cell>
          <cell r="I819">
            <v>1.97</v>
          </cell>
          <cell r="J819">
            <v>1.37</v>
          </cell>
          <cell r="K819">
            <v>1.6600000000000001</v>
          </cell>
          <cell r="L819">
            <v>3.4077000000000002</v>
          </cell>
          <cell r="M819">
            <v>3.3050000000000002</v>
          </cell>
          <cell r="N819">
            <v>3.5760000000000001</v>
          </cell>
          <cell r="O819">
            <v>1.2349999999999999</v>
          </cell>
          <cell r="P819">
            <v>1.25</v>
          </cell>
          <cell r="Q819">
            <v>0.5</v>
          </cell>
          <cell r="R819">
            <v>0.1</v>
          </cell>
          <cell r="S819">
            <v>0.25</v>
          </cell>
          <cell r="T819">
            <v>2248.9</v>
          </cell>
          <cell r="U819">
            <v>857.19</v>
          </cell>
          <cell r="V819">
            <v>3977.58</v>
          </cell>
          <cell r="W819">
            <v>8.5000000000000006E-2</v>
          </cell>
          <cell r="X819">
            <v>1.45</v>
          </cell>
          <cell r="Y819">
            <v>2.274</v>
          </cell>
          <cell r="Z819">
            <v>0.505</v>
          </cell>
          <cell r="AA819">
            <v>2.661</v>
          </cell>
        </row>
        <row r="820">
          <cell r="A820">
            <v>40652</v>
          </cell>
          <cell r="B820">
            <v>0.21179999999999999</v>
          </cell>
          <cell r="C820">
            <v>1.1273</v>
          </cell>
          <cell r="D820">
            <v>2.0661999999999998</v>
          </cell>
          <cell r="E820">
            <v>1.76</v>
          </cell>
          <cell r="F820">
            <v>0.61</v>
          </cell>
          <cell r="G820">
            <v>4.9800000000000004</v>
          </cell>
          <cell r="H820">
            <v>4.68</v>
          </cell>
          <cell r="I820">
            <v>1.98</v>
          </cell>
          <cell r="J820">
            <v>1.3900000000000001</v>
          </cell>
          <cell r="K820">
            <v>1.67</v>
          </cell>
          <cell r="L820">
            <v>3.3631000000000002</v>
          </cell>
          <cell r="M820">
            <v>3.2749999999999999</v>
          </cell>
          <cell r="N820">
            <v>3.552</v>
          </cell>
          <cell r="O820">
            <v>1.2450000000000001</v>
          </cell>
          <cell r="P820">
            <v>1.25</v>
          </cell>
          <cell r="Q820">
            <v>0.5</v>
          </cell>
          <cell r="R820">
            <v>0.1</v>
          </cell>
          <cell r="S820">
            <v>0.25</v>
          </cell>
          <cell r="T820">
            <v>2218.86</v>
          </cell>
          <cell r="U820">
            <v>838.46</v>
          </cell>
          <cell r="V820">
            <v>3891.4</v>
          </cell>
          <cell r="W820">
            <v>8.5000000000000006E-2</v>
          </cell>
          <cell r="X820">
            <v>1.45</v>
          </cell>
          <cell r="Y820">
            <v>2.2570000000000001</v>
          </cell>
          <cell r="Z820">
            <v>0.50600000000000001</v>
          </cell>
          <cell r="AA820">
            <v>2.6179999999999999</v>
          </cell>
        </row>
        <row r="821">
          <cell r="A821">
            <v>40651</v>
          </cell>
          <cell r="B821">
            <v>0.20669999999999999</v>
          </cell>
          <cell r="C821">
            <v>1.1274</v>
          </cell>
          <cell r="D821">
            <v>2.0630000000000002</v>
          </cell>
          <cell r="E821">
            <v>1.8199999999999998</v>
          </cell>
          <cell r="F821">
            <v>0.61</v>
          </cell>
          <cell r="G821">
            <v>5.0199999999999996</v>
          </cell>
          <cell r="H821">
            <v>4.67</v>
          </cell>
          <cell r="I821">
            <v>1.97</v>
          </cell>
          <cell r="J821">
            <v>1.3900000000000001</v>
          </cell>
          <cell r="K821">
            <v>1.6600000000000001</v>
          </cell>
          <cell r="L821">
            <v>3.3742999999999999</v>
          </cell>
          <cell r="M821">
            <v>3.2480000000000002</v>
          </cell>
          <cell r="N821">
            <v>3.556</v>
          </cell>
          <cell r="O821">
            <v>1.26</v>
          </cell>
          <cell r="P821">
            <v>1.25</v>
          </cell>
          <cell r="Q821">
            <v>0.5</v>
          </cell>
          <cell r="R821">
            <v>0.1</v>
          </cell>
          <cell r="S821">
            <v>0.25</v>
          </cell>
          <cell r="T821">
            <v>2206.15</v>
          </cell>
          <cell r="U821">
            <v>835.63</v>
          </cell>
          <cell r="V821">
            <v>3873.72</v>
          </cell>
          <cell r="W821">
            <v>8.5000000000000006E-2</v>
          </cell>
          <cell r="X821">
            <v>1.45</v>
          </cell>
          <cell r="Y821">
            <v>2.2490000000000001</v>
          </cell>
          <cell r="Z821">
            <v>0.52500000000000002</v>
          </cell>
          <cell r="AA821">
            <v>2.577</v>
          </cell>
        </row>
        <row r="822">
          <cell r="A822">
            <v>40650</v>
          </cell>
          <cell r="B822">
            <v>0.222</v>
          </cell>
          <cell r="C822">
            <v>1.1913</v>
          </cell>
          <cell r="D822">
            <v>2.1196000000000002</v>
          </cell>
          <cell r="E822">
            <v>1.83</v>
          </cell>
          <cell r="F822">
            <v>0.61</v>
          </cell>
          <cell r="G822">
            <v>4.82</v>
          </cell>
          <cell r="H822">
            <v>4.6100000000000003</v>
          </cell>
          <cell r="I822">
            <v>1.96</v>
          </cell>
          <cell r="J822">
            <v>1.38</v>
          </cell>
          <cell r="K822">
            <v>1.63</v>
          </cell>
          <cell r="L822">
            <v>3.4079000000000002</v>
          </cell>
          <cell r="M822">
            <v>3.3780000000000001</v>
          </cell>
          <cell r="N822">
            <v>3.6</v>
          </cell>
          <cell r="O822">
            <v>1.2909999999999999</v>
          </cell>
          <cell r="P822">
            <v>1.25</v>
          </cell>
          <cell r="Q822">
            <v>0.5</v>
          </cell>
          <cell r="R822">
            <v>0.1</v>
          </cell>
          <cell r="S822">
            <v>0.25</v>
          </cell>
          <cell r="T822">
            <v>2230.71</v>
          </cell>
          <cell r="U822">
            <v>856.17</v>
          </cell>
          <cell r="V822">
            <v>3956.82</v>
          </cell>
          <cell r="W822">
            <v>8.5000000000000006E-2</v>
          </cell>
          <cell r="X822">
            <v>1.44</v>
          </cell>
          <cell r="Y822">
            <v>2.3239999999999998</v>
          </cell>
          <cell r="Z822">
            <v>0.53600000000000003</v>
          </cell>
          <cell r="AA822">
            <v>2.7090000000000001</v>
          </cell>
        </row>
        <row r="823">
          <cell r="A823">
            <v>40649</v>
          </cell>
          <cell r="B823">
            <v>0.222</v>
          </cell>
          <cell r="C823">
            <v>1.1913</v>
          </cell>
          <cell r="D823">
            <v>2.1196000000000002</v>
          </cell>
          <cell r="E823">
            <v>1.83</v>
          </cell>
          <cell r="F823">
            <v>0.61</v>
          </cell>
          <cell r="G823">
            <v>4.82</v>
          </cell>
          <cell r="H823">
            <v>4.6100000000000003</v>
          </cell>
          <cell r="I823">
            <v>1.96</v>
          </cell>
          <cell r="J823">
            <v>1.38</v>
          </cell>
          <cell r="K823">
            <v>1.63</v>
          </cell>
          <cell r="L823">
            <v>3.4079000000000002</v>
          </cell>
          <cell r="M823">
            <v>3.3780000000000001</v>
          </cell>
          <cell r="N823">
            <v>3.6</v>
          </cell>
          <cell r="O823">
            <v>1.2909999999999999</v>
          </cell>
          <cell r="P823">
            <v>1.25</v>
          </cell>
          <cell r="Q823">
            <v>0.5</v>
          </cell>
          <cell r="R823">
            <v>0.1</v>
          </cell>
          <cell r="S823">
            <v>0.25</v>
          </cell>
          <cell r="T823">
            <v>2230.71</v>
          </cell>
          <cell r="U823">
            <v>856.17</v>
          </cell>
          <cell r="V823">
            <v>3956.82</v>
          </cell>
          <cell r="W823">
            <v>8.5000000000000006E-2</v>
          </cell>
          <cell r="X823">
            <v>1.44</v>
          </cell>
          <cell r="Y823">
            <v>2.3239999999999998</v>
          </cell>
          <cell r="Z823">
            <v>0.53600000000000003</v>
          </cell>
          <cell r="AA823">
            <v>2.7090000000000001</v>
          </cell>
        </row>
        <row r="824">
          <cell r="A824">
            <v>40648</v>
          </cell>
          <cell r="B824">
            <v>0.222</v>
          </cell>
          <cell r="C824">
            <v>1.1913</v>
          </cell>
          <cell r="D824">
            <v>2.1196000000000002</v>
          </cell>
          <cell r="E824">
            <v>1.83</v>
          </cell>
          <cell r="F824">
            <v>0.61</v>
          </cell>
          <cell r="G824">
            <v>4.82</v>
          </cell>
          <cell r="H824">
            <v>4.6100000000000003</v>
          </cell>
          <cell r="I824">
            <v>1.96</v>
          </cell>
          <cell r="J824">
            <v>1.38</v>
          </cell>
          <cell r="K824">
            <v>1.63</v>
          </cell>
          <cell r="L824">
            <v>3.4079000000000002</v>
          </cell>
          <cell r="M824">
            <v>3.3780000000000001</v>
          </cell>
          <cell r="N824">
            <v>3.6</v>
          </cell>
          <cell r="O824">
            <v>1.2909999999999999</v>
          </cell>
          <cell r="P824">
            <v>1.25</v>
          </cell>
          <cell r="Q824">
            <v>0.5</v>
          </cell>
          <cell r="R824">
            <v>0.1</v>
          </cell>
          <cell r="S824">
            <v>0.25</v>
          </cell>
          <cell r="T824">
            <v>2230.71</v>
          </cell>
          <cell r="U824">
            <v>856.17</v>
          </cell>
          <cell r="V824">
            <v>3956.82</v>
          </cell>
          <cell r="W824">
            <v>8.5000000000000006E-2</v>
          </cell>
          <cell r="X824">
            <v>1.44</v>
          </cell>
          <cell r="Y824">
            <v>2.3239999999999998</v>
          </cell>
          <cell r="Z824">
            <v>0.53600000000000003</v>
          </cell>
          <cell r="AA824">
            <v>2.7090000000000001</v>
          </cell>
        </row>
        <row r="825">
          <cell r="A825">
            <v>40647</v>
          </cell>
          <cell r="B825">
            <v>0.23730000000000001</v>
          </cell>
          <cell r="C825">
            <v>1.282</v>
          </cell>
          <cell r="D825">
            <v>2.2265000000000001</v>
          </cell>
          <cell r="E825">
            <v>1.83</v>
          </cell>
          <cell r="F825">
            <v>0.62</v>
          </cell>
          <cell r="G825">
            <v>4.82</v>
          </cell>
          <cell r="H825">
            <v>4.53</v>
          </cell>
          <cell r="I825">
            <v>1.95</v>
          </cell>
          <cell r="J825">
            <v>1.38</v>
          </cell>
          <cell r="K825">
            <v>1.62</v>
          </cell>
          <cell r="L825">
            <v>3.4979</v>
          </cell>
          <cell r="M825">
            <v>3.4279999999999999</v>
          </cell>
          <cell r="N825">
            <v>3.6890000000000001</v>
          </cell>
          <cell r="O825">
            <v>1.298</v>
          </cell>
          <cell r="P825">
            <v>1.25</v>
          </cell>
          <cell r="Q825">
            <v>0.5</v>
          </cell>
          <cell r="R825">
            <v>0.1</v>
          </cell>
          <cell r="S825">
            <v>0.25</v>
          </cell>
          <cell r="T825">
            <v>2221.9899999999998</v>
          </cell>
          <cell r="U825">
            <v>855.78</v>
          </cell>
          <cell r="V825">
            <v>3935.56</v>
          </cell>
          <cell r="W825">
            <v>8.5000000000000006E-2</v>
          </cell>
          <cell r="X825">
            <v>1.45</v>
          </cell>
          <cell r="Y825">
            <v>2.3879999999999999</v>
          </cell>
          <cell r="Z825">
            <v>0.53400000000000003</v>
          </cell>
          <cell r="AA825">
            <v>2.7519999999999998</v>
          </cell>
        </row>
        <row r="826">
          <cell r="A826">
            <v>40646</v>
          </cell>
          <cell r="B826">
            <v>0.222</v>
          </cell>
          <cell r="C826">
            <v>1.2394000000000001</v>
          </cell>
          <cell r="D826">
            <v>2.1698</v>
          </cell>
          <cell r="E826">
            <v>1.8399999999999999</v>
          </cell>
          <cell r="F826">
            <v>0.62</v>
          </cell>
          <cell r="G826">
            <v>4.75</v>
          </cell>
          <cell r="H826">
            <v>4.55</v>
          </cell>
          <cell r="I826">
            <v>1.95</v>
          </cell>
          <cell r="J826">
            <v>1.37</v>
          </cell>
          <cell r="K826">
            <v>1.6099999999999999</v>
          </cell>
          <cell r="L826">
            <v>3.4584999999999999</v>
          </cell>
          <cell r="M826">
            <v>3.4350000000000001</v>
          </cell>
          <cell r="N826">
            <v>3.7080000000000002</v>
          </cell>
          <cell r="O826">
            <v>1.3240000000000001</v>
          </cell>
          <cell r="P826">
            <v>1.25</v>
          </cell>
          <cell r="Q826">
            <v>0.5</v>
          </cell>
          <cell r="R826">
            <v>0.1</v>
          </cell>
          <cell r="S826">
            <v>0.25</v>
          </cell>
          <cell r="T826">
            <v>2221.77</v>
          </cell>
          <cell r="U826">
            <v>864.38</v>
          </cell>
          <cell r="V826">
            <v>3966.35</v>
          </cell>
          <cell r="W826">
            <v>8.5000000000000006E-2</v>
          </cell>
          <cell r="X826">
            <v>1.45</v>
          </cell>
          <cell r="Y826">
            <v>2.4129999999999998</v>
          </cell>
          <cell r="Z826">
            <v>0.55400000000000005</v>
          </cell>
          <cell r="AA826">
            <v>2.7509999999999999</v>
          </cell>
        </row>
        <row r="827">
          <cell r="A827">
            <v>40645</v>
          </cell>
          <cell r="B827">
            <v>0.2281</v>
          </cell>
          <cell r="C827">
            <v>1.2117</v>
          </cell>
          <cell r="D827">
            <v>2.1998000000000002</v>
          </cell>
          <cell r="E827">
            <v>1.8399999999999999</v>
          </cell>
          <cell r="F827">
            <v>0.62</v>
          </cell>
          <cell r="G827">
            <v>4.8</v>
          </cell>
          <cell r="H827">
            <v>4.53</v>
          </cell>
          <cell r="I827">
            <v>1.95</v>
          </cell>
          <cell r="J827">
            <v>1.37</v>
          </cell>
          <cell r="K827">
            <v>1.6099999999999999</v>
          </cell>
          <cell r="L827">
            <v>3.4904000000000002</v>
          </cell>
          <cell r="M827">
            <v>3.4409999999999998</v>
          </cell>
          <cell r="N827">
            <v>3.6989999999999998</v>
          </cell>
          <cell r="O827">
            <v>1.3380000000000001</v>
          </cell>
          <cell r="P827">
            <v>1.25</v>
          </cell>
          <cell r="Q827">
            <v>0.5</v>
          </cell>
          <cell r="R827">
            <v>0.1</v>
          </cell>
          <cell r="S827">
            <v>0.25</v>
          </cell>
          <cell r="T827">
            <v>2221.12</v>
          </cell>
          <cell r="U827">
            <v>859.21</v>
          </cell>
          <cell r="V827">
            <v>3934.41</v>
          </cell>
          <cell r="W827">
            <v>8.5000000000000006E-2</v>
          </cell>
          <cell r="X827">
            <v>1.46</v>
          </cell>
          <cell r="Y827">
            <v>2.4</v>
          </cell>
          <cell r="Z827">
            <v>0.56000000000000005</v>
          </cell>
          <cell r="AA827">
            <v>2.7490000000000001</v>
          </cell>
        </row>
        <row r="828">
          <cell r="A828">
            <v>40644</v>
          </cell>
          <cell r="B828">
            <v>0.2485</v>
          </cell>
          <cell r="C828">
            <v>1.3264</v>
          </cell>
          <cell r="D828">
            <v>2.3169</v>
          </cell>
          <cell r="E828">
            <v>1.85</v>
          </cell>
          <cell r="F828">
            <v>0.62</v>
          </cell>
          <cell r="G828">
            <v>4.72</v>
          </cell>
          <cell r="H828">
            <v>4.43</v>
          </cell>
          <cell r="I828">
            <v>1.9300000000000002</v>
          </cell>
          <cell r="J828">
            <v>1.3599999999999999</v>
          </cell>
          <cell r="K828">
            <v>1.6099999999999999</v>
          </cell>
          <cell r="L828">
            <v>3.5846999999999998</v>
          </cell>
          <cell r="M828">
            <v>3.4910000000000001</v>
          </cell>
          <cell r="N828">
            <v>3.8090000000000002</v>
          </cell>
          <cell r="O828">
            <v>1.329</v>
          </cell>
          <cell r="P828">
            <v>1.25</v>
          </cell>
          <cell r="Q828">
            <v>0.5</v>
          </cell>
          <cell r="R828">
            <v>0.1</v>
          </cell>
          <cell r="S828">
            <v>0.25</v>
          </cell>
          <cell r="T828">
            <v>2238.5100000000002</v>
          </cell>
          <cell r="U828">
            <v>871.59</v>
          </cell>
          <cell r="V828">
            <v>3993.1</v>
          </cell>
          <cell r="W828">
            <v>8.5000000000000006E-2</v>
          </cell>
          <cell r="X828">
            <v>1.45</v>
          </cell>
          <cell r="Y828">
            <v>2.536</v>
          </cell>
          <cell r="Z828">
            <v>0.55100000000000005</v>
          </cell>
          <cell r="AA828">
            <v>2.8140000000000001</v>
          </cell>
        </row>
        <row r="829">
          <cell r="A829">
            <v>40643</v>
          </cell>
          <cell r="B829">
            <v>0.25459999999999999</v>
          </cell>
          <cell r="C829">
            <v>1.31</v>
          </cell>
          <cell r="D829">
            <v>2.3068</v>
          </cell>
          <cell r="E829">
            <v>1.85</v>
          </cell>
          <cell r="F829">
            <v>0.64</v>
          </cell>
          <cell r="G829">
            <v>4.7699999999999996</v>
          </cell>
          <cell r="H829">
            <v>4.43</v>
          </cell>
          <cell r="I829">
            <v>1.94</v>
          </cell>
          <cell r="J829">
            <v>1.3599999999999999</v>
          </cell>
          <cell r="K829">
            <v>1.62</v>
          </cell>
          <cell r="L829">
            <v>3.5771999999999999</v>
          </cell>
          <cell r="M829">
            <v>3.4809999999999999</v>
          </cell>
          <cell r="N829">
            <v>3.8079999999999998</v>
          </cell>
          <cell r="O829">
            <v>1.325</v>
          </cell>
          <cell r="P829">
            <v>1.25</v>
          </cell>
          <cell r="Q829">
            <v>0.5</v>
          </cell>
          <cell r="R829">
            <v>0.1</v>
          </cell>
          <cell r="S829">
            <v>0.25</v>
          </cell>
          <cell r="T829">
            <v>2244.7399999999998</v>
          </cell>
          <cell r="U829">
            <v>874.55</v>
          </cell>
          <cell r="V829">
            <v>3994.62</v>
          </cell>
          <cell r="W829">
            <v>8.5000000000000006E-2</v>
          </cell>
          <cell r="X829">
            <v>1.46</v>
          </cell>
          <cell r="Y829">
            <v>2.552</v>
          </cell>
          <cell r="Z829">
            <v>0.55600000000000005</v>
          </cell>
          <cell r="AA829">
            <v>2.8050000000000002</v>
          </cell>
        </row>
        <row r="830">
          <cell r="A830">
            <v>40642</v>
          </cell>
          <cell r="B830">
            <v>0.25459999999999999</v>
          </cell>
          <cell r="C830">
            <v>1.31</v>
          </cell>
          <cell r="D830">
            <v>2.3068</v>
          </cell>
          <cell r="E830">
            <v>1.85</v>
          </cell>
          <cell r="F830">
            <v>0.64</v>
          </cell>
          <cell r="G830">
            <v>4.7699999999999996</v>
          </cell>
          <cell r="H830">
            <v>4.43</v>
          </cell>
          <cell r="I830">
            <v>1.94</v>
          </cell>
          <cell r="J830">
            <v>1.3599999999999999</v>
          </cell>
          <cell r="K830">
            <v>1.62</v>
          </cell>
          <cell r="L830">
            <v>3.5771999999999999</v>
          </cell>
          <cell r="M830">
            <v>3.4809999999999999</v>
          </cell>
          <cell r="N830">
            <v>3.8079999999999998</v>
          </cell>
          <cell r="O830">
            <v>1.325</v>
          </cell>
          <cell r="P830">
            <v>1.25</v>
          </cell>
          <cell r="Q830">
            <v>0.5</v>
          </cell>
          <cell r="R830">
            <v>0.1</v>
          </cell>
          <cell r="S830">
            <v>0.25</v>
          </cell>
          <cell r="T830">
            <v>2244.7399999999998</v>
          </cell>
          <cell r="U830">
            <v>874.55</v>
          </cell>
          <cell r="V830">
            <v>3994.62</v>
          </cell>
          <cell r="W830">
            <v>8.5000000000000006E-2</v>
          </cell>
          <cell r="X830">
            <v>1.46</v>
          </cell>
          <cell r="Y830">
            <v>2.552</v>
          </cell>
          <cell r="Z830">
            <v>0.55600000000000005</v>
          </cell>
          <cell r="AA830">
            <v>2.8050000000000002</v>
          </cell>
        </row>
        <row r="831">
          <cell r="A831">
            <v>40641</v>
          </cell>
          <cell r="B831">
            <v>0.25459999999999999</v>
          </cell>
          <cell r="C831">
            <v>1.31</v>
          </cell>
          <cell r="D831">
            <v>2.3068</v>
          </cell>
          <cell r="E831">
            <v>1.85</v>
          </cell>
          <cell r="F831">
            <v>0.64</v>
          </cell>
          <cell r="G831">
            <v>4.7699999999999996</v>
          </cell>
          <cell r="H831">
            <v>4.43</v>
          </cell>
          <cell r="I831">
            <v>1.94</v>
          </cell>
          <cell r="J831">
            <v>1.3599999999999999</v>
          </cell>
          <cell r="K831">
            <v>1.62</v>
          </cell>
          <cell r="L831">
            <v>3.5771999999999999</v>
          </cell>
          <cell r="M831">
            <v>3.4809999999999999</v>
          </cell>
          <cell r="N831">
            <v>3.8079999999999998</v>
          </cell>
          <cell r="O831">
            <v>1.325</v>
          </cell>
          <cell r="P831">
            <v>1.25</v>
          </cell>
          <cell r="Q831">
            <v>0.5</v>
          </cell>
          <cell r="R831">
            <v>0.1</v>
          </cell>
          <cell r="S831">
            <v>0.25</v>
          </cell>
          <cell r="T831">
            <v>2244.7399999999998</v>
          </cell>
          <cell r="U831">
            <v>874.55</v>
          </cell>
          <cell r="V831">
            <v>3994.62</v>
          </cell>
          <cell r="W831">
            <v>8.5000000000000006E-2</v>
          </cell>
          <cell r="X831">
            <v>1.46</v>
          </cell>
          <cell r="Y831">
            <v>2.552</v>
          </cell>
          <cell r="Z831">
            <v>0.55600000000000005</v>
          </cell>
          <cell r="AA831">
            <v>2.8050000000000002</v>
          </cell>
        </row>
        <row r="832">
          <cell r="A832">
            <v>40640</v>
          </cell>
          <cell r="B832">
            <v>0.25259999999999999</v>
          </cell>
          <cell r="C832">
            <v>1.2717000000000001</v>
          </cell>
          <cell r="D832">
            <v>2.27</v>
          </cell>
          <cell r="E832">
            <v>1.87</v>
          </cell>
          <cell r="F832">
            <v>0.63</v>
          </cell>
          <cell r="G832">
            <v>4.83</v>
          </cell>
          <cell r="H832">
            <v>4.46</v>
          </cell>
          <cell r="I832">
            <v>1.95</v>
          </cell>
          <cell r="J832">
            <v>1.37</v>
          </cell>
          <cell r="K832">
            <v>1.6400000000000001</v>
          </cell>
          <cell r="L832">
            <v>3.5451000000000001</v>
          </cell>
          <cell r="M832">
            <v>3.4220000000000002</v>
          </cell>
          <cell r="N832">
            <v>3.7519999999999998</v>
          </cell>
          <cell r="O832">
            <v>1.3160000000000001</v>
          </cell>
          <cell r="P832">
            <v>1.25</v>
          </cell>
          <cell r="Q832">
            <v>0.5</v>
          </cell>
          <cell r="R832">
            <v>0.1</v>
          </cell>
          <cell r="S832">
            <v>0.25</v>
          </cell>
          <cell r="T832">
            <v>2253.7600000000002</v>
          </cell>
          <cell r="U832">
            <v>868.4</v>
          </cell>
          <cell r="V832">
            <v>3962.71</v>
          </cell>
          <cell r="W832">
            <v>8.5000000000000006E-2</v>
          </cell>
          <cell r="X832">
            <v>1.47</v>
          </cell>
          <cell r="Y832">
            <v>2.5030000000000001</v>
          </cell>
          <cell r="Z832">
            <v>0.54900000000000004</v>
          </cell>
          <cell r="AA832">
            <v>2.73</v>
          </cell>
        </row>
        <row r="833">
          <cell r="A833">
            <v>40639</v>
          </cell>
          <cell r="B833">
            <v>0.27510000000000001</v>
          </cell>
          <cell r="C833">
            <v>1.3261000000000001</v>
          </cell>
          <cell r="D833">
            <v>2.3134000000000001</v>
          </cell>
          <cell r="E833">
            <v>1.8900000000000001</v>
          </cell>
          <cell r="F833">
            <v>0.64</v>
          </cell>
          <cell r="G833">
            <v>4.8600000000000003</v>
          </cell>
          <cell r="H833">
            <v>4.45</v>
          </cell>
          <cell r="I833">
            <v>1.97</v>
          </cell>
          <cell r="J833">
            <v>1.38</v>
          </cell>
          <cell r="K833">
            <v>1.65</v>
          </cell>
          <cell r="L833">
            <v>3.5451999999999999</v>
          </cell>
          <cell r="M833">
            <v>3.431</v>
          </cell>
          <cell r="N833">
            <v>3.7629999999999999</v>
          </cell>
          <cell r="O833">
            <v>1.3009999999999999</v>
          </cell>
          <cell r="P833">
            <v>1</v>
          </cell>
          <cell r="Q833">
            <v>0.5</v>
          </cell>
          <cell r="R833">
            <v>0.1</v>
          </cell>
          <cell r="S833">
            <v>0.25</v>
          </cell>
          <cell r="T833">
            <v>2257.11</v>
          </cell>
          <cell r="U833">
            <v>870.68</v>
          </cell>
          <cell r="V833">
            <v>3984.98</v>
          </cell>
          <cell r="W833">
            <v>8.5000000000000006E-2</v>
          </cell>
          <cell r="X833">
            <v>1.48</v>
          </cell>
          <cell r="Y833">
            <v>2.524</v>
          </cell>
          <cell r="Z833">
            <v>0.53200000000000003</v>
          </cell>
          <cell r="AA833">
            <v>2.7429999999999999</v>
          </cell>
        </row>
        <row r="834">
          <cell r="A834">
            <v>40638</v>
          </cell>
          <cell r="B834">
            <v>0.23319999999999999</v>
          </cell>
          <cell r="C834">
            <v>1.288</v>
          </cell>
          <cell r="D834">
            <v>2.2633000000000001</v>
          </cell>
          <cell r="E834">
            <v>1.9</v>
          </cell>
          <cell r="F834">
            <v>0.65</v>
          </cell>
          <cell r="G834">
            <v>4.96</v>
          </cell>
          <cell r="H834">
            <v>4.55</v>
          </cell>
          <cell r="I834">
            <v>2</v>
          </cell>
          <cell r="J834">
            <v>1.3900000000000001</v>
          </cell>
          <cell r="K834">
            <v>1.6800000000000002</v>
          </cell>
          <cell r="L834">
            <v>3.4794999999999998</v>
          </cell>
          <cell r="M834">
            <v>3.3919999999999999</v>
          </cell>
          <cell r="N834">
            <v>3.7669999999999999</v>
          </cell>
          <cell r="O834">
            <v>1.28</v>
          </cell>
          <cell r="P834">
            <v>1</v>
          </cell>
          <cell r="Q834">
            <v>0.5</v>
          </cell>
          <cell r="R834">
            <v>0.1</v>
          </cell>
          <cell r="S834">
            <v>0.25</v>
          </cell>
          <cell r="T834">
            <v>2251.2600000000002</v>
          </cell>
          <cell r="U834">
            <v>864.67</v>
          </cell>
          <cell r="V834">
            <v>3961.87</v>
          </cell>
          <cell r="W834">
            <v>8.5000000000000006E-2</v>
          </cell>
          <cell r="X834">
            <v>1.51</v>
          </cell>
          <cell r="Y834">
            <v>2.5579999999999998</v>
          </cell>
          <cell r="Z834">
            <v>0.51600000000000001</v>
          </cell>
          <cell r="AA834">
            <v>2.7160000000000002</v>
          </cell>
        </row>
        <row r="835">
          <cell r="A835">
            <v>40637</v>
          </cell>
          <cell r="B835">
            <v>0.1883</v>
          </cell>
          <cell r="C835">
            <v>1.212</v>
          </cell>
          <cell r="D835">
            <v>2.1867999999999999</v>
          </cell>
          <cell r="E835">
            <v>1.9100000000000001</v>
          </cell>
          <cell r="F835">
            <v>0.65</v>
          </cell>
          <cell r="G835">
            <v>5.01</v>
          </cell>
          <cell r="H835">
            <v>4.6100000000000003</v>
          </cell>
          <cell r="I835">
            <v>2.02</v>
          </cell>
          <cell r="J835">
            <v>1.41</v>
          </cell>
          <cell r="K835">
            <v>1.69</v>
          </cell>
          <cell r="L835">
            <v>3.4178999999999999</v>
          </cell>
          <cell r="M835">
            <v>3.3689999999999998</v>
          </cell>
          <cell r="N835">
            <v>3.722</v>
          </cell>
          <cell r="O835">
            <v>1.3009999999999999</v>
          </cell>
          <cell r="P835">
            <v>1</v>
          </cell>
          <cell r="Q835">
            <v>0.5</v>
          </cell>
          <cell r="R835">
            <v>0.1</v>
          </cell>
          <cell r="S835">
            <v>0.25</v>
          </cell>
          <cell r="T835">
            <v>2251.64</v>
          </cell>
          <cell r="U835">
            <v>866.1</v>
          </cell>
          <cell r="V835">
            <v>3968.41</v>
          </cell>
          <cell r="W835">
            <v>8.5000000000000006E-2</v>
          </cell>
          <cell r="X835">
            <v>1.51</v>
          </cell>
          <cell r="Y835">
            <v>2.4849999999999999</v>
          </cell>
          <cell r="Z835">
            <v>0.51100000000000001</v>
          </cell>
          <cell r="AA835">
            <v>2.6859999999999999</v>
          </cell>
        </row>
        <row r="836">
          <cell r="A836">
            <v>40636</v>
          </cell>
          <cell r="B836">
            <v>0.2271</v>
          </cell>
          <cell r="C836">
            <v>1.2770000000000001</v>
          </cell>
          <cell r="D836">
            <v>2.2366999999999999</v>
          </cell>
          <cell r="E836">
            <v>1.9100000000000001</v>
          </cell>
          <cell r="F836">
            <v>0.65</v>
          </cell>
          <cell r="G836">
            <v>5.04</v>
          </cell>
          <cell r="H836">
            <v>4.5999999999999996</v>
          </cell>
          <cell r="I836">
            <v>2.0299999999999998</v>
          </cell>
          <cell r="J836">
            <v>1.42</v>
          </cell>
          <cell r="K836">
            <v>1.71</v>
          </cell>
          <cell r="L836">
            <v>3.4422000000000001</v>
          </cell>
          <cell r="M836">
            <v>3.3719999999999999</v>
          </cell>
          <cell r="N836">
            <v>3.7189999999999999</v>
          </cell>
          <cell r="O836">
            <v>1.2849999999999999</v>
          </cell>
          <cell r="P836">
            <v>1</v>
          </cell>
          <cell r="Q836">
            <v>0.5</v>
          </cell>
          <cell r="R836">
            <v>0.1</v>
          </cell>
          <cell r="S836">
            <v>0.25</v>
          </cell>
          <cell r="T836">
            <v>2250.58</v>
          </cell>
          <cell r="U836">
            <v>867.79</v>
          </cell>
          <cell r="V836">
            <v>3963.76</v>
          </cell>
          <cell r="W836">
            <v>8.5000000000000006E-2</v>
          </cell>
          <cell r="X836">
            <v>1.53</v>
          </cell>
          <cell r="Y836">
            <v>2.484</v>
          </cell>
          <cell r="Z836">
            <v>0.51400000000000001</v>
          </cell>
          <cell r="AA836">
            <v>2.698</v>
          </cell>
        </row>
        <row r="837">
          <cell r="A837">
            <v>40635</v>
          </cell>
          <cell r="B837">
            <v>0.2271</v>
          </cell>
          <cell r="C837">
            <v>1.2770000000000001</v>
          </cell>
          <cell r="D837">
            <v>2.2366999999999999</v>
          </cell>
          <cell r="E837">
            <v>1.9100000000000001</v>
          </cell>
          <cell r="F837">
            <v>0.65</v>
          </cell>
          <cell r="G837">
            <v>5.04</v>
          </cell>
          <cell r="H837">
            <v>4.5999999999999996</v>
          </cell>
          <cell r="I837">
            <v>2.0299999999999998</v>
          </cell>
          <cell r="J837">
            <v>1.42</v>
          </cell>
          <cell r="K837">
            <v>1.71</v>
          </cell>
          <cell r="L837">
            <v>3.4422000000000001</v>
          </cell>
          <cell r="M837">
            <v>3.3719999999999999</v>
          </cell>
          <cell r="N837">
            <v>3.7189999999999999</v>
          </cell>
          <cell r="O837">
            <v>1.2849999999999999</v>
          </cell>
          <cell r="P837">
            <v>1</v>
          </cell>
          <cell r="Q837">
            <v>0.5</v>
          </cell>
          <cell r="R837">
            <v>0.1</v>
          </cell>
          <cell r="S837">
            <v>0.25</v>
          </cell>
          <cell r="T837">
            <v>2250.58</v>
          </cell>
          <cell r="U837">
            <v>867.79</v>
          </cell>
          <cell r="V837">
            <v>3963.76</v>
          </cell>
          <cell r="W837">
            <v>8.5000000000000006E-2</v>
          </cell>
          <cell r="X837">
            <v>1.53</v>
          </cell>
          <cell r="Y837">
            <v>2.484</v>
          </cell>
          <cell r="Z837">
            <v>0.51400000000000001</v>
          </cell>
          <cell r="AA837">
            <v>2.698</v>
          </cell>
        </row>
        <row r="838">
          <cell r="A838">
            <v>40634</v>
          </cell>
          <cell r="B838">
            <v>0.2271</v>
          </cell>
          <cell r="C838">
            <v>1.2770000000000001</v>
          </cell>
          <cell r="D838">
            <v>2.2366999999999999</v>
          </cell>
          <cell r="E838">
            <v>1.9100000000000001</v>
          </cell>
          <cell r="F838">
            <v>0.65</v>
          </cell>
          <cell r="G838">
            <v>5.04</v>
          </cell>
          <cell r="H838">
            <v>4.5999999999999996</v>
          </cell>
          <cell r="I838">
            <v>2.0299999999999998</v>
          </cell>
          <cell r="J838">
            <v>1.42</v>
          </cell>
          <cell r="K838">
            <v>1.71</v>
          </cell>
          <cell r="L838">
            <v>3.4422000000000001</v>
          </cell>
          <cell r="M838">
            <v>3.3719999999999999</v>
          </cell>
          <cell r="N838">
            <v>3.7189999999999999</v>
          </cell>
          <cell r="O838">
            <v>1.2849999999999999</v>
          </cell>
          <cell r="P838">
            <v>1</v>
          </cell>
          <cell r="Q838">
            <v>0.5</v>
          </cell>
          <cell r="R838">
            <v>0.1</v>
          </cell>
          <cell r="S838">
            <v>0.25</v>
          </cell>
          <cell r="T838">
            <v>2250.58</v>
          </cell>
          <cell r="U838">
            <v>867.79</v>
          </cell>
          <cell r="V838">
            <v>3963.76</v>
          </cell>
          <cell r="W838">
            <v>8.5000000000000006E-2</v>
          </cell>
          <cell r="X838">
            <v>1.53</v>
          </cell>
          <cell r="Y838">
            <v>2.484</v>
          </cell>
          <cell r="Z838">
            <v>0.51400000000000001</v>
          </cell>
          <cell r="AA838">
            <v>2.698</v>
          </cell>
        </row>
        <row r="839">
          <cell r="A839">
            <v>40633</v>
          </cell>
          <cell r="B839">
            <v>0.27300000000000002</v>
          </cell>
          <cell r="C839">
            <v>1.2986</v>
          </cell>
          <cell r="D839">
            <v>2.2766000000000002</v>
          </cell>
          <cell r="E839">
            <v>1.9100000000000001</v>
          </cell>
          <cell r="F839">
            <v>0.64</v>
          </cell>
          <cell r="G839">
            <v>5.18</v>
          </cell>
          <cell r="H839">
            <v>4.6500000000000004</v>
          </cell>
          <cell r="I839">
            <v>2.0499999999999998</v>
          </cell>
          <cell r="J839">
            <v>1.42</v>
          </cell>
          <cell r="K839">
            <v>1.72</v>
          </cell>
          <cell r="L839">
            <v>3.4702999999999999</v>
          </cell>
          <cell r="M839">
            <v>3.3540000000000001</v>
          </cell>
          <cell r="N839">
            <v>3.6890000000000001</v>
          </cell>
          <cell r="O839">
            <v>1.26</v>
          </cell>
          <cell r="P839">
            <v>1</v>
          </cell>
          <cell r="Q839">
            <v>0.5</v>
          </cell>
          <cell r="R839">
            <v>0.1</v>
          </cell>
          <cell r="S839">
            <v>0.25</v>
          </cell>
          <cell r="T839">
            <v>2239.44</v>
          </cell>
          <cell r="U839">
            <v>852.21</v>
          </cell>
          <cell r="V839">
            <v>3897.04</v>
          </cell>
          <cell r="W839">
            <v>8.5000000000000006E-2</v>
          </cell>
          <cell r="X839">
            <v>1.54</v>
          </cell>
          <cell r="Y839">
            <v>2.44</v>
          </cell>
          <cell r="Z839">
            <v>0.5</v>
          </cell>
          <cell r="AA839">
            <v>2.6720000000000002</v>
          </cell>
        </row>
        <row r="840">
          <cell r="A840">
            <v>40632</v>
          </cell>
          <cell r="B840">
            <v>0.26279999999999998</v>
          </cell>
          <cell r="C840">
            <v>1.2499</v>
          </cell>
          <cell r="D840">
            <v>2.2002000000000002</v>
          </cell>
          <cell r="E840">
            <v>1.97</v>
          </cell>
          <cell r="F840">
            <v>0.62</v>
          </cell>
          <cell r="G840">
            <v>5.13</v>
          </cell>
          <cell r="H840">
            <v>4.66</v>
          </cell>
          <cell r="I840">
            <v>2.0499999999999998</v>
          </cell>
          <cell r="J840">
            <v>1.42</v>
          </cell>
          <cell r="K840">
            <v>1.72</v>
          </cell>
          <cell r="L840">
            <v>3.4348999999999998</v>
          </cell>
          <cell r="M840">
            <v>3.339</v>
          </cell>
          <cell r="N840">
            <v>3.6680000000000001</v>
          </cell>
          <cell r="O840">
            <v>1.25</v>
          </cell>
          <cell r="P840">
            <v>1</v>
          </cell>
          <cell r="Q840">
            <v>0.5</v>
          </cell>
          <cell r="R840">
            <v>0.1</v>
          </cell>
          <cell r="S840">
            <v>0.25</v>
          </cell>
          <cell r="T840">
            <v>2243.5500000000002</v>
          </cell>
          <cell r="U840">
            <v>859.68</v>
          </cell>
          <cell r="V840">
            <v>3923.11</v>
          </cell>
          <cell r="W840">
            <v>0.09</v>
          </cell>
          <cell r="X840">
            <v>1.54</v>
          </cell>
          <cell r="Y840">
            <v>2.4350000000000001</v>
          </cell>
          <cell r="Z840">
            <v>0.496</v>
          </cell>
          <cell r="AA840">
            <v>2.6440000000000001</v>
          </cell>
        </row>
        <row r="841">
          <cell r="A841">
            <v>40631</v>
          </cell>
          <cell r="B841">
            <v>0.27300000000000002</v>
          </cell>
          <cell r="C841">
            <v>1.2985</v>
          </cell>
          <cell r="D841">
            <v>2.226</v>
          </cell>
          <cell r="E841">
            <v>1.97</v>
          </cell>
          <cell r="F841">
            <v>0.62</v>
          </cell>
          <cell r="G841">
            <v>5.03</v>
          </cell>
          <cell r="H841">
            <v>4.63</v>
          </cell>
          <cell r="I841">
            <v>2.06</v>
          </cell>
          <cell r="J841">
            <v>1.42</v>
          </cell>
          <cell r="K841">
            <v>1.74</v>
          </cell>
          <cell r="L841">
            <v>3.4872000000000001</v>
          </cell>
          <cell r="M841">
            <v>3.3319999999999999</v>
          </cell>
          <cell r="N841">
            <v>3.629</v>
          </cell>
          <cell r="O841">
            <v>1.2349999999999999</v>
          </cell>
          <cell r="P841">
            <v>1</v>
          </cell>
          <cell r="Q841">
            <v>0.5</v>
          </cell>
          <cell r="R841">
            <v>0.1</v>
          </cell>
          <cell r="S841">
            <v>0.25</v>
          </cell>
          <cell r="T841">
            <v>2228.41</v>
          </cell>
          <cell r="U841">
            <v>852.22</v>
          </cell>
          <cell r="V841">
            <v>3909.87</v>
          </cell>
          <cell r="W841">
            <v>0.09</v>
          </cell>
          <cell r="X841">
            <v>1.55</v>
          </cell>
          <cell r="Y841">
            <v>2.3970000000000002</v>
          </cell>
          <cell r="Z841">
            <v>0.48399999999999999</v>
          </cell>
          <cell r="AA841">
            <v>2.6509999999999998</v>
          </cell>
        </row>
        <row r="842">
          <cell r="A842">
            <v>40630</v>
          </cell>
          <cell r="B842">
            <v>0.26989999999999997</v>
          </cell>
          <cell r="C842">
            <v>1.25</v>
          </cell>
          <cell r="D842">
            <v>2.1753</v>
          </cell>
          <cell r="E842">
            <v>1.97</v>
          </cell>
          <cell r="F842">
            <v>0.62</v>
          </cell>
          <cell r="G842">
            <v>5.05</v>
          </cell>
          <cell r="H842">
            <v>4.66</v>
          </cell>
          <cell r="I842">
            <v>2.08</v>
          </cell>
          <cell r="J842">
            <v>1.42</v>
          </cell>
          <cell r="K842">
            <v>1.75</v>
          </cell>
          <cell r="L842">
            <v>3.4313000000000002</v>
          </cell>
          <cell r="M842">
            <v>3.2909999999999999</v>
          </cell>
          <cell r="N842">
            <v>3.5990000000000002</v>
          </cell>
          <cell r="O842">
            <v>1.246</v>
          </cell>
          <cell r="P842">
            <v>1</v>
          </cell>
          <cell r="Q842">
            <v>0.5</v>
          </cell>
          <cell r="R842">
            <v>0.1</v>
          </cell>
          <cell r="S842">
            <v>0.25</v>
          </cell>
          <cell r="T842">
            <v>2212.3200000000002</v>
          </cell>
          <cell r="U842">
            <v>853.34</v>
          </cell>
          <cell r="V842">
            <v>3891.63</v>
          </cell>
          <cell r="W842">
            <v>0.09</v>
          </cell>
          <cell r="X842">
            <v>1.56</v>
          </cell>
          <cell r="Y842">
            <v>2.363</v>
          </cell>
          <cell r="Z842">
            <v>0.48499999999999999</v>
          </cell>
          <cell r="AA842">
            <v>2.597</v>
          </cell>
        </row>
        <row r="843">
          <cell r="A843">
            <v>40629</v>
          </cell>
          <cell r="B843">
            <v>0.25769999999999998</v>
          </cell>
          <cell r="C843">
            <v>1.2338</v>
          </cell>
          <cell r="D843">
            <v>2.1551</v>
          </cell>
          <cell r="E843">
            <v>1.98</v>
          </cell>
          <cell r="F843">
            <v>0.61</v>
          </cell>
          <cell r="G843">
            <v>5.09</v>
          </cell>
          <cell r="H843">
            <v>4.68</v>
          </cell>
          <cell r="I843">
            <v>2.1</v>
          </cell>
          <cell r="J843">
            <v>1.42</v>
          </cell>
          <cell r="K843">
            <v>1.77</v>
          </cell>
          <cell r="L843">
            <v>3.4388000000000001</v>
          </cell>
          <cell r="M843">
            <v>3.2800000000000002</v>
          </cell>
          <cell r="N843">
            <v>3.6109999999999998</v>
          </cell>
          <cell r="O843">
            <v>1.2250000000000001</v>
          </cell>
          <cell r="P843">
            <v>1</v>
          </cell>
          <cell r="Q843">
            <v>0.5</v>
          </cell>
          <cell r="R843">
            <v>0.1</v>
          </cell>
          <cell r="S843">
            <v>0.25</v>
          </cell>
          <cell r="T843">
            <v>2218.42</v>
          </cell>
          <cell r="U843">
            <v>852.33</v>
          </cell>
          <cell r="V843">
            <v>3889.17</v>
          </cell>
          <cell r="W843">
            <v>0.09</v>
          </cell>
          <cell r="X843">
            <v>1.5699999999999998</v>
          </cell>
          <cell r="Y843">
            <v>2.3740000000000001</v>
          </cell>
          <cell r="Z843">
            <v>0.47499999999999998</v>
          </cell>
          <cell r="AA843">
            <v>2.5840000000000001</v>
          </cell>
        </row>
        <row r="844">
          <cell r="A844">
            <v>40628</v>
          </cell>
          <cell r="B844">
            <v>0.25769999999999998</v>
          </cell>
          <cell r="C844">
            <v>1.2338</v>
          </cell>
          <cell r="D844">
            <v>2.1551</v>
          </cell>
          <cell r="E844">
            <v>1.98</v>
          </cell>
          <cell r="F844">
            <v>0.61</v>
          </cell>
          <cell r="G844">
            <v>5.09</v>
          </cell>
          <cell r="H844">
            <v>4.68</v>
          </cell>
          <cell r="I844">
            <v>2.1</v>
          </cell>
          <cell r="J844">
            <v>1.42</v>
          </cell>
          <cell r="K844">
            <v>1.77</v>
          </cell>
          <cell r="L844">
            <v>3.4388000000000001</v>
          </cell>
          <cell r="M844">
            <v>3.2800000000000002</v>
          </cell>
          <cell r="N844">
            <v>3.6109999999999998</v>
          </cell>
          <cell r="O844">
            <v>1.2250000000000001</v>
          </cell>
          <cell r="P844">
            <v>1</v>
          </cell>
          <cell r="Q844">
            <v>0.5</v>
          </cell>
          <cell r="R844">
            <v>0.1</v>
          </cell>
          <cell r="S844">
            <v>0.25</v>
          </cell>
          <cell r="T844">
            <v>2218.42</v>
          </cell>
          <cell r="U844">
            <v>852.33</v>
          </cell>
          <cell r="V844">
            <v>3889.17</v>
          </cell>
          <cell r="W844">
            <v>0.09</v>
          </cell>
          <cell r="X844">
            <v>1.5699999999999998</v>
          </cell>
          <cell r="Y844">
            <v>2.3740000000000001</v>
          </cell>
          <cell r="Z844">
            <v>0.47499999999999998</v>
          </cell>
          <cell r="AA844">
            <v>2.5840000000000001</v>
          </cell>
        </row>
        <row r="845">
          <cell r="A845">
            <v>40627</v>
          </cell>
          <cell r="B845">
            <v>0.25769999999999998</v>
          </cell>
          <cell r="C845">
            <v>1.2338</v>
          </cell>
          <cell r="D845">
            <v>2.1551</v>
          </cell>
          <cell r="E845">
            <v>1.98</v>
          </cell>
          <cell r="F845">
            <v>0.61</v>
          </cell>
          <cell r="G845">
            <v>5.09</v>
          </cell>
          <cell r="H845">
            <v>4.68</v>
          </cell>
          <cell r="I845">
            <v>2.1</v>
          </cell>
          <cell r="J845">
            <v>1.42</v>
          </cell>
          <cell r="K845">
            <v>1.77</v>
          </cell>
          <cell r="L845">
            <v>3.4388000000000001</v>
          </cell>
          <cell r="M845">
            <v>3.2800000000000002</v>
          </cell>
          <cell r="N845">
            <v>3.6109999999999998</v>
          </cell>
          <cell r="O845">
            <v>1.2250000000000001</v>
          </cell>
          <cell r="P845">
            <v>1</v>
          </cell>
          <cell r="Q845">
            <v>0.5</v>
          </cell>
          <cell r="R845">
            <v>0.1</v>
          </cell>
          <cell r="S845">
            <v>0.25</v>
          </cell>
          <cell r="T845">
            <v>2218.42</v>
          </cell>
          <cell r="U845">
            <v>852.33</v>
          </cell>
          <cell r="V845">
            <v>3889.17</v>
          </cell>
          <cell r="W845">
            <v>0.09</v>
          </cell>
          <cell r="X845">
            <v>1.5699999999999998</v>
          </cell>
          <cell r="Y845">
            <v>2.3740000000000001</v>
          </cell>
          <cell r="Z845">
            <v>0.47499999999999998</v>
          </cell>
          <cell r="AA845">
            <v>2.5840000000000001</v>
          </cell>
        </row>
        <row r="846">
          <cell r="A846">
            <v>40626</v>
          </cell>
          <cell r="B846">
            <v>0.23730000000000001</v>
          </cell>
          <cell r="C846">
            <v>1.1749000000000001</v>
          </cell>
          <cell r="D846">
            <v>2.1080999999999999</v>
          </cell>
          <cell r="E846">
            <v>2</v>
          </cell>
          <cell r="F846">
            <v>0.61</v>
          </cell>
          <cell r="G846">
            <v>5.1100000000000003</v>
          </cell>
          <cell r="H846">
            <v>4.7300000000000004</v>
          </cell>
          <cell r="I846">
            <v>2.11</v>
          </cell>
          <cell r="J846">
            <v>1.42</v>
          </cell>
          <cell r="K846">
            <v>1.79</v>
          </cell>
          <cell r="L846">
            <v>3.4037000000000002</v>
          </cell>
          <cell r="M846">
            <v>3.2450000000000001</v>
          </cell>
          <cell r="N846">
            <v>3.58</v>
          </cell>
          <cell r="O846">
            <v>1.214</v>
          </cell>
          <cell r="P846">
            <v>1</v>
          </cell>
          <cell r="Q846">
            <v>0.5</v>
          </cell>
          <cell r="R846">
            <v>0.1</v>
          </cell>
          <cell r="S846">
            <v>0.25</v>
          </cell>
          <cell r="T846">
            <v>2211.42</v>
          </cell>
          <cell r="U846">
            <v>851.88</v>
          </cell>
          <cell r="V846">
            <v>3876.06</v>
          </cell>
          <cell r="W846">
            <v>0.09</v>
          </cell>
          <cell r="X846">
            <v>1.5699999999999998</v>
          </cell>
          <cell r="Y846">
            <v>2.3410000000000002</v>
          </cell>
          <cell r="Z846">
            <v>0.48499999999999999</v>
          </cell>
          <cell r="AA846">
            <v>2.528</v>
          </cell>
        </row>
        <row r="847">
          <cell r="A847">
            <v>40625</v>
          </cell>
          <cell r="B847">
            <v>0.2271</v>
          </cell>
          <cell r="C847">
            <v>1.1322000000000001</v>
          </cell>
          <cell r="D847">
            <v>2.0512999999999999</v>
          </cell>
          <cell r="E847">
            <v>2.04</v>
          </cell>
          <cell r="F847">
            <v>0.62</v>
          </cell>
          <cell r="G847">
            <v>5.14</v>
          </cell>
          <cell r="H847">
            <v>4.8</v>
          </cell>
          <cell r="I847">
            <v>2.11</v>
          </cell>
          <cell r="J847">
            <v>1.43</v>
          </cell>
          <cell r="K847">
            <v>1.8</v>
          </cell>
          <cell r="L847">
            <v>3.3500999999999999</v>
          </cell>
          <cell r="M847">
            <v>3.2359999999999998</v>
          </cell>
          <cell r="N847">
            <v>3.5540000000000003</v>
          </cell>
          <cell r="O847">
            <v>1.2250000000000001</v>
          </cell>
          <cell r="P847">
            <v>1</v>
          </cell>
          <cell r="Q847">
            <v>0.5</v>
          </cell>
          <cell r="R847">
            <v>0.1</v>
          </cell>
          <cell r="S847">
            <v>0.25</v>
          </cell>
          <cell r="T847">
            <v>2190.96</v>
          </cell>
          <cell r="U847">
            <v>839.13</v>
          </cell>
          <cell r="V847">
            <v>3820.04</v>
          </cell>
          <cell r="W847">
            <v>0.09</v>
          </cell>
          <cell r="X847">
            <v>1.58</v>
          </cell>
          <cell r="Y847">
            <v>2.3439999999999999</v>
          </cell>
          <cell r="Z847">
            <v>0.495</v>
          </cell>
          <cell r="AA847">
            <v>2.536</v>
          </cell>
        </row>
        <row r="848">
          <cell r="A848">
            <v>40624</v>
          </cell>
          <cell r="B848">
            <v>0.2271</v>
          </cell>
          <cell r="C848">
            <v>1.1215999999999999</v>
          </cell>
          <cell r="D848">
            <v>2.0346000000000002</v>
          </cell>
          <cell r="E848">
            <v>2.04</v>
          </cell>
          <cell r="F848">
            <v>0.61</v>
          </cell>
          <cell r="G848">
            <v>5.12</v>
          </cell>
          <cell r="H848">
            <v>4.79</v>
          </cell>
          <cell r="I848">
            <v>2.11</v>
          </cell>
          <cell r="J848">
            <v>1.43</v>
          </cell>
          <cell r="K848">
            <v>1.79</v>
          </cell>
          <cell r="L848">
            <v>3.3262999999999998</v>
          </cell>
          <cell r="M848">
            <v>3.2570000000000001</v>
          </cell>
          <cell r="N848">
            <v>3.6</v>
          </cell>
          <cell r="O848">
            <v>1.2549999999999999</v>
          </cell>
          <cell r="P848">
            <v>1</v>
          </cell>
          <cell r="Q848">
            <v>0.5</v>
          </cell>
          <cell r="R848">
            <v>0.1</v>
          </cell>
          <cell r="S848">
            <v>0.25</v>
          </cell>
          <cell r="T848">
            <v>2184.5700000000002</v>
          </cell>
          <cell r="U848">
            <v>835.78</v>
          </cell>
          <cell r="V848">
            <v>3796.73</v>
          </cell>
          <cell r="W848">
            <v>0.09</v>
          </cell>
          <cell r="X848">
            <v>1.58</v>
          </cell>
          <cell r="Y848">
            <v>2.367</v>
          </cell>
          <cell r="Z848">
            <v>0.51</v>
          </cell>
          <cell r="AA848">
            <v>2.552</v>
          </cell>
        </row>
        <row r="849">
          <cell r="A849">
            <v>40623</v>
          </cell>
          <cell r="B849">
            <v>0.223</v>
          </cell>
          <cell r="C849">
            <v>1.1111</v>
          </cell>
          <cell r="D849">
            <v>2.028</v>
          </cell>
          <cell r="E849">
            <v>2.1</v>
          </cell>
          <cell r="F849">
            <v>0.62</v>
          </cell>
          <cell r="G849">
            <v>5.0999999999999996</v>
          </cell>
          <cell r="H849">
            <v>4.8100000000000005</v>
          </cell>
          <cell r="I849">
            <v>2.13</v>
          </cell>
          <cell r="J849">
            <v>1.44</v>
          </cell>
          <cell r="K849">
            <v>1.81</v>
          </cell>
          <cell r="L849">
            <v>3.3281999999999998</v>
          </cell>
          <cell r="M849">
            <v>3.2330000000000001</v>
          </cell>
          <cell r="N849">
            <v>3.5259999999999998</v>
          </cell>
          <cell r="O849">
            <v>1.2150000000000001</v>
          </cell>
          <cell r="P849">
            <v>1</v>
          </cell>
          <cell r="Q849">
            <v>0.5</v>
          </cell>
          <cell r="R849">
            <v>0.1</v>
          </cell>
          <cell r="S849">
            <v>0.25</v>
          </cell>
          <cell r="T849">
            <v>2192.09</v>
          </cell>
          <cell r="U849">
            <v>837.54</v>
          </cell>
          <cell r="V849">
            <v>3812.13</v>
          </cell>
          <cell r="W849">
            <v>0.105</v>
          </cell>
          <cell r="X849">
            <v>1.5899999999999999</v>
          </cell>
          <cell r="Y849">
            <v>2.2810000000000001</v>
          </cell>
          <cell r="Z849">
            <v>0.49</v>
          </cell>
          <cell r="AA849">
            <v>2.5380000000000003</v>
          </cell>
        </row>
        <row r="850">
          <cell r="A850">
            <v>40622</v>
          </cell>
          <cell r="B850">
            <v>0.20979999999999999</v>
          </cell>
          <cell r="C850">
            <v>1.0367</v>
          </cell>
          <cell r="D850">
            <v>1.9351</v>
          </cell>
          <cell r="E850">
            <v>2.1</v>
          </cell>
          <cell r="F850">
            <v>0.64</v>
          </cell>
          <cell r="G850">
            <v>5.23</v>
          </cell>
          <cell r="H850">
            <v>4.9000000000000004</v>
          </cell>
          <cell r="I850">
            <v>2.15</v>
          </cell>
          <cell r="J850">
            <v>1.46</v>
          </cell>
          <cell r="K850">
            <v>1.83</v>
          </cell>
          <cell r="L850">
            <v>3.2677999999999998</v>
          </cell>
          <cell r="M850">
            <v>3.1880000000000002</v>
          </cell>
          <cell r="N850">
            <v>3.5089999999999999</v>
          </cell>
          <cell r="O850">
            <v>1.2150000000000001</v>
          </cell>
          <cell r="P850">
            <v>1</v>
          </cell>
          <cell r="Q850">
            <v>0.5</v>
          </cell>
          <cell r="R850">
            <v>0.1</v>
          </cell>
          <cell r="S850">
            <v>0.25</v>
          </cell>
          <cell r="T850">
            <v>2159.69</v>
          </cell>
          <cell r="U850">
            <v>817.58</v>
          </cell>
          <cell r="V850">
            <v>3767.36</v>
          </cell>
          <cell r="W850">
            <v>0.105</v>
          </cell>
          <cell r="X850">
            <v>1.5899999999999999</v>
          </cell>
          <cell r="Y850">
            <v>2.2469999999999999</v>
          </cell>
          <cell r="Z850">
            <v>0.49</v>
          </cell>
          <cell r="AA850">
            <v>2.4670000000000001</v>
          </cell>
        </row>
        <row r="851">
          <cell r="A851">
            <v>40621</v>
          </cell>
          <cell r="B851">
            <v>0.20979999999999999</v>
          </cell>
          <cell r="C851">
            <v>1.0367</v>
          </cell>
          <cell r="D851">
            <v>1.9351</v>
          </cell>
          <cell r="E851">
            <v>2.1</v>
          </cell>
          <cell r="F851">
            <v>0.64</v>
          </cell>
          <cell r="G851">
            <v>5.23</v>
          </cell>
          <cell r="H851">
            <v>4.9000000000000004</v>
          </cell>
          <cell r="I851">
            <v>2.15</v>
          </cell>
          <cell r="J851">
            <v>1.46</v>
          </cell>
          <cell r="K851">
            <v>1.83</v>
          </cell>
          <cell r="L851">
            <v>3.2677999999999998</v>
          </cell>
          <cell r="M851">
            <v>3.1880000000000002</v>
          </cell>
          <cell r="N851">
            <v>3.5089999999999999</v>
          </cell>
          <cell r="O851">
            <v>1.2150000000000001</v>
          </cell>
          <cell r="P851">
            <v>1</v>
          </cell>
          <cell r="Q851">
            <v>0.5</v>
          </cell>
          <cell r="R851">
            <v>0.1</v>
          </cell>
          <cell r="S851">
            <v>0.25</v>
          </cell>
          <cell r="T851">
            <v>2159.69</v>
          </cell>
          <cell r="U851">
            <v>817.58</v>
          </cell>
          <cell r="V851">
            <v>3767.36</v>
          </cell>
          <cell r="W851">
            <v>0.105</v>
          </cell>
          <cell r="X851">
            <v>1.5899999999999999</v>
          </cell>
          <cell r="Y851">
            <v>2.2469999999999999</v>
          </cell>
          <cell r="Z851">
            <v>0.49</v>
          </cell>
          <cell r="AA851">
            <v>2.4670000000000001</v>
          </cell>
        </row>
        <row r="852">
          <cell r="A852">
            <v>40620</v>
          </cell>
          <cell r="B852">
            <v>0.20979999999999999</v>
          </cell>
          <cell r="C852">
            <v>1.0367</v>
          </cell>
          <cell r="D852">
            <v>1.9351</v>
          </cell>
          <cell r="E852">
            <v>2.1</v>
          </cell>
          <cell r="F852">
            <v>0.64</v>
          </cell>
          <cell r="G852">
            <v>5.23</v>
          </cell>
          <cell r="H852">
            <v>4.9000000000000004</v>
          </cell>
          <cell r="I852">
            <v>2.15</v>
          </cell>
          <cell r="J852">
            <v>1.46</v>
          </cell>
          <cell r="K852">
            <v>1.83</v>
          </cell>
          <cell r="L852">
            <v>3.2677999999999998</v>
          </cell>
          <cell r="M852">
            <v>3.1880000000000002</v>
          </cell>
          <cell r="N852">
            <v>3.5089999999999999</v>
          </cell>
          <cell r="O852">
            <v>1.2150000000000001</v>
          </cell>
          <cell r="P852">
            <v>1</v>
          </cell>
          <cell r="Q852">
            <v>0.5</v>
          </cell>
          <cell r="R852">
            <v>0.1</v>
          </cell>
          <cell r="S852">
            <v>0.25</v>
          </cell>
          <cell r="T852">
            <v>2159.69</v>
          </cell>
          <cell r="U852">
            <v>817.58</v>
          </cell>
          <cell r="V852">
            <v>3767.36</v>
          </cell>
          <cell r="W852">
            <v>0.105</v>
          </cell>
          <cell r="X852">
            <v>1.5899999999999999</v>
          </cell>
          <cell r="Y852">
            <v>2.2469999999999999</v>
          </cell>
          <cell r="Z852">
            <v>0.49</v>
          </cell>
          <cell r="AA852">
            <v>2.4670000000000001</v>
          </cell>
        </row>
        <row r="853">
          <cell r="A853">
            <v>40619</v>
          </cell>
          <cell r="B853">
            <v>0.21379999999999999</v>
          </cell>
          <cell r="C853">
            <v>1.0314000000000001</v>
          </cell>
          <cell r="D853">
            <v>1.9119000000000002</v>
          </cell>
          <cell r="E853">
            <v>2.13</v>
          </cell>
          <cell r="F853">
            <v>0.64</v>
          </cell>
          <cell r="G853">
            <v>5.31</v>
          </cell>
          <cell r="H853">
            <v>4.9800000000000004</v>
          </cell>
          <cell r="I853">
            <v>2.15</v>
          </cell>
          <cell r="J853">
            <v>1.47</v>
          </cell>
          <cell r="K853">
            <v>1.8599999999999999</v>
          </cell>
          <cell r="L853">
            <v>3.2549999999999999</v>
          </cell>
          <cell r="M853">
            <v>3.169</v>
          </cell>
          <cell r="N853">
            <v>3.5460000000000003</v>
          </cell>
          <cell r="O853">
            <v>1.2110000000000001</v>
          </cell>
          <cell r="P853">
            <v>1</v>
          </cell>
          <cell r="Q853">
            <v>0.5</v>
          </cell>
          <cell r="R853">
            <v>0.1</v>
          </cell>
          <cell r="S853">
            <v>0.25</v>
          </cell>
          <cell r="T853">
            <v>2150.4299999999998</v>
          </cell>
          <cell r="U853">
            <v>815.69</v>
          </cell>
          <cell r="V853">
            <v>3752.85</v>
          </cell>
          <cell r="W853">
            <v>0.105</v>
          </cell>
          <cell r="X853">
            <v>1.6</v>
          </cell>
          <cell r="Y853">
            <v>2.3029999999999999</v>
          </cell>
          <cell r="Z853">
            <v>0.51</v>
          </cell>
          <cell r="AA853">
            <v>2.427</v>
          </cell>
        </row>
        <row r="854">
          <cell r="A854">
            <v>40618</v>
          </cell>
          <cell r="B854">
            <v>0.2026</v>
          </cell>
          <cell r="C854">
            <v>0.96350000000000002</v>
          </cell>
          <cell r="D854">
            <v>1.8399000000000001</v>
          </cell>
          <cell r="E854">
            <v>2.1</v>
          </cell>
          <cell r="F854">
            <v>0.63</v>
          </cell>
          <cell r="G854">
            <v>5.41</v>
          </cell>
          <cell r="H854">
            <v>5.0199999999999996</v>
          </cell>
          <cell r="I854">
            <v>2.17</v>
          </cell>
          <cell r="J854">
            <v>1.47</v>
          </cell>
          <cell r="K854">
            <v>1.87</v>
          </cell>
          <cell r="L854">
            <v>3.17</v>
          </cell>
          <cell r="M854">
            <v>3.09</v>
          </cell>
          <cell r="N854">
            <v>3.4779999999999998</v>
          </cell>
          <cell r="O854">
            <v>1.2290000000000001</v>
          </cell>
          <cell r="P854">
            <v>1</v>
          </cell>
          <cell r="Q854">
            <v>0.5</v>
          </cell>
          <cell r="R854">
            <v>0.1</v>
          </cell>
          <cell r="S854">
            <v>0.25</v>
          </cell>
          <cell r="T854">
            <v>2121.94</v>
          </cell>
          <cell r="U854">
            <v>796.68</v>
          </cell>
          <cell r="V854">
            <v>3688.36</v>
          </cell>
          <cell r="W854">
            <v>0.105</v>
          </cell>
          <cell r="X854">
            <v>1.62</v>
          </cell>
          <cell r="Y854">
            <v>2.2210000000000001</v>
          </cell>
          <cell r="Z854">
            <v>0.52</v>
          </cell>
          <cell r="AA854">
            <v>2.331</v>
          </cell>
        </row>
        <row r="855">
          <cell r="A855">
            <v>40617</v>
          </cell>
          <cell r="B855">
            <v>0.21690000000000001</v>
          </cell>
          <cell r="C855">
            <v>1.0641</v>
          </cell>
          <cell r="D855">
            <v>1.9654</v>
          </cell>
          <cell r="E855">
            <v>2.02</v>
          </cell>
          <cell r="F855">
            <v>0.63</v>
          </cell>
          <cell r="G855">
            <v>5.26</v>
          </cell>
          <cell r="H855">
            <v>4.97</v>
          </cell>
          <cell r="I855">
            <v>2.15</v>
          </cell>
          <cell r="J855">
            <v>1.46</v>
          </cell>
          <cell r="K855">
            <v>1.8599999999999999</v>
          </cell>
          <cell r="L855">
            <v>3.3029999999999999</v>
          </cell>
          <cell r="M855">
            <v>3.137</v>
          </cell>
          <cell r="N855">
            <v>3.5270000000000001</v>
          </cell>
          <cell r="O855">
            <v>1.2210000000000001</v>
          </cell>
          <cell r="P855">
            <v>1</v>
          </cell>
          <cell r="Q855">
            <v>0.5</v>
          </cell>
          <cell r="R855">
            <v>0.1</v>
          </cell>
          <cell r="S855">
            <v>0.25</v>
          </cell>
          <cell r="T855">
            <v>2164.06</v>
          </cell>
          <cell r="U855">
            <v>815.11</v>
          </cell>
          <cell r="V855">
            <v>3748.32</v>
          </cell>
          <cell r="W855">
            <v>0.105</v>
          </cell>
          <cell r="X855">
            <v>1.6099999999999999</v>
          </cell>
          <cell r="Y855">
            <v>2.258</v>
          </cell>
          <cell r="Z855">
            <v>0.50600000000000001</v>
          </cell>
          <cell r="AA855">
            <v>2.3940000000000001</v>
          </cell>
        </row>
        <row r="856">
          <cell r="A856">
            <v>40616</v>
          </cell>
          <cell r="B856">
            <v>0.21279999999999999</v>
          </cell>
          <cell r="C856">
            <v>1.0643</v>
          </cell>
          <cell r="D856">
            <v>1.9754</v>
          </cell>
          <cell r="E856">
            <v>1.9</v>
          </cell>
          <cell r="F856">
            <v>0.63</v>
          </cell>
          <cell r="G856">
            <v>5.0199999999999996</v>
          </cell>
          <cell r="H856">
            <v>4.8100000000000005</v>
          </cell>
          <cell r="I856">
            <v>2.1</v>
          </cell>
          <cell r="J856">
            <v>1.41</v>
          </cell>
          <cell r="K856">
            <v>1.8</v>
          </cell>
          <cell r="L856">
            <v>3.3563000000000001</v>
          </cell>
          <cell r="M856">
            <v>3.2269999999999999</v>
          </cell>
          <cell r="N856">
            <v>3.57</v>
          </cell>
          <cell r="O856">
            <v>1.2130000000000001</v>
          </cell>
          <cell r="P856">
            <v>1</v>
          </cell>
          <cell r="Q856">
            <v>0.5</v>
          </cell>
          <cell r="R856">
            <v>0.1</v>
          </cell>
          <cell r="S856">
            <v>0.25</v>
          </cell>
          <cell r="T856">
            <v>2188.56</v>
          </cell>
          <cell r="U856">
            <v>834.99</v>
          </cell>
          <cell r="V856">
            <v>3800.95</v>
          </cell>
          <cell r="W856">
            <v>0.105</v>
          </cell>
          <cell r="X856">
            <v>1.58</v>
          </cell>
          <cell r="Y856">
            <v>2.2909999999999999</v>
          </cell>
          <cell r="Z856">
            <v>0.48599999999999999</v>
          </cell>
          <cell r="AA856">
            <v>2.5099999999999998</v>
          </cell>
        </row>
        <row r="857">
          <cell r="A857">
            <v>40615</v>
          </cell>
          <cell r="B857">
            <v>0.222</v>
          </cell>
          <cell r="C857">
            <v>1.1384000000000001</v>
          </cell>
          <cell r="D857">
            <v>2.0550000000000002</v>
          </cell>
          <cell r="E857">
            <v>1.8599999999999999</v>
          </cell>
          <cell r="F857">
            <v>0.63</v>
          </cell>
          <cell r="G857">
            <v>4.97</v>
          </cell>
          <cell r="H857">
            <v>4.74</v>
          </cell>
          <cell r="I857">
            <v>2.09</v>
          </cell>
          <cell r="J857">
            <v>1.41</v>
          </cell>
          <cell r="K857">
            <v>1.81</v>
          </cell>
          <cell r="L857">
            <v>3.4024999999999999</v>
          </cell>
          <cell r="M857">
            <v>3.214</v>
          </cell>
          <cell r="N857">
            <v>3.5470000000000002</v>
          </cell>
          <cell r="O857">
            <v>1.2549999999999999</v>
          </cell>
          <cell r="P857">
            <v>1</v>
          </cell>
          <cell r="Q857">
            <v>0.5</v>
          </cell>
          <cell r="R857">
            <v>0.1</v>
          </cell>
          <cell r="S857">
            <v>0.25</v>
          </cell>
          <cell r="T857">
            <v>2201.81</v>
          </cell>
          <cell r="U857">
            <v>844.28</v>
          </cell>
          <cell r="V857">
            <v>3836.11</v>
          </cell>
          <cell r="W857">
            <v>9.5000000000000001E-2</v>
          </cell>
          <cell r="X857">
            <v>1.5699999999999998</v>
          </cell>
          <cell r="Y857">
            <v>2.3580000000000001</v>
          </cell>
          <cell r="Z857">
            <v>0.55800000000000005</v>
          </cell>
          <cell r="AA857">
            <v>2.5070000000000001</v>
          </cell>
        </row>
        <row r="858">
          <cell r="A858">
            <v>40614</v>
          </cell>
          <cell r="B858">
            <v>0.222</v>
          </cell>
          <cell r="C858">
            <v>1.1384000000000001</v>
          </cell>
          <cell r="D858">
            <v>2.0550000000000002</v>
          </cell>
          <cell r="E858">
            <v>1.8599999999999999</v>
          </cell>
          <cell r="F858">
            <v>0.63</v>
          </cell>
          <cell r="G858">
            <v>4.97</v>
          </cell>
          <cell r="H858">
            <v>4.74</v>
          </cell>
          <cell r="I858">
            <v>2.09</v>
          </cell>
          <cell r="J858">
            <v>1.41</v>
          </cell>
          <cell r="K858">
            <v>1.81</v>
          </cell>
          <cell r="L858">
            <v>3.4024999999999999</v>
          </cell>
          <cell r="M858">
            <v>3.214</v>
          </cell>
          <cell r="N858">
            <v>3.5470000000000002</v>
          </cell>
          <cell r="O858">
            <v>1.2549999999999999</v>
          </cell>
          <cell r="P858">
            <v>1</v>
          </cell>
          <cell r="Q858">
            <v>0.5</v>
          </cell>
          <cell r="R858">
            <v>0.1</v>
          </cell>
          <cell r="S858">
            <v>0.25</v>
          </cell>
          <cell r="T858">
            <v>2201.81</v>
          </cell>
          <cell r="U858">
            <v>844.28</v>
          </cell>
          <cell r="V858">
            <v>3836.11</v>
          </cell>
          <cell r="W858">
            <v>9.5000000000000001E-2</v>
          </cell>
          <cell r="X858">
            <v>1.5699999999999998</v>
          </cell>
          <cell r="Y858">
            <v>2.3580000000000001</v>
          </cell>
          <cell r="Z858">
            <v>0.55800000000000005</v>
          </cell>
          <cell r="AA858">
            <v>2.5070000000000001</v>
          </cell>
        </row>
        <row r="859">
          <cell r="A859">
            <v>40613</v>
          </cell>
          <cell r="B859">
            <v>0.222</v>
          </cell>
          <cell r="C859">
            <v>1.1384000000000001</v>
          </cell>
          <cell r="D859">
            <v>2.0550000000000002</v>
          </cell>
          <cell r="E859">
            <v>1.8599999999999999</v>
          </cell>
          <cell r="F859">
            <v>0.63</v>
          </cell>
          <cell r="G859">
            <v>4.97</v>
          </cell>
          <cell r="H859">
            <v>4.74</v>
          </cell>
          <cell r="I859">
            <v>2.09</v>
          </cell>
          <cell r="J859">
            <v>1.41</v>
          </cell>
          <cell r="K859">
            <v>1.81</v>
          </cell>
          <cell r="L859">
            <v>3.4024999999999999</v>
          </cell>
          <cell r="M859">
            <v>3.214</v>
          </cell>
          <cell r="N859">
            <v>3.5470000000000002</v>
          </cell>
          <cell r="O859">
            <v>1.2549999999999999</v>
          </cell>
          <cell r="P859">
            <v>1</v>
          </cell>
          <cell r="Q859">
            <v>0.5</v>
          </cell>
          <cell r="R859">
            <v>0.1</v>
          </cell>
          <cell r="S859">
            <v>0.25</v>
          </cell>
          <cell r="T859">
            <v>2201.81</v>
          </cell>
          <cell r="U859">
            <v>844.28</v>
          </cell>
          <cell r="V859">
            <v>3836.11</v>
          </cell>
          <cell r="W859">
            <v>9.5000000000000001E-2</v>
          </cell>
          <cell r="X859">
            <v>1.5699999999999998</v>
          </cell>
          <cell r="Y859">
            <v>2.3580000000000001</v>
          </cell>
          <cell r="Z859">
            <v>0.55800000000000005</v>
          </cell>
          <cell r="AA859">
            <v>2.5070000000000001</v>
          </cell>
        </row>
        <row r="860">
          <cell r="A860">
            <v>40612</v>
          </cell>
          <cell r="B860">
            <v>0.2271</v>
          </cell>
          <cell r="C860">
            <v>1.1277999999999999</v>
          </cell>
          <cell r="D860">
            <v>2.0253000000000001</v>
          </cell>
          <cell r="E860">
            <v>1.87</v>
          </cell>
          <cell r="F860">
            <v>0.62</v>
          </cell>
          <cell r="G860">
            <v>4.87</v>
          </cell>
          <cell r="H860">
            <v>4.7</v>
          </cell>
          <cell r="I860">
            <v>2.0699999999999998</v>
          </cell>
          <cell r="J860">
            <v>1.4</v>
          </cell>
          <cell r="K860">
            <v>1.78</v>
          </cell>
          <cell r="L860">
            <v>3.3584000000000001</v>
          </cell>
          <cell r="M860">
            <v>3.25</v>
          </cell>
          <cell r="N860">
            <v>3.5960000000000001</v>
          </cell>
          <cell r="O860">
            <v>1.31</v>
          </cell>
          <cell r="P860">
            <v>1</v>
          </cell>
          <cell r="Q860">
            <v>0.5</v>
          </cell>
          <cell r="R860">
            <v>0.1</v>
          </cell>
          <cell r="S860">
            <v>0.25</v>
          </cell>
          <cell r="T860">
            <v>2185.65</v>
          </cell>
          <cell r="U860">
            <v>851.86</v>
          </cell>
          <cell r="V860">
            <v>3847.06</v>
          </cell>
          <cell r="W860">
            <v>9.5000000000000001E-2</v>
          </cell>
          <cell r="X860">
            <v>1.55</v>
          </cell>
          <cell r="Y860">
            <v>2.4260000000000002</v>
          </cell>
          <cell r="Z860">
            <v>0.57399999999999995</v>
          </cell>
          <cell r="AA860">
            <v>2.5510000000000002</v>
          </cell>
        </row>
        <row r="861">
          <cell r="A861">
            <v>40611</v>
          </cell>
          <cell r="B861">
            <v>0.2424</v>
          </cell>
          <cell r="C861">
            <v>1.2128000000000001</v>
          </cell>
          <cell r="D861">
            <v>2.1448999999999998</v>
          </cell>
          <cell r="E861">
            <v>1.83</v>
          </cell>
          <cell r="F861">
            <v>0.62</v>
          </cell>
          <cell r="G861">
            <v>4.7699999999999996</v>
          </cell>
          <cell r="H861">
            <v>4.55</v>
          </cell>
          <cell r="I861">
            <v>2.0499999999999998</v>
          </cell>
          <cell r="J861">
            <v>1.3900000000000001</v>
          </cell>
          <cell r="K861">
            <v>1.76</v>
          </cell>
          <cell r="L861">
            <v>3.4675000000000002</v>
          </cell>
          <cell r="M861">
            <v>3.29</v>
          </cell>
          <cell r="N861">
            <v>3.6619999999999999</v>
          </cell>
          <cell r="O861">
            <v>1.3049999999999999</v>
          </cell>
          <cell r="P861">
            <v>1</v>
          </cell>
          <cell r="Q861">
            <v>0.5</v>
          </cell>
          <cell r="R861">
            <v>0.1</v>
          </cell>
          <cell r="S861">
            <v>0.25</v>
          </cell>
          <cell r="T861">
            <v>2227.6999999999998</v>
          </cell>
          <cell r="U861">
            <v>859.29</v>
          </cell>
          <cell r="V861">
            <v>3907.61</v>
          </cell>
          <cell r="W861">
            <v>9.5000000000000001E-2</v>
          </cell>
          <cell r="X861">
            <v>1.55</v>
          </cell>
          <cell r="Y861">
            <v>2.4900000000000002</v>
          </cell>
          <cell r="Z861">
            <v>0.56999999999999995</v>
          </cell>
          <cell r="AA861">
            <v>2.5979999999999999</v>
          </cell>
        </row>
        <row r="862">
          <cell r="A862">
            <v>40610</v>
          </cell>
          <cell r="B862">
            <v>0.22850000000000001</v>
          </cell>
          <cell r="C862">
            <v>1.2174</v>
          </cell>
          <cell r="D862">
            <v>2.2115999999999998</v>
          </cell>
          <cell r="E862">
            <v>1.83</v>
          </cell>
          <cell r="F862">
            <v>0.62</v>
          </cell>
          <cell r="G862">
            <v>4.7699999999999996</v>
          </cell>
          <cell r="H862">
            <v>4.4800000000000004</v>
          </cell>
          <cell r="I862">
            <v>2.0499999999999998</v>
          </cell>
          <cell r="J862">
            <v>1.3900000000000001</v>
          </cell>
          <cell r="K862">
            <v>1.75</v>
          </cell>
          <cell r="L862">
            <v>3.5476999999999999</v>
          </cell>
          <cell r="M862">
            <v>3.3050000000000002</v>
          </cell>
          <cell r="N862">
            <v>3.673</v>
          </cell>
          <cell r="O862">
            <v>1.3</v>
          </cell>
          <cell r="P862">
            <v>1</v>
          </cell>
          <cell r="Q862">
            <v>0.5</v>
          </cell>
          <cell r="R862">
            <v>0.1</v>
          </cell>
          <cell r="S862">
            <v>0.25</v>
          </cell>
          <cell r="T862">
            <v>2230.4</v>
          </cell>
          <cell r="U862">
            <v>862.15</v>
          </cell>
          <cell r="V862">
            <v>3924.54</v>
          </cell>
          <cell r="W862">
            <v>9.5000000000000001E-2</v>
          </cell>
          <cell r="X862">
            <v>1.55</v>
          </cell>
          <cell r="Y862">
            <v>2.4870000000000001</v>
          </cell>
          <cell r="Z862">
            <v>0.55000000000000004</v>
          </cell>
          <cell r="AA862">
            <v>2.6179999999999999</v>
          </cell>
        </row>
        <row r="863">
          <cell r="A863">
            <v>40609</v>
          </cell>
          <cell r="B863">
            <v>0.22850000000000001</v>
          </cell>
          <cell r="C863">
            <v>1.2065999999999999</v>
          </cell>
          <cell r="D863">
            <v>2.1949000000000001</v>
          </cell>
          <cell r="E863">
            <v>1.8399999999999999</v>
          </cell>
          <cell r="F863">
            <v>0.63</v>
          </cell>
          <cell r="G863">
            <v>4.7699999999999996</v>
          </cell>
          <cell r="H863">
            <v>4.5199999999999996</v>
          </cell>
          <cell r="I863">
            <v>2.06</v>
          </cell>
          <cell r="J863">
            <v>1.3900000000000001</v>
          </cell>
          <cell r="K863">
            <v>1.75</v>
          </cell>
          <cell r="L863">
            <v>3.5122999999999998</v>
          </cell>
          <cell r="M863">
            <v>3.2730000000000001</v>
          </cell>
          <cell r="N863">
            <v>3.633</v>
          </cell>
          <cell r="O863">
            <v>1.2829999999999999</v>
          </cell>
          <cell r="P863">
            <v>1</v>
          </cell>
          <cell r="Q863">
            <v>0.5</v>
          </cell>
          <cell r="R863">
            <v>0.1</v>
          </cell>
          <cell r="S863">
            <v>0.25</v>
          </cell>
          <cell r="T863">
            <v>2210.2600000000002</v>
          </cell>
          <cell r="U863">
            <v>858.05</v>
          </cell>
          <cell r="V863">
            <v>3923.9</v>
          </cell>
          <cell r="W863">
            <v>0.1</v>
          </cell>
          <cell r="X863">
            <v>1.55</v>
          </cell>
          <cell r="Y863">
            <v>2.4630000000000001</v>
          </cell>
          <cell r="Z863">
            <v>0.53500000000000003</v>
          </cell>
          <cell r="AA863">
            <v>2.597</v>
          </cell>
        </row>
        <row r="864">
          <cell r="A864">
            <v>40608</v>
          </cell>
          <cell r="B864">
            <v>0.22950000000000001</v>
          </cell>
          <cell r="C864">
            <v>1.1850000000000001</v>
          </cell>
          <cell r="D864">
            <v>2.1814999999999998</v>
          </cell>
          <cell r="E864">
            <v>1.85</v>
          </cell>
          <cell r="F864">
            <v>0.63</v>
          </cell>
          <cell r="G864">
            <v>4.75</v>
          </cell>
          <cell r="H864">
            <v>4.51</v>
          </cell>
          <cell r="I864">
            <v>2.06</v>
          </cell>
          <cell r="J864">
            <v>1.3900000000000001</v>
          </cell>
          <cell r="K864">
            <v>1.75</v>
          </cell>
          <cell r="L864">
            <v>3.49</v>
          </cell>
          <cell r="M864">
            <v>3.2730000000000001</v>
          </cell>
          <cell r="N864">
            <v>3.629</v>
          </cell>
          <cell r="O864">
            <v>1.3049999999999999</v>
          </cell>
          <cell r="P864">
            <v>1</v>
          </cell>
          <cell r="Q864">
            <v>0.5</v>
          </cell>
          <cell r="R864">
            <v>0.1</v>
          </cell>
          <cell r="S864">
            <v>0.25</v>
          </cell>
          <cell r="T864">
            <v>2228.7800000000002</v>
          </cell>
          <cell r="U864">
            <v>863.25</v>
          </cell>
          <cell r="V864">
            <v>3934.81</v>
          </cell>
          <cell r="W864">
            <v>9.5000000000000001E-2</v>
          </cell>
          <cell r="X864">
            <v>1.56</v>
          </cell>
          <cell r="Y864">
            <v>2.4849999999999999</v>
          </cell>
          <cell r="Z864">
            <v>0.55400000000000005</v>
          </cell>
          <cell r="AA864">
            <v>2.59</v>
          </cell>
        </row>
        <row r="865">
          <cell r="A865">
            <v>40607</v>
          </cell>
          <cell r="B865">
            <v>0.22950000000000001</v>
          </cell>
          <cell r="C865">
            <v>1.1850000000000001</v>
          </cell>
          <cell r="D865">
            <v>2.1814999999999998</v>
          </cell>
          <cell r="E865">
            <v>1.85</v>
          </cell>
          <cell r="F865">
            <v>0.63</v>
          </cell>
          <cell r="G865">
            <v>4.75</v>
          </cell>
          <cell r="H865">
            <v>4.51</v>
          </cell>
          <cell r="I865">
            <v>2.06</v>
          </cell>
          <cell r="J865">
            <v>1.3900000000000001</v>
          </cell>
          <cell r="K865">
            <v>1.75</v>
          </cell>
          <cell r="L865">
            <v>3.49</v>
          </cell>
          <cell r="M865">
            <v>3.2730000000000001</v>
          </cell>
          <cell r="N865">
            <v>3.629</v>
          </cell>
          <cell r="O865">
            <v>1.3049999999999999</v>
          </cell>
          <cell r="P865">
            <v>1</v>
          </cell>
          <cell r="Q865">
            <v>0.5</v>
          </cell>
          <cell r="R865">
            <v>0.1</v>
          </cell>
          <cell r="S865">
            <v>0.25</v>
          </cell>
          <cell r="T865">
            <v>2228.7800000000002</v>
          </cell>
          <cell r="U865">
            <v>863.25</v>
          </cell>
          <cell r="V865">
            <v>3934.81</v>
          </cell>
          <cell r="W865">
            <v>9.5000000000000001E-2</v>
          </cell>
          <cell r="X865">
            <v>1.56</v>
          </cell>
          <cell r="Y865">
            <v>2.4849999999999999</v>
          </cell>
          <cell r="Z865">
            <v>0.55400000000000005</v>
          </cell>
          <cell r="AA865">
            <v>2.59</v>
          </cell>
        </row>
        <row r="866">
          <cell r="A866">
            <v>40606</v>
          </cell>
          <cell r="B866">
            <v>0.22950000000000001</v>
          </cell>
          <cell r="C866">
            <v>1.1850000000000001</v>
          </cell>
          <cell r="D866">
            <v>2.1814999999999998</v>
          </cell>
          <cell r="E866">
            <v>1.85</v>
          </cell>
          <cell r="F866">
            <v>0.63</v>
          </cell>
          <cell r="G866">
            <v>4.75</v>
          </cell>
          <cell r="H866">
            <v>4.51</v>
          </cell>
          <cell r="I866">
            <v>2.06</v>
          </cell>
          <cell r="J866">
            <v>1.3900000000000001</v>
          </cell>
          <cell r="K866">
            <v>1.75</v>
          </cell>
          <cell r="L866">
            <v>3.49</v>
          </cell>
          <cell r="M866">
            <v>3.2730000000000001</v>
          </cell>
          <cell r="N866">
            <v>3.629</v>
          </cell>
          <cell r="O866">
            <v>1.3049999999999999</v>
          </cell>
          <cell r="P866">
            <v>1</v>
          </cell>
          <cell r="Q866">
            <v>0.5</v>
          </cell>
          <cell r="R866">
            <v>0.1</v>
          </cell>
          <cell r="S866">
            <v>0.25</v>
          </cell>
          <cell r="T866">
            <v>2228.7800000000002</v>
          </cell>
          <cell r="U866">
            <v>863.25</v>
          </cell>
          <cell r="V866">
            <v>3934.81</v>
          </cell>
          <cell r="W866">
            <v>9.5000000000000001E-2</v>
          </cell>
          <cell r="X866">
            <v>1.56</v>
          </cell>
          <cell r="Y866">
            <v>2.4849999999999999</v>
          </cell>
          <cell r="Z866">
            <v>0.55400000000000005</v>
          </cell>
          <cell r="AA866">
            <v>2.59</v>
          </cell>
        </row>
        <row r="867">
          <cell r="A867">
            <v>40605</v>
          </cell>
          <cell r="B867">
            <v>0.24679999999999999</v>
          </cell>
          <cell r="C867">
            <v>1.2770000000000001</v>
          </cell>
          <cell r="D867">
            <v>2.2814999999999999</v>
          </cell>
          <cell r="E867">
            <v>1.8399999999999999</v>
          </cell>
          <cell r="F867">
            <v>0.64</v>
          </cell>
          <cell r="G867">
            <v>4.76</v>
          </cell>
          <cell r="H867">
            <v>4.43</v>
          </cell>
          <cell r="I867">
            <v>2.06</v>
          </cell>
          <cell r="J867">
            <v>1.38</v>
          </cell>
          <cell r="K867">
            <v>1.76</v>
          </cell>
          <cell r="L867">
            <v>3.5554000000000001</v>
          </cell>
          <cell r="M867">
            <v>3.3260000000000001</v>
          </cell>
          <cell r="N867">
            <v>3.7149999999999999</v>
          </cell>
          <cell r="O867">
            <v>1.2989999999999999</v>
          </cell>
          <cell r="P867">
            <v>1</v>
          </cell>
          <cell r="Q867">
            <v>0.5</v>
          </cell>
          <cell r="R867">
            <v>0.1</v>
          </cell>
          <cell r="S867">
            <v>0.25</v>
          </cell>
          <cell r="T867">
            <v>2245.33</v>
          </cell>
          <cell r="U867">
            <v>869.12</v>
          </cell>
          <cell r="V867">
            <v>3944.47</v>
          </cell>
          <cell r="W867">
            <v>9.5000000000000001E-2</v>
          </cell>
          <cell r="X867">
            <v>1.58</v>
          </cell>
          <cell r="Y867">
            <v>2.5579999999999998</v>
          </cell>
          <cell r="Z867">
            <v>0.54</v>
          </cell>
          <cell r="AA867">
            <v>2.6219999999999999</v>
          </cell>
        </row>
        <row r="868">
          <cell r="A868">
            <v>40604</v>
          </cell>
          <cell r="B868">
            <v>0.23150000000000001</v>
          </cell>
          <cell r="C868">
            <v>1.1743999999999999</v>
          </cell>
          <cell r="D868">
            <v>2.1715</v>
          </cell>
          <cell r="E868">
            <v>1.85</v>
          </cell>
          <cell r="F868">
            <v>0.64</v>
          </cell>
          <cell r="G868">
            <v>4.9000000000000004</v>
          </cell>
          <cell r="H868">
            <v>4.54</v>
          </cell>
          <cell r="I868">
            <v>2.0699999999999998</v>
          </cell>
          <cell r="J868">
            <v>1.4</v>
          </cell>
          <cell r="K868">
            <v>1.79</v>
          </cell>
          <cell r="L868">
            <v>3.4697</v>
          </cell>
          <cell r="M868">
            <v>3.1970000000000001</v>
          </cell>
          <cell r="N868">
            <v>3.6379999999999999</v>
          </cell>
          <cell r="O868">
            <v>1.2749999999999999</v>
          </cell>
          <cell r="P868">
            <v>1</v>
          </cell>
          <cell r="Q868">
            <v>0.5</v>
          </cell>
          <cell r="R868">
            <v>0.1</v>
          </cell>
          <cell r="S868">
            <v>0.25</v>
          </cell>
          <cell r="T868">
            <v>2207.2399999999998</v>
          </cell>
          <cell r="U868">
            <v>866.07</v>
          </cell>
          <cell r="V868">
            <v>3885.22</v>
          </cell>
          <cell r="W868">
            <v>9.5000000000000001E-2</v>
          </cell>
          <cell r="X868">
            <v>1.58</v>
          </cell>
          <cell r="Y868">
            <v>2.464</v>
          </cell>
          <cell r="Z868">
            <v>0.53400000000000003</v>
          </cell>
          <cell r="AA868">
            <v>2.4239999999999999</v>
          </cell>
        </row>
        <row r="869">
          <cell r="A869">
            <v>40603</v>
          </cell>
          <cell r="B869">
            <v>0.22339999999999999</v>
          </cell>
          <cell r="C869">
            <v>1.1153999999999999</v>
          </cell>
          <cell r="D869">
            <v>2.0952000000000002</v>
          </cell>
          <cell r="E869">
            <v>1.83</v>
          </cell>
          <cell r="F869">
            <v>0.64</v>
          </cell>
          <cell r="G869">
            <v>4.91</v>
          </cell>
          <cell r="H869">
            <v>4.59</v>
          </cell>
          <cell r="I869">
            <v>2.0699999999999998</v>
          </cell>
          <cell r="J869">
            <v>1.4</v>
          </cell>
          <cell r="K869">
            <v>1.79</v>
          </cell>
          <cell r="L869">
            <v>3.3921000000000001</v>
          </cell>
          <cell r="M869">
            <v>3.1789999999999998</v>
          </cell>
          <cell r="N869">
            <v>3.6219999999999999</v>
          </cell>
          <cell r="O869">
            <v>1.2849999999999999</v>
          </cell>
          <cell r="P869">
            <v>1</v>
          </cell>
          <cell r="Q869">
            <v>0.5</v>
          </cell>
          <cell r="R869">
            <v>0.1</v>
          </cell>
          <cell r="S869">
            <v>0.25</v>
          </cell>
          <cell r="T869">
            <v>2203.3200000000002</v>
          </cell>
          <cell r="U869">
            <v>873.23</v>
          </cell>
          <cell r="V869">
            <v>3895.92</v>
          </cell>
          <cell r="W869">
            <v>0.1</v>
          </cell>
          <cell r="X869">
            <v>1.58</v>
          </cell>
          <cell r="Y869">
            <v>2.4740000000000002</v>
          </cell>
          <cell r="Z869">
            <v>0.56100000000000005</v>
          </cell>
          <cell r="AA869">
            <v>2.4089999999999998</v>
          </cell>
        </row>
        <row r="870">
          <cell r="A870">
            <v>40602</v>
          </cell>
          <cell r="B870">
            <v>0.2366</v>
          </cell>
          <cell r="C870">
            <v>1.1637999999999999</v>
          </cell>
          <cell r="D870">
            <v>2.1381999999999999</v>
          </cell>
          <cell r="E870">
            <v>1.8199999999999998</v>
          </cell>
          <cell r="F870">
            <v>0.64</v>
          </cell>
          <cell r="G870">
            <v>4.92</v>
          </cell>
          <cell r="H870">
            <v>4.63</v>
          </cell>
          <cell r="I870">
            <v>2.08</v>
          </cell>
          <cell r="J870">
            <v>1.3900000000000001</v>
          </cell>
          <cell r="K870">
            <v>1.8</v>
          </cell>
          <cell r="L870">
            <v>3.4272</v>
          </cell>
          <cell r="M870">
            <v>3.17</v>
          </cell>
          <cell r="N870">
            <v>3.6019999999999999</v>
          </cell>
          <cell r="O870">
            <v>1.264</v>
          </cell>
          <cell r="P870">
            <v>1</v>
          </cell>
          <cell r="Q870">
            <v>0.5</v>
          </cell>
          <cell r="R870">
            <v>0.1</v>
          </cell>
          <cell r="S870">
            <v>0.25</v>
          </cell>
          <cell r="T870">
            <v>2238.5500000000002</v>
          </cell>
          <cell r="U870">
            <v>881.95</v>
          </cell>
          <cell r="V870">
            <v>3934.16</v>
          </cell>
          <cell r="W870">
            <v>0.1</v>
          </cell>
          <cell r="X870">
            <v>1.58</v>
          </cell>
          <cell r="Y870">
            <v>2.4699999999999998</v>
          </cell>
          <cell r="Z870">
            <v>0.55500000000000005</v>
          </cell>
          <cell r="AA870">
            <v>2.3890000000000002</v>
          </cell>
        </row>
        <row r="871">
          <cell r="A871">
            <v>40601</v>
          </cell>
          <cell r="B871">
            <v>0.2366</v>
          </cell>
          <cell r="C871">
            <v>1.2015</v>
          </cell>
          <cell r="D871">
            <v>2.1615000000000002</v>
          </cell>
          <cell r="E871">
            <v>1.8199999999999998</v>
          </cell>
          <cell r="F871">
            <v>0.65</v>
          </cell>
          <cell r="G871">
            <v>4.9800000000000004</v>
          </cell>
          <cell r="H871">
            <v>4.63</v>
          </cell>
          <cell r="I871">
            <v>2.09</v>
          </cell>
          <cell r="J871">
            <v>1.41</v>
          </cell>
          <cell r="K871">
            <v>1.81</v>
          </cell>
          <cell r="L871">
            <v>3.4125000000000001</v>
          </cell>
          <cell r="M871">
            <v>3.1520000000000001</v>
          </cell>
          <cell r="N871">
            <v>3.6160000000000001</v>
          </cell>
          <cell r="O871">
            <v>1.2530000000000001</v>
          </cell>
          <cell r="P871">
            <v>1</v>
          </cell>
          <cell r="Q871">
            <v>0.5</v>
          </cell>
          <cell r="R871">
            <v>0.1</v>
          </cell>
          <cell r="S871">
            <v>0.25</v>
          </cell>
          <cell r="T871">
            <v>2226.0500000000002</v>
          </cell>
          <cell r="U871">
            <v>873.74</v>
          </cell>
          <cell r="V871">
            <v>3938.88</v>
          </cell>
          <cell r="W871">
            <v>0.1</v>
          </cell>
          <cell r="X871">
            <v>1.58</v>
          </cell>
          <cell r="Y871">
            <v>2.4830000000000001</v>
          </cell>
          <cell r="Z871">
            <v>0.55500000000000005</v>
          </cell>
          <cell r="AA871">
            <v>2.375</v>
          </cell>
        </row>
        <row r="872">
          <cell r="A872">
            <v>40600</v>
          </cell>
          <cell r="B872">
            <v>0.2366</v>
          </cell>
          <cell r="C872">
            <v>1.2015</v>
          </cell>
          <cell r="D872">
            <v>2.1615000000000002</v>
          </cell>
          <cell r="E872">
            <v>1.8199999999999998</v>
          </cell>
          <cell r="F872">
            <v>0.65</v>
          </cell>
          <cell r="G872">
            <v>4.9800000000000004</v>
          </cell>
          <cell r="H872">
            <v>4.63</v>
          </cell>
          <cell r="I872">
            <v>2.09</v>
          </cell>
          <cell r="J872">
            <v>1.41</v>
          </cell>
          <cell r="K872">
            <v>1.81</v>
          </cell>
          <cell r="L872">
            <v>3.4125000000000001</v>
          </cell>
          <cell r="M872">
            <v>3.1520000000000001</v>
          </cell>
          <cell r="N872">
            <v>3.6160000000000001</v>
          </cell>
          <cell r="O872">
            <v>1.2530000000000001</v>
          </cell>
          <cell r="P872">
            <v>1</v>
          </cell>
          <cell r="Q872">
            <v>0.5</v>
          </cell>
          <cell r="R872">
            <v>0.1</v>
          </cell>
          <cell r="S872">
            <v>0.25</v>
          </cell>
          <cell r="T872">
            <v>2226.0500000000002</v>
          </cell>
          <cell r="U872">
            <v>873.74</v>
          </cell>
          <cell r="V872">
            <v>3938.88</v>
          </cell>
          <cell r="W872">
            <v>0.1</v>
          </cell>
          <cell r="X872">
            <v>1.58</v>
          </cell>
          <cell r="Y872">
            <v>2.4830000000000001</v>
          </cell>
          <cell r="Z872">
            <v>0.55500000000000005</v>
          </cell>
          <cell r="AA872">
            <v>2.375</v>
          </cell>
        </row>
        <row r="873">
          <cell r="A873">
            <v>40599</v>
          </cell>
          <cell r="B873">
            <v>0.2366</v>
          </cell>
          <cell r="C873">
            <v>1.2015</v>
          </cell>
          <cell r="D873">
            <v>2.1615000000000002</v>
          </cell>
          <cell r="E873">
            <v>1.8199999999999998</v>
          </cell>
          <cell r="F873">
            <v>0.65</v>
          </cell>
          <cell r="G873">
            <v>4.9800000000000004</v>
          </cell>
          <cell r="H873">
            <v>4.63</v>
          </cell>
          <cell r="I873">
            <v>2.09</v>
          </cell>
          <cell r="J873">
            <v>1.41</v>
          </cell>
          <cell r="K873">
            <v>1.81</v>
          </cell>
          <cell r="L873">
            <v>3.4125000000000001</v>
          </cell>
          <cell r="M873">
            <v>3.1520000000000001</v>
          </cell>
          <cell r="N873">
            <v>3.6160000000000001</v>
          </cell>
          <cell r="O873">
            <v>1.2530000000000001</v>
          </cell>
          <cell r="P873">
            <v>1</v>
          </cell>
          <cell r="Q873">
            <v>0.5</v>
          </cell>
          <cell r="R873">
            <v>0.1</v>
          </cell>
          <cell r="S873">
            <v>0.25</v>
          </cell>
          <cell r="T873">
            <v>2226.0500000000002</v>
          </cell>
          <cell r="U873">
            <v>873.74</v>
          </cell>
          <cell r="V873">
            <v>3938.88</v>
          </cell>
          <cell r="W873">
            <v>0.1</v>
          </cell>
          <cell r="X873">
            <v>1.58</v>
          </cell>
          <cell r="Y873">
            <v>2.4830000000000001</v>
          </cell>
          <cell r="Z873">
            <v>0.55500000000000005</v>
          </cell>
          <cell r="AA873">
            <v>2.375</v>
          </cell>
        </row>
        <row r="874">
          <cell r="A874">
            <v>40598</v>
          </cell>
          <cell r="B874">
            <v>0.2366</v>
          </cell>
          <cell r="C874">
            <v>1.2284999999999999</v>
          </cell>
          <cell r="D874">
            <v>2.1913</v>
          </cell>
          <cell r="E874">
            <v>1.8199999999999998</v>
          </cell>
          <cell r="F874">
            <v>0.64</v>
          </cell>
          <cell r="G874">
            <v>5.05</v>
          </cell>
          <cell r="H874">
            <v>4.63</v>
          </cell>
          <cell r="I874">
            <v>2.08</v>
          </cell>
          <cell r="J874">
            <v>1.42</v>
          </cell>
          <cell r="K874">
            <v>1.8199999999999998</v>
          </cell>
          <cell r="L874">
            <v>3.4477000000000002</v>
          </cell>
          <cell r="M874">
            <v>3.1310000000000002</v>
          </cell>
          <cell r="N874">
            <v>3.6219999999999999</v>
          </cell>
          <cell r="O874">
            <v>1.2349999999999999</v>
          </cell>
          <cell r="P874">
            <v>1</v>
          </cell>
          <cell r="Q874">
            <v>0.5</v>
          </cell>
          <cell r="R874">
            <v>0.1</v>
          </cell>
          <cell r="S874">
            <v>0.25</v>
          </cell>
          <cell r="T874">
            <v>2202.23</v>
          </cell>
          <cell r="U874">
            <v>863.23</v>
          </cell>
          <cell r="V874">
            <v>3885.57</v>
          </cell>
          <cell r="W874">
            <v>0.1</v>
          </cell>
          <cell r="X874">
            <v>1.58</v>
          </cell>
          <cell r="Y874">
            <v>2.5300000000000002</v>
          </cell>
          <cell r="Z874">
            <v>0.53400000000000003</v>
          </cell>
          <cell r="AA874">
            <v>2.3540000000000001</v>
          </cell>
        </row>
        <row r="875">
          <cell r="A875">
            <v>40597</v>
          </cell>
          <cell r="B875">
            <v>0.2417</v>
          </cell>
          <cell r="C875">
            <v>1.2392000000000001</v>
          </cell>
          <cell r="D875">
            <v>2.1711</v>
          </cell>
          <cell r="E875">
            <v>1.8199999999999998</v>
          </cell>
          <cell r="F875">
            <v>0.64</v>
          </cell>
          <cell r="G875">
            <v>4.99</v>
          </cell>
          <cell r="H875">
            <v>4.5600000000000005</v>
          </cell>
          <cell r="I875">
            <v>2.06</v>
          </cell>
          <cell r="J875">
            <v>1.4</v>
          </cell>
          <cell r="K875">
            <v>1.8</v>
          </cell>
          <cell r="L875">
            <v>3.4847999999999999</v>
          </cell>
          <cell r="M875">
            <v>3.14</v>
          </cell>
          <cell r="N875">
            <v>3.669</v>
          </cell>
          <cell r="O875">
            <v>1.2549999999999999</v>
          </cell>
          <cell r="P875">
            <v>1</v>
          </cell>
          <cell r="Q875">
            <v>0.5</v>
          </cell>
          <cell r="R875">
            <v>0.1</v>
          </cell>
          <cell r="S875">
            <v>0.25</v>
          </cell>
          <cell r="T875">
            <v>2203.89</v>
          </cell>
          <cell r="U875">
            <v>864.93</v>
          </cell>
          <cell r="V875">
            <v>3887.9</v>
          </cell>
          <cell r="W875">
            <v>9.5000000000000001E-2</v>
          </cell>
          <cell r="X875">
            <v>1.56</v>
          </cell>
          <cell r="Y875">
            <v>2.6059999999999999</v>
          </cell>
          <cell r="Z875">
            <v>0.54</v>
          </cell>
          <cell r="AA875">
            <v>2.3689999999999998</v>
          </cell>
        </row>
        <row r="876">
          <cell r="A876">
            <v>40596</v>
          </cell>
          <cell r="B876">
            <v>0.24679999999999999</v>
          </cell>
          <cell r="C876">
            <v>1.2071000000000001</v>
          </cell>
          <cell r="D876">
            <v>2.1339999999999999</v>
          </cell>
          <cell r="E876">
            <v>1.8199999999999998</v>
          </cell>
          <cell r="F876">
            <v>0.68</v>
          </cell>
          <cell r="G876">
            <v>4.96</v>
          </cell>
          <cell r="H876">
            <v>4.55</v>
          </cell>
          <cell r="I876">
            <v>2.06</v>
          </cell>
          <cell r="J876">
            <v>1.3900000000000001</v>
          </cell>
          <cell r="K876">
            <v>1.79</v>
          </cell>
          <cell r="L876">
            <v>3.4533</v>
          </cell>
          <cell r="M876">
            <v>3.1459999999999999</v>
          </cell>
          <cell r="N876">
            <v>3.68</v>
          </cell>
          <cell r="O876">
            <v>1.284</v>
          </cell>
          <cell r="P876">
            <v>1</v>
          </cell>
          <cell r="Q876">
            <v>0.5</v>
          </cell>
          <cell r="R876">
            <v>0.1</v>
          </cell>
          <cell r="S876">
            <v>0.25</v>
          </cell>
          <cell r="T876">
            <v>2217.35</v>
          </cell>
          <cell r="U876">
            <v>873.24</v>
          </cell>
          <cell r="V876">
            <v>3934</v>
          </cell>
          <cell r="W876">
            <v>0.1</v>
          </cell>
          <cell r="X876">
            <v>1.56</v>
          </cell>
          <cell r="Y876">
            <v>2.593</v>
          </cell>
          <cell r="Z876">
            <v>0.56499999999999995</v>
          </cell>
          <cell r="AA876">
            <v>2.3570000000000002</v>
          </cell>
        </row>
        <row r="877">
          <cell r="A877">
            <v>40595</v>
          </cell>
          <cell r="B877">
            <v>0.25700000000000001</v>
          </cell>
          <cell r="C877">
            <v>1.3089999999999999</v>
          </cell>
          <cell r="D877">
            <v>2.2690000000000001</v>
          </cell>
          <cell r="E877">
            <v>1.78</v>
          </cell>
          <cell r="F877">
            <v>0.65</v>
          </cell>
          <cell r="G877">
            <v>4.9399999999999995</v>
          </cell>
          <cell r="H877">
            <v>4.42</v>
          </cell>
          <cell r="I877">
            <v>2.04</v>
          </cell>
          <cell r="J877">
            <v>1.37</v>
          </cell>
          <cell r="K877">
            <v>1.77</v>
          </cell>
          <cell r="L877">
            <v>3.5874000000000001</v>
          </cell>
          <cell r="M877">
            <v>3.1840000000000002</v>
          </cell>
          <cell r="N877">
            <v>3.7330000000000001</v>
          </cell>
          <cell r="O877">
            <v>1.3180000000000001</v>
          </cell>
          <cell r="P877">
            <v>1</v>
          </cell>
          <cell r="Q877">
            <v>0.5</v>
          </cell>
          <cell r="R877">
            <v>0.1</v>
          </cell>
          <cell r="S877">
            <v>0.25</v>
          </cell>
          <cell r="T877">
            <v>2263.79</v>
          </cell>
          <cell r="U877">
            <v>881.74</v>
          </cell>
          <cell r="V877">
            <v>3945.84</v>
          </cell>
          <cell r="W877">
            <v>0.1</v>
          </cell>
          <cell r="X877">
            <v>1.56</v>
          </cell>
          <cell r="Y877">
            <v>2.6219999999999999</v>
          </cell>
          <cell r="Z877">
            <v>0.6</v>
          </cell>
          <cell r="AA877">
            <v>2.3689999999999998</v>
          </cell>
        </row>
        <row r="878">
          <cell r="A878">
            <v>40594</v>
          </cell>
          <cell r="B878">
            <v>0.25700000000000001</v>
          </cell>
          <cell r="C878">
            <v>1.3035999999999999</v>
          </cell>
          <cell r="D878">
            <v>2.2688000000000001</v>
          </cell>
          <cell r="E878">
            <v>1.78</v>
          </cell>
          <cell r="F878">
            <v>0.65</v>
          </cell>
          <cell r="G878">
            <v>4.93</v>
          </cell>
          <cell r="H878">
            <v>4.42</v>
          </cell>
          <cell r="I878">
            <v>2.04</v>
          </cell>
          <cell r="J878">
            <v>1.37</v>
          </cell>
          <cell r="K878">
            <v>1.77</v>
          </cell>
          <cell r="L878">
            <v>3.5798999999999999</v>
          </cell>
          <cell r="M878">
            <v>3.254</v>
          </cell>
          <cell r="N878">
            <v>3.8050000000000002</v>
          </cell>
          <cell r="O878">
            <v>1.3089999999999999</v>
          </cell>
          <cell r="P878">
            <v>1</v>
          </cell>
          <cell r="Q878">
            <v>0.5</v>
          </cell>
          <cell r="R878">
            <v>0.1</v>
          </cell>
          <cell r="S878">
            <v>0.25</v>
          </cell>
          <cell r="T878">
            <v>2263.79</v>
          </cell>
          <cell r="U878">
            <v>898.03</v>
          </cell>
          <cell r="V878">
            <v>3990.57</v>
          </cell>
          <cell r="W878">
            <v>0.1</v>
          </cell>
          <cell r="X878">
            <v>1.56</v>
          </cell>
          <cell r="Y878">
            <v>2.6829999999999998</v>
          </cell>
          <cell r="Z878">
            <v>0.58799999999999997</v>
          </cell>
          <cell r="AA878">
            <v>2.4169999999999998</v>
          </cell>
        </row>
        <row r="879">
          <cell r="A879">
            <v>40593</v>
          </cell>
          <cell r="B879">
            <v>0.25700000000000001</v>
          </cell>
          <cell r="C879">
            <v>1.3035999999999999</v>
          </cell>
          <cell r="D879">
            <v>2.2688000000000001</v>
          </cell>
          <cell r="E879">
            <v>1.78</v>
          </cell>
          <cell r="F879">
            <v>0.65</v>
          </cell>
          <cell r="G879">
            <v>4.93</v>
          </cell>
          <cell r="H879">
            <v>4.42</v>
          </cell>
          <cell r="I879">
            <v>2.04</v>
          </cell>
          <cell r="J879">
            <v>1.37</v>
          </cell>
          <cell r="K879">
            <v>1.77</v>
          </cell>
          <cell r="L879">
            <v>3.5798999999999999</v>
          </cell>
          <cell r="M879">
            <v>3.254</v>
          </cell>
          <cell r="N879">
            <v>3.8050000000000002</v>
          </cell>
          <cell r="O879">
            <v>1.3089999999999999</v>
          </cell>
          <cell r="P879">
            <v>1</v>
          </cell>
          <cell r="Q879">
            <v>0.5</v>
          </cell>
          <cell r="R879">
            <v>0.1</v>
          </cell>
          <cell r="S879">
            <v>0.25</v>
          </cell>
          <cell r="T879">
            <v>2263.79</v>
          </cell>
          <cell r="U879">
            <v>898.03</v>
          </cell>
          <cell r="V879">
            <v>3990.57</v>
          </cell>
          <cell r="W879">
            <v>0.1</v>
          </cell>
          <cell r="X879">
            <v>1.56</v>
          </cell>
          <cell r="Y879">
            <v>2.6829999999999998</v>
          </cell>
          <cell r="Z879">
            <v>0.58799999999999997</v>
          </cell>
          <cell r="AA879">
            <v>2.4169999999999998</v>
          </cell>
        </row>
        <row r="880">
          <cell r="A880">
            <v>40592</v>
          </cell>
          <cell r="B880">
            <v>0.25700000000000001</v>
          </cell>
          <cell r="C880">
            <v>1.3035999999999999</v>
          </cell>
          <cell r="D880">
            <v>2.2688000000000001</v>
          </cell>
          <cell r="E880">
            <v>1.78</v>
          </cell>
          <cell r="F880">
            <v>0.65</v>
          </cell>
          <cell r="G880">
            <v>4.93</v>
          </cell>
          <cell r="H880">
            <v>4.42</v>
          </cell>
          <cell r="I880">
            <v>2.04</v>
          </cell>
          <cell r="J880">
            <v>1.37</v>
          </cell>
          <cell r="K880">
            <v>1.77</v>
          </cell>
          <cell r="L880">
            <v>3.5798999999999999</v>
          </cell>
          <cell r="M880">
            <v>3.254</v>
          </cell>
          <cell r="N880">
            <v>3.8050000000000002</v>
          </cell>
          <cell r="O880">
            <v>1.3089999999999999</v>
          </cell>
          <cell r="P880">
            <v>1</v>
          </cell>
          <cell r="Q880">
            <v>0.5</v>
          </cell>
          <cell r="R880">
            <v>0.1</v>
          </cell>
          <cell r="S880">
            <v>0.25</v>
          </cell>
          <cell r="T880">
            <v>2263.79</v>
          </cell>
          <cell r="U880">
            <v>898.03</v>
          </cell>
          <cell r="V880">
            <v>3990.57</v>
          </cell>
          <cell r="W880">
            <v>0.1</v>
          </cell>
          <cell r="X880">
            <v>1.56</v>
          </cell>
          <cell r="Y880">
            <v>2.6829999999999998</v>
          </cell>
          <cell r="Z880">
            <v>0.58799999999999997</v>
          </cell>
          <cell r="AA880">
            <v>2.4169999999999998</v>
          </cell>
        </row>
        <row r="881">
          <cell r="A881">
            <v>40591</v>
          </cell>
          <cell r="B881">
            <v>0.25900000000000001</v>
          </cell>
          <cell r="C881">
            <v>1.3141</v>
          </cell>
          <cell r="D881">
            <v>2.2683</v>
          </cell>
          <cell r="E881">
            <v>1.78</v>
          </cell>
          <cell r="F881">
            <v>0.66</v>
          </cell>
          <cell r="G881">
            <v>5.01</v>
          </cell>
          <cell r="H881">
            <v>4.43</v>
          </cell>
          <cell r="I881">
            <v>2.0499999999999998</v>
          </cell>
          <cell r="J881">
            <v>1.37</v>
          </cell>
          <cell r="K881">
            <v>1.78</v>
          </cell>
          <cell r="L881">
            <v>3.5724999999999998</v>
          </cell>
          <cell r="M881">
            <v>3.1829999999999998</v>
          </cell>
          <cell r="N881">
            <v>3.7610000000000001</v>
          </cell>
          <cell r="O881">
            <v>1.345</v>
          </cell>
          <cell r="P881">
            <v>1</v>
          </cell>
          <cell r="Q881">
            <v>0.5</v>
          </cell>
          <cell r="R881">
            <v>0.1</v>
          </cell>
          <cell r="S881">
            <v>0.25</v>
          </cell>
          <cell r="T881">
            <v>2259.42</v>
          </cell>
          <cell r="U881">
            <v>896.95</v>
          </cell>
          <cell r="V881">
            <v>3993.45</v>
          </cell>
          <cell r="W881">
            <v>0.1</v>
          </cell>
          <cell r="X881">
            <v>1.56</v>
          </cell>
          <cell r="Y881">
            <v>2.6269999999999998</v>
          </cell>
          <cell r="Z881">
            <v>0.61</v>
          </cell>
          <cell r="AA881">
            <v>2.34</v>
          </cell>
        </row>
        <row r="882">
          <cell r="A882">
            <v>40590</v>
          </cell>
          <cell r="B882">
            <v>0.27429999999999999</v>
          </cell>
          <cell r="C882">
            <v>1.3942999999999999</v>
          </cell>
          <cell r="D882">
            <v>2.3460000000000001</v>
          </cell>
          <cell r="E882">
            <v>1.79</v>
          </cell>
          <cell r="F882">
            <v>0.65</v>
          </cell>
          <cell r="G882">
            <v>4.9800000000000004</v>
          </cell>
          <cell r="H882">
            <v>4.42</v>
          </cell>
          <cell r="I882">
            <v>2.06</v>
          </cell>
          <cell r="J882">
            <v>1.37</v>
          </cell>
          <cell r="K882">
            <v>1.78</v>
          </cell>
          <cell r="L882">
            <v>3.6193</v>
          </cell>
          <cell r="M882">
            <v>3.2370000000000001</v>
          </cell>
          <cell r="N882">
            <v>3.8120000000000003</v>
          </cell>
          <cell r="O882">
            <v>1.355</v>
          </cell>
          <cell r="P882">
            <v>1</v>
          </cell>
          <cell r="Q882">
            <v>0.5</v>
          </cell>
          <cell r="R882">
            <v>0.1</v>
          </cell>
          <cell r="S882">
            <v>0.25</v>
          </cell>
          <cell r="T882">
            <v>2252.3000000000002</v>
          </cell>
          <cell r="U882">
            <v>896.18</v>
          </cell>
          <cell r="V882">
            <v>3992.06</v>
          </cell>
          <cell r="W882">
            <v>9.5000000000000001E-2</v>
          </cell>
          <cell r="X882">
            <v>1.56</v>
          </cell>
          <cell r="Y882">
            <v>2.6659999999999999</v>
          </cell>
          <cell r="Z882">
            <v>0.628</v>
          </cell>
          <cell r="AA882">
            <v>2.4129999999999998</v>
          </cell>
        </row>
        <row r="883">
          <cell r="A883">
            <v>40589</v>
          </cell>
          <cell r="B883">
            <v>0.28239999999999998</v>
          </cell>
          <cell r="C883">
            <v>1.3728</v>
          </cell>
          <cell r="D883">
            <v>2.3254999999999999</v>
          </cell>
          <cell r="E883">
            <v>1.8</v>
          </cell>
          <cell r="F883">
            <v>0.65</v>
          </cell>
          <cell r="G883">
            <v>5.04</v>
          </cell>
          <cell r="H883">
            <v>4.4400000000000004</v>
          </cell>
          <cell r="I883">
            <v>2.0699999999999998</v>
          </cell>
          <cell r="J883">
            <v>1.37</v>
          </cell>
          <cell r="K883">
            <v>1.78</v>
          </cell>
          <cell r="L883">
            <v>3.6044</v>
          </cell>
          <cell r="M883">
            <v>3.282</v>
          </cell>
          <cell r="N883">
            <v>3.8519999999999999</v>
          </cell>
          <cell r="O883">
            <v>1.3089999999999999</v>
          </cell>
          <cell r="P883">
            <v>1</v>
          </cell>
          <cell r="Q883">
            <v>0.5</v>
          </cell>
          <cell r="R883">
            <v>0.1</v>
          </cell>
          <cell r="S883">
            <v>0.25</v>
          </cell>
          <cell r="T883">
            <v>2237.9</v>
          </cell>
          <cell r="U883">
            <v>886.97</v>
          </cell>
          <cell r="V883">
            <v>3960.37</v>
          </cell>
          <cell r="W883">
            <v>0.1</v>
          </cell>
          <cell r="X883">
            <v>1.56</v>
          </cell>
          <cell r="Y883">
            <v>2.7119999999999997</v>
          </cell>
          <cell r="Z883">
            <v>0.58499999999999996</v>
          </cell>
          <cell r="AA883">
            <v>2.4550000000000001</v>
          </cell>
        </row>
        <row r="884">
          <cell r="A884">
            <v>40588</v>
          </cell>
          <cell r="B884">
            <v>0.28239999999999998</v>
          </cell>
          <cell r="C884">
            <v>1.4100999999999999</v>
          </cell>
          <cell r="D884">
            <v>2.3557999999999999</v>
          </cell>
          <cell r="E884">
            <v>1.8</v>
          </cell>
          <cell r="F884">
            <v>0.67</v>
          </cell>
          <cell r="G884">
            <v>5.0199999999999996</v>
          </cell>
          <cell r="H884">
            <v>4.4400000000000004</v>
          </cell>
          <cell r="I884">
            <v>2.0699999999999998</v>
          </cell>
          <cell r="J884">
            <v>1.3900000000000001</v>
          </cell>
          <cell r="K884">
            <v>1.78</v>
          </cell>
          <cell r="L884">
            <v>3.6193999999999997</v>
          </cell>
          <cell r="M884">
            <v>3.2959999999999998</v>
          </cell>
          <cell r="N884">
            <v>3.8380000000000001</v>
          </cell>
          <cell r="O884">
            <v>1.3140000000000001</v>
          </cell>
          <cell r="P884">
            <v>1</v>
          </cell>
          <cell r="Q884">
            <v>0.5</v>
          </cell>
          <cell r="R884">
            <v>0.1</v>
          </cell>
          <cell r="S884">
            <v>0.25</v>
          </cell>
          <cell r="T884">
            <v>2244.89</v>
          </cell>
          <cell r="U884">
            <v>883.44</v>
          </cell>
          <cell r="V884">
            <v>3975.46</v>
          </cell>
          <cell r="W884">
            <v>0.105</v>
          </cell>
          <cell r="X884">
            <v>1.5699999999999998</v>
          </cell>
          <cell r="Y884">
            <v>2.6829999999999998</v>
          </cell>
          <cell r="Z884">
            <v>0.59499999999999997</v>
          </cell>
          <cell r="AA884">
            <v>2.4580000000000002</v>
          </cell>
        </row>
        <row r="885">
          <cell r="A885">
            <v>40587</v>
          </cell>
          <cell r="B885">
            <v>0.28239999999999998</v>
          </cell>
          <cell r="C885">
            <v>1.3994</v>
          </cell>
          <cell r="D885">
            <v>2.3555999999999999</v>
          </cell>
          <cell r="E885">
            <v>1.81</v>
          </cell>
          <cell r="F885">
            <v>0.67</v>
          </cell>
          <cell r="G885">
            <v>4.84</v>
          </cell>
          <cell r="H885">
            <v>4.4400000000000004</v>
          </cell>
          <cell r="I885">
            <v>2.08</v>
          </cell>
          <cell r="J885">
            <v>1.4</v>
          </cell>
          <cell r="K885">
            <v>1.8199999999999998</v>
          </cell>
          <cell r="L885">
            <v>3.6288</v>
          </cell>
          <cell r="M885">
            <v>3.294</v>
          </cell>
          <cell r="N885">
            <v>3.8679999999999999</v>
          </cell>
          <cell r="O885">
            <v>1.3149999999999999</v>
          </cell>
          <cell r="P885">
            <v>1</v>
          </cell>
          <cell r="Q885">
            <v>0.5</v>
          </cell>
          <cell r="R885">
            <v>0.1</v>
          </cell>
          <cell r="S885">
            <v>0.25</v>
          </cell>
          <cell r="T885">
            <v>2239.08</v>
          </cell>
          <cell r="U885">
            <v>885.19</v>
          </cell>
          <cell r="V885">
            <v>3977.31</v>
          </cell>
          <cell r="W885">
            <v>0.1</v>
          </cell>
          <cell r="X885">
            <v>1.5699999999999998</v>
          </cell>
          <cell r="Y885">
            <v>2.7149999999999999</v>
          </cell>
          <cell r="Z885">
            <v>0.6</v>
          </cell>
          <cell r="AA885">
            <v>2.4689999999999999</v>
          </cell>
        </row>
        <row r="886">
          <cell r="A886">
            <v>40586</v>
          </cell>
          <cell r="B886">
            <v>0.28239999999999998</v>
          </cell>
          <cell r="C886">
            <v>1.3994</v>
          </cell>
          <cell r="D886">
            <v>2.3555999999999999</v>
          </cell>
          <cell r="E886">
            <v>1.81</v>
          </cell>
          <cell r="F886">
            <v>0.67</v>
          </cell>
          <cell r="G886">
            <v>4.84</v>
          </cell>
          <cell r="H886">
            <v>4.4400000000000004</v>
          </cell>
          <cell r="I886">
            <v>2.08</v>
          </cell>
          <cell r="J886">
            <v>1.4</v>
          </cell>
          <cell r="K886">
            <v>1.8199999999999998</v>
          </cell>
          <cell r="L886">
            <v>3.6288</v>
          </cell>
          <cell r="M886">
            <v>3.294</v>
          </cell>
          <cell r="N886">
            <v>3.8679999999999999</v>
          </cell>
          <cell r="O886">
            <v>1.3149999999999999</v>
          </cell>
          <cell r="P886">
            <v>1</v>
          </cell>
          <cell r="Q886">
            <v>0.5</v>
          </cell>
          <cell r="R886">
            <v>0.1</v>
          </cell>
          <cell r="S886">
            <v>0.25</v>
          </cell>
          <cell r="T886">
            <v>2239.08</v>
          </cell>
          <cell r="U886">
            <v>885.19</v>
          </cell>
          <cell r="V886">
            <v>3977.31</v>
          </cell>
          <cell r="W886">
            <v>0.1</v>
          </cell>
          <cell r="X886">
            <v>1.5699999999999998</v>
          </cell>
          <cell r="Y886">
            <v>2.7149999999999999</v>
          </cell>
          <cell r="Z886">
            <v>0.6</v>
          </cell>
          <cell r="AA886">
            <v>2.4689999999999999</v>
          </cell>
        </row>
        <row r="887">
          <cell r="A887">
            <v>40585</v>
          </cell>
          <cell r="B887">
            <v>0.28239999999999998</v>
          </cell>
          <cell r="C887">
            <v>1.3994</v>
          </cell>
          <cell r="D887">
            <v>2.3555999999999999</v>
          </cell>
          <cell r="E887">
            <v>1.81</v>
          </cell>
          <cell r="F887">
            <v>0.67</v>
          </cell>
          <cell r="G887">
            <v>4.84</v>
          </cell>
          <cell r="H887">
            <v>4.4400000000000004</v>
          </cell>
          <cell r="I887">
            <v>2.08</v>
          </cell>
          <cell r="J887">
            <v>1.4</v>
          </cell>
          <cell r="K887">
            <v>1.8199999999999998</v>
          </cell>
          <cell r="L887">
            <v>3.6288</v>
          </cell>
          <cell r="M887">
            <v>3.294</v>
          </cell>
          <cell r="N887">
            <v>3.8679999999999999</v>
          </cell>
          <cell r="O887">
            <v>1.3149999999999999</v>
          </cell>
          <cell r="P887">
            <v>1</v>
          </cell>
          <cell r="Q887">
            <v>0.5</v>
          </cell>
          <cell r="R887">
            <v>0.1</v>
          </cell>
          <cell r="S887">
            <v>0.25</v>
          </cell>
          <cell r="T887">
            <v>2239.08</v>
          </cell>
          <cell r="U887">
            <v>885.19</v>
          </cell>
          <cell r="V887">
            <v>3977.31</v>
          </cell>
          <cell r="W887">
            <v>0.1</v>
          </cell>
          <cell r="X887">
            <v>1.5699999999999998</v>
          </cell>
          <cell r="Y887">
            <v>2.7149999999999999</v>
          </cell>
          <cell r="Z887">
            <v>0.6</v>
          </cell>
          <cell r="AA887">
            <v>2.4689999999999999</v>
          </cell>
        </row>
        <row r="888">
          <cell r="A888">
            <v>40584</v>
          </cell>
          <cell r="B888">
            <v>0.28749999999999998</v>
          </cell>
          <cell r="C888">
            <v>1.4048</v>
          </cell>
          <cell r="D888">
            <v>2.3889</v>
          </cell>
          <cell r="E888">
            <v>1.81</v>
          </cell>
          <cell r="F888">
            <v>0.65</v>
          </cell>
          <cell r="G888">
            <v>4.79</v>
          </cell>
          <cell r="H888">
            <v>4.4000000000000004</v>
          </cell>
          <cell r="I888">
            <v>2.0699999999999998</v>
          </cell>
          <cell r="J888">
            <v>1.4</v>
          </cell>
          <cell r="K888">
            <v>1.81</v>
          </cell>
          <cell r="L888">
            <v>3.6928000000000001</v>
          </cell>
          <cell r="M888">
            <v>3.3010000000000002</v>
          </cell>
          <cell r="N888">
            <v>3.8820000000000001</v>
          </cell>
          <cell r="O888">
            <v>1.3140000000000001</v>
          </cell>
          <cell r="P888">
            <v>1</v>
          </cell>
          <cell r="Q888">
            <v>0.5</v>
          </cell>
          <cell r="R888">
            <v>0.1</v>
          </cell>
          <cell r="S888">
            <v>0.25</v>
          </cell>
          <cell r="T888">
            <v>2226.5100000000002</v>
          </cell>
          <cell r="U888">
            <v>885.57</v>
          </cell>
          <cell r="V888">
            <v>3949.17</v>
          </cell>
          <cell r="W888">
            <v>0.1</v>
          </cell>
          <cell r="X888">
            <v>1.5699999999999998</v>
          </cell>
          <cell r="Y888">
            <v>2.7269999999999999</v>
          </cell>
          <cell r="Z888">
            <v>0.59899999999999998</v>
          </cell>
          <cell r="AA888">
            <v>2.5</v>
          </cell>
        </row>
        <row r="889">
          <cell r="A889">
            <v>40583</v>
          </cell>
          <cell r="B889">
            <v>0.29260000000000003</v>
          </cell>
          <cell r="C889">
            <v>1.3512999999999999</v>
          </cell>
          <cell r="D889">
            <v>2.3277999999999999</v>
          </cell>
          <cell r="E889">
            <v>1.8199999999999998</v>
          </cell>
          <cell r="F889">
            <v>0.64</v>
          </cell>
          <cell r="G889">
            <v>4.7699999999999996</v>
          </cell>
          <cell r="H889">
            <v>4.43</v>
          </cell>
          <cell r="I889">
            <v>2.0699999999999998</v>
          </cell>
          <cell r="J889">
            <v>1.4</v>
          </cell>
          <cell r="K889">
            <v>1.81</v>
          </cell>
          <cell r="L889">
            <v>3.6465000000000001</v>
          </cell>
          <cell r="M889">
            <v>3.306</v>
          </cell>
          <cell r="N889">
            <v>3.8719999999999999</v>
          </cell>
          <cell r="O889">
            <v>1.339</v>
          </cell>
          <cell r="P889">
            <v>1</v>
          </cell>
          <cell r="Q889">
            <v>0.5</v>
          </cell>
          <cell r="R889">
            <v>0.1</v>
          </cell>
          <cell r="S889">
            <v>0.25</v>
          </cell>
          <cell r="T889">
            <v>2224.64</v>
          </cell>
          <cell r="U889">
            <v>887.31</v>
          </cell>
          <cell r="V889">
            <v>3970.34</v>
          </cell>
          <cell r="W889">
            <v>0.105</v>
          </cell>
          <cell r="X889">
            <v>1.5699999999999998</v>
          </cell>
          <cell r="Y889">
            <v>2.7210000000000001</v>
          </cell>
          <cell r="Z889">
            <v>0.61899999999999999</v>
          </cell>
          <cell r="AA889">
            <v>2.5150000000000001</v>
          </cell>
        </row>
        <row r="890">
          <cell r="A890">
            <v>40582</v>
          </cell>
          <cell r="B890">
            <v>0.28439999999999999</v>
          </cell>
          <cell r="C890">
            <v>1.3545</v>
          </cell>
          <cell r="D890">
            <v>2.3986000000000001</v>
          </cell>
          <cell r="E890">
            <v>1.83</v>
          </cell>
          <cell r="F890">
            <v>0.65</v>
          </cell>
          <cell r="G890">
            <v>4.78</v>
          </cell>
          <cell r="H890">
            <v>4.3600000000000003</v>
          </cell>
          <cell r="I890">
            <v>2.08</v>
          </cell>
          <cell r="J890">
            <v>1.4</v>
          </cell>
          <cell r="K890">
            <v>1.83</v>
          </cell>
          <cell r="L890">
            <v>3.7372999999999998</v>
          </cell>
          <cell r="M890">
            <v>3.2549999999999999</v>
          </cell>
          <cell r="N890">
            <v>3.8380000000000001</v>
          </cell>
          <cell r="O890">
            <v>1.3240000000000001</v>
          </cell>
          <cell r="P890">
            <v>1</v>
          </cell>
          <cell r="Q890">
            <v>0.5</v>
          </cell>
          <cell r="R890">
            <v>0.1</v>
          </cell>
          <cell r="S890">
            <v>0.25</v>
          </cell>
          <cell r="T890">
            <v>2230.59</v>
          </cell>
          <cell r="U890">
            <v>890.33</v>
          </cell>
          <cell r="V890">
            <v>3986.84</v>
          </cell>
          <cell r="W890">
            <v>0.1</v>
          </cell>
          <cell r="X890">
            <v>1.58</v>
          </cell>
          <cell r="Y890">
            <v>2.6890000000000001</v>
          </cell>
          <cell r="Z890">
            <v>0.59</v>
          </cell>
          <cell r="AA890">
            <v>2.4729999999999999</v>
          </cell>
        </row>
        <row r="891">
          <cell r="A891">
            <v>40581</v>
          </cell>
          <cell r="B891">
            <v>0.27429999999999999</v>
          </cell>
          <cell r="C891">
            <v>1.2393000000000001</v>
          </cell>
          <cell r="D891">
            <v>2.2635999999999998</v>
          </cell>
          <cell r="E891">
            <v>1.8599999999999999</v>
          </cell>
          <cell r="F891">
            <v>0.65</v>
          </cell>
          <cell r="G891">
            <v>4.8499999999999996</v>
          </cell>
          <cell r="H891">
            <v>4.4800000000000004</v>
          </cell>
          <cell r="I891">
            <v>2.09</v>
          </cell>
          <cell r="J891">
            <v>1.42</v>
          </cell>
          <cell r="K891">
            <v>1.85</v>
          </cell>
          <cell r="L891">
            <v>3.6299000000000001</v>
          </cell>
          <cell r="M891">
            <v>3.2530000000000001</v>
          </cell>
          <cell r="N891">
            <v>3.8330000000000002</v>
          </cell>
          <cell r="O891">
            <v>1.2949999999999999</v>
          </cell>
          <cell r="P891">
            <v>1</v>
          </cell>
          <cell r="Q891">
            <v>0.5</v>
          </cell>
          <cell r="R891">
            <v>0.1</v>
          </cell>
          <cell r="S891">
            <v>0.25</v>
          </cell>
          <cell r="T891">
            <v>2220.6</v>
          </cell>
          <cell r="U891">
            <v>887.02</v>
          </cell>
          <cell r="V891">
            <v>3960.46</v>
          </cell>
          <cell r="W891">
            <v>0.1</v>
          </cell>
          <cell r="X891">
            <v>1.5899999999999999</v>
          </cell>
          <cell r="Y891">
            <v>2.7050000000000001</v>
          </cell>
          <cell r="Z891">
            <v>0.56499999999999995</v>
          </cell>
          <cell r="AA891">
            <v>2.4350000000000001</v>
          </cell>
        </row>
        <row r="892">
          <cell r="A892">
            <v>40580</v>
          </cell>
          <cell r="B892">
            <v>0.2722</v>
          </cell>
          <cell r="C892">
            <v>1.2282</v>
          </cell>
          <cell r="D892">
            <v>2.2601</v>
          </cell>
          <cell r="E892">
            <v>1.87</v>
          </cell>
          <cell r="F892">
            <v>0.67</v>
          </cell>
          <cell r="G892">
            <v>4.8600000000000003</v>
          </cell>
          <cell r="H892">
            <v>4.5199999999999996</v>
          </cell>
          <cell r="I892">
            <v>2.11</v>
          </cell>
          <cell r="J892">
            <v>1.45</v>
          </cell>
          <cell r="K892">
            <v>1.8599999999999999</v>
          </cell>
          <cell r="L892">
            <v>3.6356000000000002</v>
          </cell>
          <cell r="M892">
            <v>3.2610000000000001</v>
          </cell>
          <cell r="N892">
            <v>3.819</v>
          </cell>
          <cell r="O892">
            <v>1.29</v>
          </cell>
          <cell r="P892">
            <v>1</v>
          </cell>
          <cell r="Q892">
            <v>0.5</v>
          </cell>
          <cell r="R892">
            <v>0.1</v>
          </cell>
          <cell r="S892">
            <v>0.25</v>
          </cell>
          <cell r="T892">
            <v>2206.8000000000002</v>
          </cell>
          <cell r="U892">
            <v>878.83</v>
          </cell>
          <cell r="V892">
            <v>3925.35</v>
          </cell>
          <cell r="W892">
            <v>0.1</v>
          </cell>
          <cell r="X892">
            <v>1.6099999999999999</v>
          </cell>
          <cell r="Y892">
            <v>2.6579999999999999</v>
          </cell>
          <cell r="Z892">
            <v>0.56000000000000005</v>
          </cell>
          <cell r="AA892">
            <v>2.4649999999999999</v>
          </cell>
        </row>
        <row r="893">
          <cell r="A893">
            <v>40579</v>
          </cell>
          <cell r="B893">
            <v>0.2722</v>
          </cell>
          <cell r="C893">
            <v>1.2282</v>
          </cell>
          <cell r="D893">
            <v>2.2601</v>
          </cell>
          <cell r="E893">
            <v>1.87</v>
          </cell>
          <cell r="F893">
            <v>0.67</v>
          </cell>
          <cell r="G893">
            <v>4.8600000000000003</v>
          </cell>
          <cell r="H893">
            <v>4.5199999999999996</v>
          </cell>
          <cell r="I893">
            <v>2.11</v>
          </cell>
          <cell r="J893">
            <v>1.45</v>
          </cell>
          <cell r="K893">
            <v>1.8599999999999999</v>
          </cell>
          <cell r="L893">
            <v>3.6356000000000002</v>
          </cell>
          <cell r="M893">
            <v>3.2610000000000001</v>
          </cell>
          <cell r="N893">
            <v>3.819</v>
          </cell>
          <cell r="O893">
            <v>1.29</v>
          </cell>
          <cell r="P893">
            <v>1</v>
          </cell>
          <cell r="Q893">
            <v>0.5</v>
          </cell>
          <cell r="R893">
            <v>0.1</v>
          </cell>
          <cell r="S893">
            <v>0.25</v>
          </cell>
          <cell r="T893">
            <v>2206.8000000000002</v>
          </cell>
          <cell r="U893">
            <v>878.83</v>
          </cell>
          <cell r="V893">
            <v>3925.35</v>
          </cell>
          <cell r="W893">
            <v>0.1</v>
          </cell>
          <cell r="X893">
            <v>1.6099999999999999</v>
          </cell>
          <cell r="Y893">
            <v>2.6579999999999999</v>
          </cell>
          <cell r="Z893">
            <v>0.56000000000000005</v>
          </cell>
          <cell r="AA893">
            <v>2.4649999999999999</v>
          </cell>
        </row>
        <row r="894">
          <cell r="A894">
            <v>40578</v>
          </cell>
          <cell r="B894">
            <v>0.2722</v>
          </cell>
          <cell r="C894">
            <v>1.2282</v>
          </cell>
          <cell r="D894">
            <v>2.2601</v>
          </cell>
          <cell r="E894">
            <v>1.87</v>
          </cell>
          <cell r="F894">
            <v>0.67</v>
          </cell>
          <cell r="G894">
            <v>4.8600000000000003</v>
          </cell>
          <cell r="H894">
            <v>4.5199999999999996</v>
          </cell>
          <cell r="I894">
            <v>2.11</v>
          </cell>
          <cell r="J894">
            <v>1.45</v>
          </cell>
          <cell r="K894">
            <v>1.8599999999999999</v>
          </cell>
          <cell r="L894">
            <v>3.6356000000000002</v>
          </cell>
          <cell r="M894">
            <v>3.2610000000000001</v>
          </cell>
          <cell r="N894">
            <v>3.819</v>
          </cell>
          <cell r="O894">
            <v>1.29</v>
          </cell>
          <cell r="P894">
            <v>1</v>
          </cell>
          <cell r="Q894">
            <v>0.5</v>
          </cell>
          <cell r="R894">
            <v>0.1</v>
          </cell>
          <cell r="S894">
            <v>0.25</v>
          </cell>
          <cell r="T894">
            <v>2206.8000000000002</v>
          </cell>
          <cell r="U894">
            <v>878.83</v>
          </cell>
          <cell r="V894">
            <v>3925.35</v>
          </cell>
          <cell r="W894">
            <v>0.1</v>
          </cell>
          <cell r="X894">
            <v>1.6099999999999999</v>
          </cell>
          <cell r="Y894">
            <v>2.6579999999999999</v>
          </cell>
          <cell r="Z894">
            <v>0.56000000000000005</v>
          </cell>
          <cell r="AA894">
            <v>2.4649999999999999</v>
          </cell>
        </row>
        <row r="895">
          <cell r="A895">
            <v>40577</v>
          </cell>
          <cell r="B895">
            <v>0.26719999999999999</v>
          </cell>
          <cell r="C895">
            <v>1.1623000000000001</v>
          </cell>
          <cell r="D895">
            <v>2.1760000000000002</v>
          </cell>
          <cell r="E895">
            <v>1.9100000000000001</v>
          </cell>
          <cell r="F895">
            <v>0.67</v>
          </cell>
          <cell r="G895">
            <v>4.9399999999999995</v>
          </cell>
          <cell r="H895">
            <v>4.66</v>
          </cell>
          <cell r="I895">
            <v>2.12</v>
          </cell>
          <cell r="J895">
            <v>1.47</v>
          </cell>
          <cell r="K895">
            <v>1.8900000000000001</v>
          </cell>
          <cell r="L895">
            <v>3.5488</v>
          </cell>
          <cell r="M895">
            <v>3.2160000000000002</v>
          </cell>
          <cell r="N895">
            <v>3.7789999999999999</v>
          </cell>
          <cell r="O895">
            <v>1.246</v>
          </cell>
          <cell r="P895">
            <v>1</v>
          </cell>
          <cell r="Q895">
            <v>0.5</v>
          </cell>
          <cell r="R895">
            <v>0.1</v>
          </cell>
          <cell r="S895">
            <v>0.25</v>
          </cell>
          <cell r="T895">
            <v>2200.42</v>
          </cell>
          <cell r="U895">
            <v>876.57</v>
          </cell>
          <cell r="V895">
            <v>3916.16</v>
          </cell>
          <cell r="W895">
            <v>0.1</v>
          </cell>
          <cell r="X895">
            <v>1.62</v>
          </cell>
          <cell r="Y895">
            <v>2.5819999999999999</v>
          </cell>
          <cell r="Z895">
            <v>0.53500000000000003</v>
          </cell>
          <cell r="AA895">
            <v>2.3810000000000002</v>
          </cell>
        </row>
        <row r="896">
          <cell r="A896">
            <v>40576</v>
          </cell>
          <cell r="B896">
            <v>0.25700000000000001</v>
          </cell>
          <cell r="C896">
            <v>1.0918000000000001</v>
          </cell>
          <cell r="D896">
            <v>2.0926999999999998</v>
          </cell>
          <cell r="E896">
            <v>1.92</v>
          </cell>
          <cell r="F896">
            <v>0.67</v>
          </cell>
          <cell r="G896">
            <v>4.87</v>
          </cell>
          <cell r="H896">
            <v>4.7300000000000004</v>
          </cell>
          <cell r="I896">
            <v>2.13</v>
          </cell>
          <cell r="J896">
            <v>1.48</v>
          </cell>
          <cell r="K896">
            <v>1.88</v>
          </cell>
          <cell r="L896">
            <v>3.4771000000000001</v>
          </cell>
          <cell r="M896">
            <v>3.2589999999999999</v>
          </cell>
          <cell r="N896">
            <v>3.7640000000000002</v>
          </cell>
          <cell r="O896">
            <v>1.2310000000000001</v>
          </cell>
          <cell r="P896">
            <v>1</v>
          </cell>
          <cell r="Q896">
            <v>0.5</v>
          </cell>
          <cell r="R896">
            <v>0.1</v>
          </cell>
          <cell r="S896">
            <v>0.25</v>
          </cell>
          <cell r="T896">
            <v>2194.94</v>
          </cell>
          <cell r="U896">
            <v>881.61</v>
          </cell>
          <cell r="V896">
            <v>3927.11</v>
          </cell>
          <cell r="W896">
            <v>0.1</v>
          </cell>
          <cell r="X896">
            <v>1.63</v>
          </cell>
          <cell r="Y896">
            <v>2.6219999999999999</v>
          </cell>
          <cell r="Z896">
            <v>0.51</v>
          </cell>
          <cell r="AA896">
            <v>2.4870000000000001</v>
          </cell>
        </row>
        <row r="897">
          <cell r="A897">
            <v>40575</v>
          </cell>
          <cell r="B897">
            <v>0.24379999999999999</v>
          </cell>
          <cell r="C897">
            <v>1.0161</v>
          </cell>
          <cell r="D897">
            <v>2.0131999999999999</v>
          </cell>
          <cell r="E897">
            <v>1.9300000000000002</v>
          </cell>
          <cell r="F897">
            <v>0.67</v>
          </cell>
          <cell r="G897">
            <v>4.9399999999999995</v>
          </cell>
          <cell r="H897">
            <v>4.82</v>
          </cell>
          <cell r="I897">
            <v>2.15</v>
          </cell>
          <cell r="J897">
            <v>1.49</v>
          </cell>
          <cell r="K897">
            <v>1.9100000000000001</v>
          </cell>
          <cell r="L897">
            <v>3.4394</v>
          </cell>
          <cell r="M897">
            <v>3.2210000000000001</v>
          </cell>
          <cell r="N897">
            <v>3.7069999999999999</v>
          </cell>
          <cell r="O897">
            <v>1.236</v>
          </cell>
          <cell r="P897">
            <v>1</v>
          </cell>
          <cell r="Q897">
            <v>0.5</v>
          </cell>
          <cell r="R897">
            <v>0.1</v>
          </cell>
          <cell r="S897">
            <v>0.25</v>
          </cell>
          <cell r="T897">
            <v>2200.54</v>
          </cell>
          <cell r="U897">
            <v>879.89</v>
          </cell>
          <cell r="V897">
            <v>3895.19</v>
          </cell>
          <cell r="W897">
            <v>9.5000000000000001E-2</v>
          </cell>
          <cell r="X897">
            <v>1.65</v>
          </cell>
          <cell r="Y897">
            <v>2.532</v>
          </cell>
          <cell r="Z897">
            <v>0.51</v>
          </cell>
          <cell r="AA897">
            <v>2.4369999999999998</v>
          </cell>
        </row>
        <row r="898">
          <cell r="A898">
            <v>40574</v>
          </cell>
          <cell r="B898">
            <v>0.2366</v>
          </cell>
          <cell r="C898">
            <v>0.95689999999999997</v>
          </cell>
          <cell r="D898">
            <v>1.9407000000000001</v>
          </cell>
          <cell r="E898">
            <v>1.94</v>
          </cell>
          <cell r="F898">
            <v>0.68</v>
          </cell>
          <cell r="G898">
            <v>5.05</v>
          </cell>
          <cell r="H898">
            <v>4.91</v>
          </cell>
          <cell r="I898">
            <v>2.17</v>
          </cell>
          <cell r="J898">
            <v>1.5</v>
          </cell>
          <cell r="K898">
            <v>1.94</v>
          </cell>
          <cell r="L898">
            <v>3.3704000000000001</v>
          </cell>
          <cell r="M898">
            <v>3.1549999999999998</v>
          </cell>
          <cell r="N898">
            <v>3.6560000000000001</v>
          </cell>
          <cell r="O898">
            <v>1.2190000000000001</v>
          </cell>
          <cell r="P898">
            <v>1</v>
          </cell>
          <cell r="Q898">
            <v>0.5</v>
          </cell>
          <cell r="R898">
            <v>0.1</v>
          </cell>
          <cell r="S898">
            <v>0.25</v>
          </cell>
          <cell r="T898">
            <v>2164.4</v>
          </cell>
          <cell r="U898">
            <v>864.32</v>
          </cell>
          <cell r="V898">
            <v>3833.15</v>
          </cell>
          <cell r="W898">
            <v>0.1</v>
          </cell>
          <cell r="X898">
            <v>1.6600000000000001</v>
          </cell>
          <cell r="Y898">
            <v>2.4609999999999999</v>
          </cell>
          <cell r="Z898">
            <v>0.495</v>
          </cell>
          <cell r="AA898">
            <v>2.3890000000000002</v>
          </cell>
        </row>
        <row r="899">
          <cell r="A899">
            <v>40573</v>
          </cell>
          <cell r="B899">
            <v>0.22850000000000001</v>
          </cell>
          <cell r="C899">
            <v>0.9355</v>
          </cell>
          <cell r="D899">
            <v>1.9144000000000001</v>
          </cell>
          <cell r="E899">
            <v>1.94</v>
          </cell>
          <cell r="F899">
            <v>0.73</v>
          </cell>
          <cell r="G899">
            <v>4.9399999999999995</v>
          </cell>
          <cell r="H899">
            <v>4.8899999999999997</v>
          </cell>
          <cell r="I899">
            <v>2.1800000000000002</v>
          </cell>
          <cell r="J899">
            <v>1.5</v>
          </cell>
          <cell r="K899">
            <v>1.95</v>
          </cell>
          <cell r="L899">
            <v>3.3214000000000001</v>
          </cell>
          <cell r="M899">
            <v>3.1480000000000001</v>
          </cell>
          <cell r="N899">
            <v>3.65</v>
          </cell>
          <cell r="O899">
            <v>1.224</v>
          </cell>
          <cell r="P899">
            <v>1</v>
          </cell>
          <cell r="Q899">
            <v>0.5</v>
          </cell>
          <cell r="R899">
            <v>0.1</v>
          </cell>
          <cell r="S899">
            <v>0.25</v>
          </cell>
          <cell r="T899">
            <v>2147.9499999999998</v>
          </cell>
          <cell r="U899">
            <v>864.47</v>
          </cell>
          <cell r="V899">
            <v>3845.2</v>
          </cell>
          <cell r="W899">
            <v>0.1</v>
          </cell>
          <cell r="X899">
            <v>1.6600000000000001</v>
          </cell>
          <cell r="Y899">
            <v>2.4359999999999999</v>
          </cell>
          <cell r="Z899">
            <v>0.48899999999999999</v>
          </cell>
          <cell r="AA899">
            <v>2.3849999999999998</v>
          </cell>
        </row>
        <row r="900">
          <cell r="A900">
            <v>40572</v>
          </cell>
          <cell r="B900">
            <v>0.22850000000000001</v>
          </cell>
          <cell r="C900">
            <v>0.9355</v>
          </cell>
          <cell r="D900">
            <v>1.9144000000000001</v>
          </cell>
          <cell r="E900">
            <v>1.94</v>
          </cell>
          <cell r="F900">
            <v>0.73</v>
          </cell>
          <cell r="G900">
            <v>4.9399999999999995</v>
          </cell>
          <cell r="H900">
            <v>4.8899999999999997</v>
          </cell>
          <cell r="I900">
            <v>2.1800000000000002</v>
          </cell>
          <cell r="J900">
            <v>1.5</v>
          </cell>
          <cell r="K900">
            <v>1.95</v>
          </cell>
          <cell r="L900">
            <v>3.3214000000000001</v>
          </cell>
          <cell r="M900">
            <v>3.1480000000000001</v>
          </cell>
          <cell r="N900">
            <v>3.65</v>
          </cell>
          <cell r="O900">
            <v>1.224</v>
          </cell>
          <cell r="P900">
            <v>1</v>
          </cell>
          <cell r="Q900">
            <v>0.5</v>
          </cell>
          <cell r="R900">
            <v>0.1</v>
          </cell>
          <cell r="S900">
            <v>0.25</v>
          </cell>
          <cell r="T900">
            <v>2147.9499999999998</v>
          </cell>
          <cell r="U900">
            <v>864.47</v>
          </cell>
          <cell r="V900">
            <v>3845.2</v>
          </cell>
          <cell r="W900">
            <v>0.1</v>
          </cell>
          <cell r="X900">
            <v>1.6600000000000001</v>
          </cell>
          <cell r="Y900">
            <v>2.4359999999999999</v>
          </cell>
          <cell r="Z900">
            <v>0.48899999999999999</v>
          </cell>
          <cell r="AA900">
            <v>2.3849999999999998</v>
          </cell>
        </row>
        <row r="901">
          <cell r="A901">
            <v>40571</v>
          </cell>
          <cell r="B901">
            <v>0.22850000000000001</v>
          </cell>
          <cell r="C901">
            <v>0.9355</v>
          </cell>
          <cell r="D901">
            <v>1.9144000000000001</v>
          </cell>
          <cell r="E901">
            <v>1.94</v>
          </cell>
          <cell r="F901">
            <v>0.73</v>
          </cell>
          <cell r="G901">
            <v>4.9399999999999995</v>
          </cell>
          <cell r="H901">
            <v>4.8899999999999997</v>
          </cell>
          <cell r="I901">
            <v>2.1800000000000002</v>
          </cell>
          <cell r="J901">
            <v>1.5</v>
          </cell>
          <cell r="K901">
            <v>1.95</v>
          </cell>
          <cell r="L901">
            <v>3.3214000000000001</v>
          </cell>
          <cell r="M901">
            <v>3.1480000000000001</v>
          </cell>
          <cell r="N901">
            <v>3.65</v>
          </cell>
          <cell r="O901">
            <v>1.224</v>
          </cell>
          <cell r="P901">
            <v>1</v>
          </cell>
          <cell r="Q901">
            <v>0.5</v>
          </cell>
          <cell r="R901">
            <v>0.1</v>
          </cell>
          <cell r="S901">
            <v>0.25</v>
          </cell>
          <cell r="T901">
            <v>2147.9499999999998</v>
          </cell>
          <cell r="U901">
            <v>864.47</v>
          </cell>
          <cell r="V901">
            <v>3845.2</v>
          </cell>
          <cell r="W901">
            <v>0.1</v>
          </cell>
          <cell r="X901">
            <v>1.6600000000000001</v>
          </cell>
          <cell r="Y901">
            <v>2.4359999999999999</v>
          </cell>
          <cell r="Z901">
            <v>0.48899999999999999</v>
          </cell>
          <cell r="AA901">
            <v>2.3849999999999998</v>
          </cell>
        </row>
        <row r="902">
          <cell r="A902">
            <v>40570</v>
          </cell>
          <cell r="B902">
            <v>0.2366</v>
          </cell>
          <cell r="C902">
            <v>0.97850000000000004</v>
          </cell>
          <cell r="D902">
            <v>1.9802</v>
          </cell>
          <cell r="E902">
            <v>1.92</v>
          </cell>
          <cell r="F902">
            <v>0.74</v>
          </cell>
          <cell r="G902">
            <v>4.96</v>
          </cell>
          <cell r="H902">
            <v>4.9000000000000004</v>
          </cell>
          <cell r="I902">
            <v>2.17</v>
          </cell>
          <cell r="J902">
            <v>1.5</v>
          </cell>
          <cell r="K902">
            <v>1.95</v>
          </cell>
          <cell r="L902">
            <v>3.3872999999999998</v>
          </cell>
          <cell r="M902">
            <v>3.206</v>
          </cell>
          <cell r="N902">
            <v>3.6930000000000001</v>
          </cell>
          <cell r="O902">
            <v>1.2349999999999999</v>
          </cell>
          <cell r="P902">
            <v>1</v>
          </cell>
          <cell r="Q902">
            <v>0.5</v>
          </cell>
          <cell r="R902">
            <v>0.1</v>
          </cell>
          <cell r="S902">
            <v>0.25</v>
          </cell>
          <cell r="T902">
            <v>2186.9299999999998</v>
          </cell>
          <cell r="U902">
            <v>874.89</v>
          </cell>
          <cell r="V902">
            <v>3899.94</v>
          </cell>
          <cell r="W902">
            <v>0.1</v>
          </cell>
          <cell r="X902">
            <v>1.65</v>
          </cell>
          <cell r="Y902">
            <v>2.4500000000000002</v>
          </cell>
          <cell r="Z902">
            <v>0.501</v>
          </cell>
          <cell r="AA902">
            <v>2.4180000000000001</v>
          </cell>
        </row>
        <row r="903">
          <cell r="A903">
            <v>40569</v>
          </cell>
          <cell r="B903">
            <v>0.25700000000000001</v>
          </cell>
          <cell r="C903">
            <v>1.0214000000000001</v>
          </cell>
          <cell r="D903">
            <v>1.9843</v>
          </cell>
          <cell r="E903">
            <v>1.9100000000000001</v>
          </cell>
          <cell r="F903">
            <v>0.73</v>
          </cell>
          <cell r="G903">
            <v>4.97</v>
          </cell>
          <cell r="H903">
            <v>4.8600000000000003</v>
          </cell>
          <cell r="I903">
            <v>2.17</v>
          </cell>
          <cell r="J903">
            <v>1.49</v>
          </cell>
          <cell r="K903">
            <v>1.96</v>
          </cell>
          <cell r="L903">
            <v>3.4146000000000001</v>
          </cell>
          <cell r="M903">
            <v>3.1850000000000001</v>
          </cell>
          <cell r="N903">
            <v>3.6920000000000002</v>
          </cell>
          <cell r="O903">
            <v>1.24</v>
          </cell>
          <cell r="P903">
            <v>1</v>
          </cell>
          <cell r="Q903">
            <v>0.5</v>
          </cell>
          <cell r="R903">
            <v>0.1</v>
          </cell>
          <cell r="S903">
            <v>0.25</v>
          </cell>
          <cell r="T903">
            <v>2181.92</v>
          </cell>
          <cell r="U903">
            <v>868.46</v>
          </cell>
          <cell r="V903">
            <v>3902.64</v>
          </cell>
          <cell r="W903">
            <v>9.5000000000000001E-2</v>
          </cell>
          <cell r="X903">
            <v>1.65</v>
          </cell>
          <cell r="Y903">
            <v>2.423</v>
          </cell>
          <cell r="Z903">
            <v>0.51400000000000001</v>
          </cell>
          <cell r="AA903">
            <v>2.3759999999999999</v>
          </cell>
        </row>
        <row r="904">
          <cell r="A904">
            <v>40568</v>
          </cell>
          <cell r="B904">
            <v>0.25390000000000001</v>
          </cell>
          <cell r="C904">
            <v>0.99460000000000004</v>
          </cell>
          <cell r="D904">
            <v>1.9378</v>
          </cell>
          <cell r="E904">
            <v>1.9100000000000001</v>
          </cell>
          <cell r="F904">
            <v>0.72</v>
          </cell>
          <cell r="G904">
            <v>5.03</v>
          </cell>
          <cell r="H904">
            <v>4.9399999999999995</v>
          </cell>
          <cell r="I904">
            <v>2.16</v>
          </cell>
          <cell r="J904">
            <v>1.5</v>
          </cell>
          <cell r="K904">
            <v>1.96</v>
          </cell>
          <cell r="L904">
            <v>3.3284000000000002</v>
          </cell>
          <cell r="M904">
            <v>3.1440000000000001</v>
          </cell>
          <cell r="N904">
            <v>3.6269999999999998</v>
          </cell>
          <cell r="O904">
            <v>1.2589999999999999</v>
          </cell>
          <cell r="P904">
            <v>1</v>
          </cell>
          <cell r="Q904">
            <v>0.5</v>
          </cell>
          <cell r="R904">
            <v>0.1</v>
          </cell>
          <cell r="S904">
            <v>0.25</v>
          </cell>
          <cell r="T904">
            <v>2172.67</v>
          </cell>
          <cell r="U904">
            <v>864.33</v>
          </cell>
          <cell r="V904">
            <v>3867.85</v>
          </cell>
          <cell r="W904">
            <v>9.5000000000000001E-2</v>
          </cell>
          <cell r="X904">
            <v>1.65</v>
          </cell>
          <cell r="Y904">
            <v>2.3380000000000001</v>
          </cell>
          <cell r="Z904">
            <v>0.52900000000000003</v>
          </cell>
          <cell r="AA904">
            <v>2.3170000000000002</v>
          </cell>
        </row>
        <row r="905">
          <cell r="A905">
            <v>40567</v>
          </cell>
          <cell r="B905">
            <v>0.25900000000000001</v>
          </cell>
          <cell r="C905">
            <v>1.0535000000000001</v>
          </cell>
          <cell r="D905">
            <v>2.0078</v>
          </cell>
          <cell r="E905">
            <v>1.9100000000000001</v>
          </cell>
          <cell r="F905">
            <v>0.72</v>
          </cell>
          <cell r="G905">
            <v>5.08</v>
          </cell>
          <cell r="H905">
            <v>4.8899999999999997</v>
          </cell>
          <cell r="I905">
            <v>2.16</v>
          </cell>
          <cell r="J905">
            <v>1.49</v>
          </cell>
          <cell r="K905">
            <v>1.97</v>
          </cell>
          <cell r="L905">
            <v>3.4043999999999999</v>
          </cell>
          <cell r="M905">
            <v>3.15</v>
          </cell>
          <cell r="N905">
            <v>3.6710000000000003</v>
          </cell>
          <cell r="O905">
            <v>1.2389999999999999</v>
          </cell>
          <cell r="P905">
            <v>1</v>
          </cell>
          <cell r="Q905">
            <v>0.5</v>
          </cell>
          <cell r="R905">
            <v>0.1</v>
          </cell>
          <cell r="S905">
            <v>0.25</v>
          </cell>
          <cell r="T905">
            <v>2172.0300000000002</v>
          </cell>
          <cell r="U905">
            <v>870.55</v>
          </cell>
          <cell r="V905">
            <v>3884.93</v>
          </cell>
          <cell r="W905">
            <v>0.1</v>
          </cell>
          <cell r="X905">
            <v>1.6400000000000001</v>
          </cell>
          <cell r="Y905">
            <v>2.4390000000000001</v>
          </cell>
          <cell r="Z905">
            <v>0.505</v>
          </cell>
          <cell r="AA905">
            <v>2.3159999999999998</v>
          </cell>
        </row>
        <row r="906">
          <cell r="A906">
            <v>40566</v>
          </cell>
          <cell r="B906">
            <v>0.25700000000000001</v>
          </cell>
          <cell r="C906">
            <v>1.0427999999999999</v>
          </cell>
          <cell r="D906">
            <v>2.0112000000000001</v>
          </cell>
          <cell r="E906">
            <v>1.9100000000000001</v>
          </cell>
          <cell r="F906">
            <v>0.71</v>
          </cell>
          <cell r="G906">
            <v>5.12</v>
          </cell>
          <cell r="H906">
            <v>4.91</v>
          </cell>
          <cell r="I906">
            <v>2.17</v>
          </cell>
          <cell r="J906">
            <v>1.5</v>
          </cell>
          <cell r="K906">
            <v>2.0099999999999998</v>
          </cell>
          <cell r="L906">
            <v>3.4041999999999999</v>
          </cell>
          <cell r="M906">
            <v>3.1760000000000002</v>
          </cell>
          <cell r="N906">
            <v>3.6949999999999998</v>
          </cell>
          <cell r="O906">
            <v>1.218</v>
          </cell>
          <cell r="P906">
            <v>1</v>
          </cell>
          <cell r="Q906">
            <v>0.5</v>
          </cell>
          <cell r="R906">
            <v>0.1</v>
          </cell>
          <cell r="S906">
            <v>0.25</v>
          </cell>
          <cell r="T906">
            <v>2159.4299999999998</v>
          </cell>
          <cell r="U906">
            <v>868.06</v>
          </cell>
          <cell r="V906">
            <v>3853.82</v>
          </cell>
          <cell r="W906">
            <v>0.1</v>
          </cell>
          <cell r="X906">
            <v>1.6600000000000001</v>
          </cell>
          <cell r="Y906">
            <v>2.4670000000000001</v>
          </cell>
          <cell r="Z906">
            <v>0.49399999999999999</v>
          </cell>
          <cell r="AA906">
            <v>2.3410000000000002</v>
          </cell>
        </row>
        <row r="907">
          <cell r="A907">
            <v>40565</v>
          </cell>
          <cell r="B907">
            <v>0.25700000000000001</v>
          </cell>
          <cell r="C907">
            <v>1.0427999999999999</v>
          </cell>
          <cell r="D907">
            <v>2.0112000000000001</v>
          </cell>
          <cell r="E907">
            <v>1.9100000000000001</v>
          </cell>
          <cell r="F907">
            <v>0.71</v>
          </cell>
          <cell r="G907">
            <v>5.12</v>
          </cell>
          <cell r="H907">
            <v>4.91</v>
          </cell>
          <cell r="I907">
            <v>2.17</v>
          </cell>
          <cell r="J907">
            <v>1.5</v>
          </cell>
          <cell r="K907">
            <v>2.0099999999999998</v>
          </cell>
          <cell r="L907">
            <v>3.4041999999999999</v>
          </cell>
          <cell r="M907">
            <v>3.1760000000000002</v>
          </cell>
          <cell r="N907">
            <v>3.6949999999999998</v>
          </cell>
          <cell r="O907">
            <v>1.218</v>
          </cell>
          <cell r="P907">
            <v>1</v>
          </cell>
          <cell r="Q907">
            <v>0.5</v>
          </cell>
          <cell r="R907">
            <v>0.1</v>
          </cell>
          <cell r="S907">
            <v>0.25</v>
          </cell>
          <cell r="T907">
            <v>2159.4299999999998</v>
          </cell>
          <cell r="U907">
            <v>868.06</v>
          </cell>
          <cell r="V907">
            <v>3853.82</v>
          </cell>
          <cell r="W907">
            <v>0.1</v>
          </cell>
          <cell r="X907">
            <v>1.6600000000000001</v>
          </cell>
          <cell r="Y907">
            <v>2.4670000000000001</v>
          </cell>
          <cell r="Z907">
            <v>0.49399999999999999</v>
          </cell>
          <cell r="AA907">
            <v>2.3410000000000002</v>
          </cell>
        </row>
        <row r="908">
          <cell r="A908">
            <v>40564</v>
          </cell>
          <cell r="B908">
            <v>0.25700000000000001</v>
          </cell>
          <cell r="C908">
            <v>1.0427999999999999</v>
          </cell>
          <cell r="D908">
            <v>2.0112000000000001</v>
          </cell>
          <cell r="E908">
            <v>1.9100000000000001</v>
          </cell>
          <cell r="F908">
            <v>0.71</v>
          </cell>
          <cell r="G908">
            <v>5.12</v>
          </cell>
          <cell r="H908">
            <v>4.91</v>
          </cell>
          <cell r="I908">
            <v>2.17</v>
          </cell>
          <cell r="J908">
            <v>1.5</v>
          </cell>
          <cell r="K908">
            <v>2.0099999999999998</v>
          </cell>
          <cell r="L908">
            <v>3.4041999999999999</v>
          </cell>
          <cell r="M908">
            <v>3.1760000000000002</v>
          </cell>
          <cell r="N908">
            <v>3.6949999999999998</v>
          </cell>
          <cell r="O908">
            <v>1.218</v>
          </cell>
          <cell r="P908">
            <v>1</v>
          </cell>
          <cell r="Q908">
            <v>0.5</v>
          </cell>
          <cell r="R908">
            <v>0.1</v>
          </cell>
          <cell r="S908">
            <v>0.25</v>
          </cell>
          <cell r="T908">
            <v>2159.4299999999998</v>
          </cell>
          <cell r="U908">
            <v>868.06</v>
          </cell>
          <cell r="V908">
            <v>3853.82</v>
          </cell>
          <cell r="W908">
            <v>0.1</v>
          </cell>
          <cell r="X908">
            <v>1.6600000000000001</v>
          </cell>
          <cell r="Y908">
            <v>2.4670000000000001</v>
          </cell>
          <cell r="Z908">
            <v>0.49399999999999999</v>
          </cell>
          <cell r="AA908">
            <v>2.3410000000000002</v>
          </cell>
        </row>
        <row r="909">
          <cell r="A909">
            <v>40563</v>
          </cell>
          <cell r="B909">
            <v>0.25700000000000001</v>
          </cell>
          <cell r="C909">
            <v>1.0640000000000001</v>
          </cell>
          <cell r="D909">
            <v>2.0447000000000002</v>
          </cell>
          <cell r="E909">
            <v>1.9100000000000001</v>
          </cell>
          <cell r="F909">
            <v>0.71</v>
          </cell>
          <cell r="G909">
            <v>5.17</v>
          </cell>
          <cell r="H909">
            <v>4.9000000000000004</v>
          </cell>
          <cell r="I909">
            <v>2.1800000000000002</v>
          </cell>
          <cell r="J909">
            <v>1.5</v>
          </cell>
          <cell r="K909">
            <v>2.0299999999999998</v>
          </cell>
          <cell r="L909">
            <v>3.4487999999999999</v>
          </cell>
          <cell r="M909">
            <v>3.1589999999999998</v>
          </cell>
          <cell r="N909">
            <v>3.6879999999999997</v>
          </cell>
          <cell r="O909">
            <v>1.214</v>
          </cell>
          <cell r="P909">
            <v>1</v>
          </cell>
          <cell r="Q909">
            <v>0.5</v>
          </cell>
          <cell r="R909">
            <v>0.1</v>
          </cell>
          <cell r="S909">
            <v>0.25</v>
          </cell>
          <cell r="T909">
            <v>2154.1799999999998</v>
          </cell>
          <cell r="U909">
            <v>855.45</v>
          </cell>
          <cell r="V909">
            <v>3835.3</v>
          </cell>
          <cell r="W909">
            <v>9.5000000000000001E-2</v>
          </cell>
          <cell r="X909">
            <v>1.6600000000000001</v>
          </cell>
          <cell r="Y909">
            <v>2.4699999999999998</v>
          </cell>
          <cell r="Z909">
            <v>0.496</v>
          </cell>
          <cell r="AA909">
            <v>2.3050000000000002</v>
          </cell>
        </row>
        <row r="910">
          <cell r="A910">
            <v>40562</v>
          </cell>
          <cell r="B910">
            <v>0.24679999999999999</v>
          </cell>
          <cell r="C910">
            <v>0.97870000000000001</v>
          </cell>
          <cell r="D910">
            <v>1.9318</v>
          </cell>
          <cell r="E910">
            <v>1.9100000000000001</v>
          </cell>
          <cell r="F910">
            <v>0.71</v>
          </cell>
          <cell r="G910">
            <v>5.24</v>
          </cell>
          <cell r="H910">
            <v>4.9800000000000004</v>
          </cell>
          <cell r="I910">
            <v>2.19</v>
          </cell>
          <cell r="J910">
            <v>1.5</v>
          </cell>
          <cell r="K910">
            <v>2.0499999999999998</v>
          </cell>
          <cell r="L910">
            <v>3.339</v>
          </cell>
          <cell r="M910">
            <v>3.105</v>
          </cell>
          <cell r="N910">
            <v>3.6349999999999998</v>
          </cell>
          <cell r="O910">
            <v>1.2690000000000001</v>
          </cell>
          <cell r="P910">
            <v>1</v>
          </cell>
          <cell r="Q910">
            <v>0.5</v>
          </cell>
          <cell r="R910">
            <v>0.1</v>
          </cell>
          <cell r="S910">
            <v>0.25</v>
          </cell>
          <cell r="T910">
            <v>2156.9699999999998</v>
          </cell>
          <cell r="U910">
            <v>854.39</v>
          </cell>
          <cell r="V910">
            <v>3906.4</v>
          </cell>
          <cell r="W910">
            <v>9.5000000000000001E-2</v>
          </cell>
          <cell r="X910">
            <v>1.67</v>
          </cell>
          <cell r="Y910">
            <v>2.415</v>
          </cell>
          <cell r="Z910">
            <v>0.54100000000000004</v>
          </cell>
          <cell r="AA910">
            <v>2.2149999999999999</v>
          </cell>
        </row>
        <row r="911">
          <cell r="A911">
            <v>40561</v>
          </cell>
          <cell r="B911">
            <v>0.25190000000000001</v>
          </cell>
          <cell r="C911">
            <v>1</v>
          </cell>
          <cell r="D911">
            <v>1.9517</v>
          </cell>
          <cell r="E911">
            <v>1.9</v>
          </cell>
          <cell r="F911">
            <v>0.71</v>
          </cell>
          <cell r="G911">
            <v>5.24</v>
          </cell>
          <cell r="H911">
            <v>4.96</v>
          </cell>
          <cell r="I911">
            <v>2.19</v>
          </cell>
          <cell r="J911">
            <v>1.5</v>
          </cell>
          <cell r="K911">
            <v>2.06</v>
          </cell>
          <cell r="L911">
            <v>3.3662999999999998</v>
          </cell>
          <cell r="M911">
            <v>3.1150000000000002</v>
          </cell>
          <cell r="N911">
            <v>3.6589999999999998</v>
          </cell>
          <cell r="O911">
            <v>1.23</v>
          </cell>
          <cell r="P911">
            <v>1</v>
          </cell>
          <cell r="Q911">
            <v>0.5</v>
          </cell>
          <cell r="R911">
            <v>0.1</v>
          </cell>
          <cell r="S911">
            <v>0.25</v>
          </cell>
          <cell r="T911">
            <v>2178.7199999999998</v>
          </cell>
          <cell r="U911">
            <v>860.77</v>
          </cell>
          <cell r="V911">
            <v>3956.98</v>
          </cell>
          <cell r="W911">
            <v>9.5000000000000001E-2</v>
          </cell>
          <cell r="X911">
            <v>1.67</v>
          </cell>
          <cell r="Y911">
            <v>2.4809999999999999</v>
          </cell>
          <cell r="Z911">
            <v>0.50600000000000001</v>
          </cell>
          <cell r="AA911">
            <v>2.2330000000000001</v>
          </cell>
        </row>
        <row r="912">
          <cell r="A912">
            <v>40560</v>
          </cell>
          <cell r="B912">
            <v>0.25700000000000001</v>
          </cell>
          <cell r="C912">
            <v>0.99470000000000003</v>
          </cell>
          <cell r="D912">
            <v>1.9253</v>
          </cell>
          <cell r="E912">
            <v>1.9100000000000001</v>
          </cell>
          <cell r="F912">
            <v>0.71</v>
          </cell>
          <cell r="G912">
            <v>5.33</v>
          </cell>
          <cell r="H912">
            <v>4.99</v>
          </cell>
          <cell r="I912">
            <v>2.21</v>
          </cell>
          <cell r="J912">
            <v>1.52</v>
          </cell>
          <cell r="K912">
            <v>2.08</v>
          </cell>
          <cell r="L912">
            <v>3.3290999999999999</v>
          </cell>
          <cell r="M912">
            <v>3.0379999999999998</v>
          </cell>
          <cell r="N912">
            <v>3.6179999999999999</v>
          </cell>
          <cell r="O912">
            <v>1.21</v>
          </cell>
          <cell r="P912">
            <v>1</v>
          </cell>
          <cell r="Q912">
            <v>0.5</v>
          </cell>
          <cell r="R912">
            <v>0.1</v>
          </cell>
          <cell r="S912">
            <v>0.25</v>
          </cell>
          <cell r="T912">
            <v>2175.6799999999998</v>
          </cell>
          <cell r="U912">
            <v>850.55</v>
          </cell>
          <cell r="V912">
            <v>3910.77</v>
          </cell>
          <cell r="W912">
            <v>9.5000000000000001E-2</v>
          </cell>
          <cell r="X912">
            <v>1.6800000000000002</v>
          </cell>
          <cell r="Y912">
            <v>2.4449999999999998</v>
          </cell>
          <cell r="Z912">
            <v>0.50900000000000001</v>
          </cell>
          <cell r="AA912">
            <v>2.1659999999999999</v>
          </cell>
        </row>
        <row r="913">
          <cell r="A913">
            <v>40559</v>
          </cell>
          <cell r="B913">
            <v>0.25290000000000001</v>
          </cell>
          <cell r="C913">
            <v>0.98939999999999995</v>
          </cell>
          <cell r="D913">
            <v>1.9188000000000001</v>
          </cell>
          <cell r="E913">
            <v>1.9100000000000001</v>
          </cell>
          <cell r="F913">
            <v>0.71</v>
          </cell>
          <cell r="G913">
            <v>5.37</v>
          </cell>
          <cell r="H913">
            <v>4.99</v>
          </cell>
          <cell r="I913">
            <v>2.21</v>
          </cell>
          <cell r="J913">
            <v>1.52</v>
          </cell>
          <cell r="K913">
            <v>2.09</v>
          </cell>
          <cell r="L913">
            <v>3.3231000000000002</v>
          </cell>
          <cell r="M913">
            <v>3.028</v>
          </cell>
          <cell r="N913">
            <v>3.609</v>
          </cell>
          <cell r="O913">
            <v>1.2050000000000001</v>
          </cell>
          <cell r="P913">
            <v>1</v>
          </cell>
          <cell r="Q913">
            <v>0.5</v>
          </cell>
          <cell r="R913">
            <v>0.1</v>
          </cell>
          <cell r="S913">
            <v>0.25</v>
          </cell>
          <cell r="T913">
            <v>2175.6799999999998</v>
          </cell>
          <cell r="U913">
            <v>852.9</v>
          </cell>
          <cell r="V913">
            <v>3921.46</v>
          </cell>
          <cell r="W913">
            <v>0.09</v>
          </cell>
          <cell r="X913">
            <v>1.6800000000000002</v>
          </cell>
          <cell r="Y913">
            <v>2.4510000000000001</v>
          </cell>
          <cell r="Z913">
            <v>0.49399999999999999</v>
          </cell>
          <cell r="AA913">
            <v>2.17</v>
          </cell>
        </row>
        <row r="914">
          <cell r="A914">
            <v>40558</v>
          </cell>
          <cell r="B914">
            <v>0.25290000000000001</v>
          </cell>
          <cell r="C914">
            <v>0.98939999999999995</v>
          </cell>
          <cell r="D914">
            <v>1.9188000000000001</v>
          </cell>
          <cell r="E914">
            <v>1.9100000000000001</v>
          </cell>
          <cell r="F914">
            <v>0.71</v>
          </cell>
          <cell r="G914">
            <v>5.37</v>
          </cell>
          <cell r="H914">
            <v>4.99</v>
          </cell>
          <cell r="I914">
            <v>2.21</v>
          </cell>
          <cell r="J914">
            <v>1.52</v>
          </cell>
          <cell r="K914">
            <v>2.09</v>
          </cell>
          <cell r="L914">
            <v>3.3231000000000002</v>
          </cell>
          <cell r="M914">
            <v>3.028</v>
          </cell>
          <cell r="N914">
            <v>3.609</v>
          </cell>
          <cell r="O914">
            <v>1.2050000000000001</v>
          </cell>
          <cell r="P914">
            <v>1</v>
          </cell>
          <cell r="Q914">
            <v>0.5</v>
          </cell>
          <cell r="R914">
            <v>0.1</v>
          </cell>
          <cell r="S914">
            <v>0.25</v>
          </cell>
          <cell r="T914">
            <v>2175.6799999999998</v>
          </cell>
          <cell r="U914">
            <v>852.9</v>
          </cell>
          <cell r="V914">
            <v>3921.46</v>
          </cell>
          <cell r="W914">
            <v>0.09</v>
          </cell>
          <cell r="X914">
            <v>1.6800000000000002</v>
          </cell>
          <cell r="Y914">
            <v>2.4510000000000001</v>
          </cell>
          <cell r="Z914">
            <v>0.49399999999999999</v>
          </cell>
          <cell r="AA914">
            <v>2.17</v>
          </cell>
        </row>
        <row r="915">
          <cell r="A915">
            <v>40557</v>
          </cell>
          <cell r="B915">
            <v>0.25290000000000001</v>
          </cell>
          <cell r="C915">
            <v>0.98939999999999995</v>
          </cell>
          <cell r="D915">
            <v>1.9188000000000001</v>
          </cell>
          <cell r="E915">
            <v>1.9100000000000001</v>
          </cell>
          <cell r="F915">
            <v>0.71</v>
          </cell>
          <cell r="G915">
            <v>5.37</v>
          </cell>
          <cell r="H915">
            <v>4.99</v>
          </cell>
          <cell r="I915">
            <v>2.21</v>
          </cell>
          <cell r="J915">
            <v>1.52</v>
          </cell>
          <cell r="K915">
            <v>2.09</v>
          </cell>
          <cell r="L915">
            <v>3.3231000000000002</v>
          </cell>
          <cell r="M915">
            <v>3.028</v>
          </cell>
          <cell r="N915">
            <v>3.609</v>
          </cell>
          <cell r="O915">
            <v>1.2050000000000001</v>
          </cell>
          <cell r="P915">
            <v>1</v>
          </cell>
          <cell r="Q915">
            <v>0.5</v>
          </cell>
          <cell r="R915">
            <v>0.1</v>
          </cell>
          <cell r="S915">
            <v>0.25</v>
          </cell>
          <cell r="T915">
            <v>2175.6799999999998</v>
          </cell>
          <cell r="U915">
            <v>852.9</v>
          </cell>
          <cell r="V915">
            <v>3921.46</v>
          </cell>
          <cell r="W915">
            <v>0.09</v>
          </cell>
          <cell r="X915">
            <v>1.6800000000000002</v>
          </cell>
          <cell r="Y915">
            <v>2.4510000000000001</v>
          </cell>
          <cell r="Z915">
            <v>0.49399999999999999</v>
          </cell>
          <cell r="AA915">
            <v>2.17</v>
          </cell>
        </row>
        <row r="916">
          <cell r="A916">
            <v>40556</v>
          </cell>
          <cell r="B916">
            <v>0.24679999999999999</v>
          </cell>
          <cell r="C916">
            <v>0.98939999999999995</v>
          </cell>
          <cell r="D916">
            <v>1.8995</v>
          </cell>
          <cell r="E916">
            <v>1.9</v>
          </cell>
          <cell r="F916">
            <v>0.72</v>
          </cell>
          <cell r="G916">
            <v>5.43</v>
          </cell>
          <cell r="H916">
            <v>5.0199999999999996</v>
          </cell>
          <cell r="I916">
            <v>2.2000000000000002</v>
          </cell>
          <cell r="J916">
            <v>1.52</v>
          </cell>
          <cell r="K916">
            <v>2.1</v>
          </cell>
          <cell r="L916">
            <v>3.2972000000000001</v>
          </cell>
          <cell r="M916">
            <v>3.044</v>
          </cell>
          <cell r="N916">
            <v>3.6059999999999999</v>
          </cell>
          <cell r="O916">
            <v>1.1950000000000001</v>
          </cell>
          <cell r="P916">
            <v>1</v>
          </cell>
          <cell r="Q916">
            <v>0.5</v>
          </cell>
          <cell r="R916">
            <v>0.1</v>
          </cell>
          <cell r="S916">
            <v>0.25</v>
          </cell>
          <cell r="T916">
            <v>2159.66</v>
          </cell>
          <cell r="U916">
            <v>851.5</v>
          </cell>
          <cell r="V916">
            <v>3935.71</v>
          </cell>
          <cell r="W916">
            <v>0.1</v>
          </cell>
          <cell r="X916">
            <v>1.69</v>
          </cell>
          <cell r="Y916">
            <v>2.4340000000000002</v>
          </cell>
          <cell r="Z916">
            <v>0.48399999999999999</v>
          </cell>
          <cell r="AA916">
            <v>2.1429999999999998</v>
          </cell>
        </row>
        <row r="917">
          <cell r="A917">
            <v>40555</v>
          </cell>
          <cell r="B917">
            <v>0.25700000000000001</v>
          </cell>
          <cell r="C917">
            <v>1.0319</v>
          </cell>
          <cell r="D917">
            <v>1.9788000000000001</v>
          </cell>
          <cell r="E917">
            <v>1.9</v>
          </cell>
          <cell r="F917">
            <v>0.73</v>
          </cell>
          <cell r="G917">
            <v>5.59</v>
          </cell>
          <cell r="H917">
            <v>5</v>
          </cell>
          <cell r="I917">
            <v>2.2200000000000002</v>
          </cell>
          <cell r="J917">
            <v>1.5</v>
          </cell>
          <cell r="K917">
            <v>2.13</v>
          </cell>
          <cell r="L917">
            <v>3.3650000000000002</v>
          </cell>
          <cell r="M917">
            <v>3.052</v>
          </cell>
          <cell r="N917">
            <v>3.6440000000000001</v>
          </cell>
          <cell r="O917">
            <v>1.18</v>
          </cell>
          <cell r="P917">
            <v>1</v>
          </cell>
          <cell r="Q917">
            <v>0.5</v>
          </cell>
          <cell r="R917">
            <v>0.1</v>
          </cell>
          <cell r="S917">
            <v>0.25</v>
          </cell>
          <cell r="T917">
            <v>2163.36</v>
          </cell>
          <cell r="U917">
            <v>840.62</v>
          </cell>
          <cell r="V917">
            <v>3953.25</v>
          </cell>
          <cell r="W917">
            <v>9.5000000000000001E-2</v>
          </cell>
          <cell r="X917">
            <v>1.7</v>
          </cell>
          <cell r="Y917">
            <v>2.4830000000000001</v>
          </cell>
          <cell r="Z917">
            <v>0.45900000000000002</v>
          </cell>
          <cell r="AA917">
            <v>1.9489999999999998</v>
          </cell>
        </row>
        <row r="918">
          <cell r="A918">
            <v>40554</v>
          </cell>
          <cell r="B918">
            <v>0.25190000000000001</v>
          </cell>
          <cell r="C918">
            <v>0.9728</v>
          </cell>
          <cell r="D918">
            <v>1.9624000000000001</v>
          </cell>
          <cell r="E918">
            <v>1.9100000000000001</v>
          </cell>
          <cell r="F918">
            <v>0.74</v>
          </cell>
          <cell r="G918">
            <v>5.74</v>
          </cell>
          <cell r="H918">
            <v>5.04</v>
          </cell>
          <cell r="I918">
            <v>2.25</v>
          </cell>
          <cell r="J918">
            <v>1.5</v>
          </cell>
          <cell r="K918">
            <v>2.15</v>
          </cell>
          <cell r="L918">
            <v>3.3395999999999999</v>
          </cell>
          <cell r="M918">
            <v>2.9249999999999998</v>
          </cell>
          <cell r="N918">
            <v>3.5540000000000003</v>
          </cell>
          <cell r="O918">
            <v>1.1950000000000001</v>
          </cell>
          <cell r="P918">
            <v>1</v>
          </cell>
          <cell r="Q918">
            <v>0.5</v>
          </cell>
          <cell r="R918">
            <v>0.1</v>
          </cell>
          <cell r="S918">
            <v>0.25</v>
          </cell>
          <cell r="T918">
            <v>2143.8200000000002</v>
          </cell>
          <cell r="U918">
            <v>816.53</v>
          </cell>
          <cell r="V918">
            <v>3929.09</v>
          </cell>
          <cell r="W918">
            <v>0.1</v>
          </cell>
          <cell r="X918">
            <v>1.73</v>
          </cell>
          <cell r="Y918">
            <v>2.4039999999999999</v>
          </cell>
          <cell r="Z918">
            <v>0.45300000000000001</v>
          </cell>
          <cell r="AA918">
            <v>1.829</v>
          </cell>
        </row>
        <row r="919">
          <cell r="A919">
            <v>40553</v>
          </cell>
          <cell r="B919">
            <v>0.25800000000000001</v>
          </cell>
          <cell r="C919">
            <v>0.95079999999999998</v>
          </cell>
          <cell r="D919">
            <v>1.913</v>
          </cell>
          <cell r="E919">
            <v>1.9100000000000001</v>
          </cell>
          <cell r="F919">
            <v>0.74</v>
          </cell>
          <cell r="G919">
            <v>5.8100000000000005</v>
          </cell>
          <cell r="H919">
            <v>5.0999999999999996</v>
          </cell>
          <cell r="I919">
            <v>2.27</v>
          </cell>
          <cell r="J919">
            <v>1.53</v>
          </cell>
          <cell r="K919">
            <v>2.15</v>
          </cell>
          <cell r="L919">
            <v>3.2831999999999999</v>
          </cell>
          <cell r="M919">
            <v>2.87</v>
          </cell>
          <cell r="N919">
            <v>3.5129999999999999</v>
          </cell>
          <cell r="O919">
            <v>1.2050000000000001</v>
          </cell>
          <cell r="P919">
            <v>1</v>
          </cell>
          <cell r="Q919">
            <v>0.5</v>
          </cell>
          <cell r="R919">
            <v>0.1</v>
          </cell>
          <cell r="S919">
            <v>0.25</v>
          </cell>
          <cell r="T919">
            <v>2135.86</v>
          </cell>
          <cell r="U919">
            <v>806.1</v>
          </cell>
          <cell r="V919">
            <v>3891.37</v>
          </cell>
          <cell r="W919">
            <v>9.5000000000000001E-2</v>
          </cell>
          <cell r="X919">
            <v>1.75</v>
          </cell>
          <cell r="Y919">
            <v>2.3540000000000001</v>
          </cell>
          <cell r="Z919">
            <v>0.47299999999999998</v>
          </cell>
          <cell r="AA919">
            <v>1.792</v>
          </cell>
        </row>
        <row r="920">
          <cell r="A920">
            <v>40552</v>
          </cell>
          <cell r="B920">
            <v>0.26719999999999999</v>
          </cell>
          <cell r="C920">
            <v>0.98329999999999995</v>
          </cell>
          <cell r="D920">
            <v>1.9593</v>
          </cell>
          <cell r="E920">
            <v>1.9</v>
          </cell>
          <cell r="F920">
            <v>0.74</v>
          </cell>
          <cell r="G920">
            <v>5.74</v>
          </cell>
          <cell r="H920">
            <v>5.05</v>
          </cell>
          <cell r="I920">
            <v>2.25</v>
          </cell>
          <cell r="J920">
            <v>1.52</v>
          </cell>
          <cell r="K920">
            <v>2.12</v>
          </cell>
          <cell r="L920">
            <v>3.3237000000000001</v>
          </cell>
          <cell r="M920">
            <v>2.8689999999999998</v>
          </cell>
          <cell r="N920">
            <v>3.512</v>
          </cell>
          <cell r="O920">
            <v>1.2050000000000001</v>
          </cell>
          <cell r="P920">
            <v>1</v>
          </cell>
          <cell r="Q920">
            <v>0.5</v>
          </cell>
          <cell r="R920">
            <v>0.1</v>
          </cell>
          <cell r="S920">
            <v>0.25</v>
          </cell>
          <cell r="T920">
            <v>2138.81</v>
          </cell>
          <cell r="U920">
            <v>819.72</v>
          </cell>
          <cell r="V920">
            <v>3909.68</v>
          </cell>
          <cell r="W920">
            <v>9.5000000000000001E-2</v>
          </cell>
          <cell r="X920">
            <v>1.74</v>
          </cell>
          <cell r="Y920">
            <v>2.3069999999999999</v>
          </cell>
          <cell r="Z920">
            <v>0.47299999999999998</v>
          </cell>
          <cell r="AA920">
            <v>1.798</v>
          </cell>
        </row>
        <row r="921">
          <cell r="A921">
            <v>40551</v>
          </cell>
          <cell r="B921">
            <v>0.26719999999999999</v>
          </cell>
          <cell r="C921">
            <v>0.98329999999999995</v>
          </cell>
          <cell r="D921">
            <v>1.9593</v>
          </cell>
          <cell r="E921">
            <v>1.9</v>
          </cell>
          <cell r="F921">
            <v>0.74</v>
          </cell>
          <cell r="G921">
            <v>5.74</v>
          </cell>
          <cell r="H921">
            <v>5.05</v>
          </cell>
          <cell r="I921">
            <v>2.25</v>
          </cell>
          <cell r="J921">
            <v>1.52</v>
          </cell>
          <cell r="K921">
            <v>2.12</v>
          </cell>
          <cell r="L921">
            <v>3.3237000000000001</v>
          </cell>
          <cell r="M921">
            <v>2.8689999999999998</v>
          </cell>
          <cell r="N921">
            <v>3.512</v>
          </cell>
          <cell r="O921">
            <v>1.2050000000000001</v>
          </cell>
          <cell r="P921">
            <v>1</v>
          </cell>
          <cell r="Q921">
            <v>0.5</v>
          </cell>
          <cell r="R921">
            <v>0.1</v>
          </cell>
          <cell r="S921">
            <v>0.25</v>
          </cell>
          <cell r="T921">
            <v>2138.81</v>
          </cell>
          <cell r="U921">
            <v>819.72</v>
          </cell>
          <cell r="V921">
            <v>3909.68</v>
          </cell>
          <cell r="W921">
            <v>9.5000000000000001E-2</v>
          </cell>
          <cell r="X921">
            <v>1.74</v>
          </cell>
          <cell r="Y921">
            <v>2.3069999999999999</v>
          </cell>
          <cell r="Z921">
            <v>0.47299999999999998</v>
          </cell>
          <cell r="AA921">
            <v>1.798</v>
          </cell>
        </row>
        <row r="922">
          <cell r="A922">
            <v>40550</v>
          </cell>
          <cell r="B922">
            <v>0.26719999999999999</v>
          </cell>
          <cell r="C922">
            <v>0.98329999999999995</v>
          </cell>
          <cell r="D922">
            <v>1.9593</v>
          </cell>
          <cell r="E922">
            <v>1.9</v>
          </cell>
          <cell r="F922">
            <v>0.74</v>
          </cell>
          <cell r="G922">
            <v>5.74</v>
          </cell>
          <cell r="H922">
            <v>5.05</v>
          </cell>
          <cell r="I922">
            <v>2.25</v>
          </cell>
          <cell r="J922">
            <v>1.52</v>
          </cell>
          <cell r="K922">
            <v>2.12</v>
          </cell>
          <cell r="L922">
            <v>3.3237000000000001</v>
          </cell>
          <cell r="M922">
            <v>2.8689999999999998</v>
          </cell>
          <cell r="N922">
            <v>3.512</v>
          </cell>
          <cell r="O922">
            <v>1.2050000000000001</v>
          </cell>
          <cell r="P922">
            <v>1</v>
          </cell>
          <cell r="Q922">
            <v>0.5</v>
          </cell>
          <cell r="R922">
            <v>0.1</v>
          </cell>
          <cell r="S922">
            <v>0.25</v>
          </cell>
          <cell r="T922">
            <v>2138.81</v>
          </cell>
          <cell r="U922">
            <v>819.72</v>
          </cell>
          <cell r="V922">
            <v>3909.68</v>
          </cell>
          <cell r="W922">
            <v>9.5000000000000001E-2</v>
          </cell>
          <cell r="X922">
            <v>1.74</v>
          </cell>
          <cell r="Y922">
            <v>2.3069999999999999</v>
          </cell>
          <cell r="Z922">
            <v>0.47299999999999998</v>
          </cell>
          <cell r="AA922">
            <v>1.798</v>
          </cell>
        </row>
        <row r="923">
          <cell r="A923">
            <v>40549</v>
          </cell>
          <cell r="B923">
            <v>0.27939999999999998</v>
          </cell>
          <cell r="C923">
            <v>1.0697000000000001</v>
          </cell>
          <cell r="D923">
            <v>2.0651999999999999</v>
          </cell>
          <cell r="E923">
            <v>1.9</v>
          </cell>
          <cell r="F923">
            <v>0.74</v>
          </cell>
          <cell r="G923">
            <v>5.73</v>
          </cell>
          <cell r="H923">
            <v>4.97</v>
          </cell>
          <cell r="I923">
            <v>2.25</v>
          </cell>
          <cell r="J923">
            <v>1.51</v>
          </cell>
          <cell r="K923">
            <v>2.09</v>
          </cell>
          <cell r="L923">
            <v>3.3932000000000002</v>
          </cell>
          <cell r="M923">
            <v>2.9130000000000003</v>
          </cell>
          <cell r="N923">
            <v>3.5289999999999999</v>
          </cell>
          <cell r="O923">
            <v>1.2210000000000001</v>
          </cell>
          <cell r="P923">
            <v>1</v>
          </cell>
          <cell r="Q923">
            <v>0.5</v>
          </cell>
          <cell r="R923">
            <v>0.1</v>
          </cell>
          <cell r="S923">
            <v>0.25</v>
          </cell>
          <cell r="T923">
            <v>2142.7600000000002</v>
          </cell>
          <cell r="U923">
            <v>827.89</v>
          </cell>
          <cell r="V923">
            <v>3932.66</v>
          </cell>
          <cell r="W923">
            <v>9.5000000000000001E-2</v>
          </cell>
          <cell r="X923">
            <v>1.73</v>
          </cell>
          <cell r="Y923">
            <v>2.3109999999999999</v>
          </cell>
          <cell r="Z923">
            <v>0.48399999999999999</v>
          </cell>
          <cell r="AA923">
            <v>1.849</v>
          </cell>
        </row>
        <row r="924">
          <cell r="A924">
            <v>40548</v>
          </cell>
          <cell r="B924">
            <v>0.28239999999999998</v>
          </cell>
          <cell r="C924">
            <v>1.1293</v>
          </cell>
          <cell r="D924">
            <v>2.1383000000000001</v>
          </cell>
          <cell r="E924">
            <v>1.96</v>
          </cell>
          <cell r="F924">
            <v>0.71</v>
          </cell>
          <cell r="G924">
            <v>5.73</v>
          </cell>
          <cell r="H924">
            <v>4.95</v>
          </cell>
          <cell r="I924">
            <v>2.2400000000000002</v>
          </cell>
          <cell r="J924">
            <v>1.51</v>
          </cell>
          <cell r="K924">
            <v>2.08</v>
          </cell>
          <cell r="L924">
            <v>3.4653999999999998</v>
          </cell>
          <cell r="M924">
            <v>2.9379999999999997</v>
          </cell>
          <cell r="N924">
            <v>3.5510000000000002</v>
          </cell>
          <cell r="O924">
            <v>1.1639999999999999</v>
          </cell>
          <cell r="P924">
            <v>1</v>
          </cell>
          <cell r="Q924">
            <v>0.5</v>
          </cell>
          <cell r="R924">
            <v>0.1</v>
          </cell>
          <cell r="S924">
            <v>0.25</v>
          </cell>
          <cell r="T924">
            <v>2146.5</v>
          </cell>
          <cell r="U924">
            <v>827.16</v>
          </cell>
          <cell r="V924">
            <v>3948.57</v>
          </cell>
          <cell r="W924">
            <v>0.09</v>
          </cell>
          <cell r="X924">
            <v>1.73</v>
          </cell>
          <cell r="Y924">
            <v>2.3149999999999999</v>
          </cell>
          <cell r="Z924">
            <v>0.42499999999999999</v>
          </cell>
          <cell r="AA924">
            <v>1.8620000000000001</v>
          </cell>
        </row>
        <row r="925">
          <cell r="A925">
            <v>40547</v>
          </cell>
          <cell r="B925">
            <v>0.2621</v>
          </cell>
          <cell r="C925">
            <v>1.0146999999999999</v>
          </cell>
          <cell r="D925">
            <v>2.0059</v>
          </cell>
          <cell r="E925">
            <v>2.0299999999999998</v>
          </cell>
          <cell r="F925">
            <v>0.8</v>
          </cell>
          <cell r="G925">
            <v>5.87</v>
          </cell>
          <cell r="H925">
            <v>5.1100000000000003</v>
          </cell>
          <cell r="I925">
            <v>2.29</v>
          </cell>
          <cell r="J925">
            <v>1.52</v>
          </cell>
          <cell r="K925">
            <v>2.09</v>
          </cell>
          <cell r="L925">
            <v>3.3287</v>
          </cell>
          <cell r="M925">
            <v>2.891</v>
          </cell>
          <cell r="N925">
            <v>3.4620000000000002</v>
          </cell>
          <cell r="O925">
            <v>1.17</v>
          </cell>
          <cell r="P925">
            <v>1</v>
          </cell>
          <cell r="Q925">
            <v>0.5</v>
          </cell>
          <cell r="R925">
            <v>0.1</v>
          </cell>
          <cell r="S925">
            <v>0.25</v>
          </cell>
          <cell r="T925">
            <v>2135.5300000000002</v>
          </cell>
          <cell r="U925">
            <v>830.21</v>
          </cell>
          <cell r="V925">
            <v>3928.89</v>
          </cell>
          <cell r="W925">
            <v>9.5000000000000001E-2</v>
          </cell>
          <cell r="X925">
            <v>1.76</v>
          </cell>
          <cell r="Y925">
            <v>2.2519999999999998</v>
          </cell>
          <cell r="Z925">
            <v>0.43</v>
          </cell>
          <cell r="AA925">
            <v>1.7930000000000001</v>
          </cell>
        </row>
        <row r="926">
          <cell r="A926">
            <v>40546</v>
          </cell>
          <cell r="B926">
            <v>0.2621</v>
          </cell>
          <cell r="C926">
            <v>0.99819999999999998</v>
          </cell>
          <cell r="D926">
            <v>2.0026000000000002</v>
          </cell>
          <cell r="E926">
            <v>2.0699999999999998</v>
          </cell>
          <cell r="F926">
            <v>0.8</v>
          </cell>
          <cell r="G926">
            <v>5.97</v>
          </cell>
          <cell r="H926">
            <v>5.15</v>
          </cell>
          <cell r="I926">
            <v>2.33</v>
          </cell>
          <cell r="J926">
            <v>1.54</v>
          </cell>
          <cell r="K926">
            <v>2.11</v>
          </cell>
          <cell r="L926">
            <v>3.3323999999999998</v>
          </cell>
          <cell r="M926">
            <v>2.9220000000000002</v>
          </cell>
          <cell r="N926">
            <v>3.3970000000000002</v>
          </cell>
          <cell r="O926">
            <v>1.1299999999999999</v>
          </cell>
          <cell r="P926">
            <v>1</v>
          </cell>
          <cell r="Q926">
            <v>0.5</v>
          </cell>
          <cell r="R926">
            <v>0.1</v>
          </cell>
          <cell r="S926">
            <v>0.25</v>
          </cell>
          <cell r="T926">
            <v>2138.3000000000002</v>
          </cell>
          <cell r="U926">
            <v>828.82</v>
          </cell>
          <cell r="V926">
            <v>3854.46</v>
          </cell>
          <cell r="W926">
            <v>9.5000000000000001E-2</v>
          </cell>
          <cell r="X926">
            <v>1.79</v>
          </cell>
          <cell r="Y926">
            <v>2.1960000000000002</v>
          </cell>
          <cell r="Z926">
            <v>0.40899999999999997</v>
          </cell>
          <cell r="AA926">
            <v>1.8120000000000001</v>
          </cell>
        </row>
        <row r="927">
          <cell r="A927">
            <v>40545</v>
          </cell>
          <cell r="B927">
            <v>0.2621</v>
          </cell>
          <cell r="C927">
            <v>0.98719999999999997</v>
          </cell>
          <cell r="D927">
            <v>2.0059999999999998</v>
          </cell>
          <cell r="E927">
            <v>2.09</v>
          </cell>
          <cell r="F927">
            <v>0.82</v>
          </cell>
          <cell r="G927">
            <v>5.85</v>
          </cell>
          <cell r="H927">
            <v>5.26</v>
          </cell>
          <cell r="I927">
            <v>2.34</v>
          </cell>
          <cell r="J927">
            <v>1.56</v>
          </cell>
          <cell r="K927">
            <v>2.12</v>
          </cell>
          <cell r="L927">
            <v>3.2934999999999999</v>
          </cell>
          <cell r="M927">
            <v>2.9630000000000001</v>
          </cell>
          <cell r="N927">
            <v>3.3959999999999999</v>
          </cell>
          <cell r="O927">
            <v>1.1280000000000001</v>
          </cell>
          <cell r="P927">
            <v>1</v>
          </cell>
          <cell r="Q927">
            <v>0.5</v>
          </cell>
          <cell r="R927">
            <v>0.1</v>
          </cell>
          <cell r="S927">
            <v>0.25</v>
          </cell>
          <cell r="T927">
            <v>2114.29</v>
          </cell>
          <cell r="U927">
            <v>815.22</v>
          </cell>
          <cell r="V927">
            <v>3854.46</v>
          </cell>
          <cell r="W927">
            <v>9.5000000000000001E-2</v>
          </cell>
          <cell r="X927">
            <v>1.79</v>
          </cell>
          <cell r="Y927">
            <v>2.1949999999999998</v>
          </cell>
          <cell r="Z927">
            <v>0.40899999999999997</v>
          </cell>
          <cell r="AA927">
            <v>1.8380000000000001</v>
          </cell>
        </row>
        <row r="928">
          <cell r="A928">
            <v>40544</v>
          </cell>
          <cell r="B928">
            <v>0.2621</v>
          </cell>
          <cell r="C928">
            <v>0.98719999999999997</v>
          </cell>
          <cell r="D928">
            <v>2.0059999999999998</v>
          </cell>
          <cell r="E928">
            <v>2.09</v>
          </cell>
          <cell r="F928">
            <v>0.82</v>
          </cell>
          <cell r="G928">
            <v>5.85</v>
          </cell>
          <cell r="H928">
            <v>5.26</v>
          </cell>
          <cell r="I928">
            <v>2.34</v>
          </cell>
          <cell r="J928">
            <v>1.56</v>
          </cell>
          <cell r="K928">
            <v>2.12</v>
          </cell>
          <cell r="L928">
            <v>3.2934999999999999</v>
          </cell>
          <cell r="M928">
            <v>2.9630000000000001</v>
          </cell>
          <cell r="N928">
            <v>3.3959999999999999</v>
          </cell>
          <cell r="O928">
            <v>1.1280000000000001</v>
          </cell>
          <cell r="P928">
            <v>1</v>
          </cell>
          <cell r="Q928">
            <v>0.5</v>
          </cell>
          <cell r="R928">
            <v>0.1</v>
          </cell>
          <cell r="S928">
            <v>0.25</v>
          </cell>
          <cell r="T928">
            <v>2114.29</v>
          </cell>
          <cell r="U928">
            <v>815.22</v>
          </cell>
          <cell r="V928">
            <v>3854.46</v>
          </cell>
          <cell r="W928">
            <v>9.5000000000000001E-2</v>
          </cell>
          <cell r="X928">
            <v>1.79</v>
          </cell>
          <cell r="Y928">
            <v>2.1949999999999998</v>
          </cell>
          <cell r="Z928">
            <v>0.40899999999999997</v>
          </cell>
          <cell r="AA928">
            <v>1.8380000000000001</v>
          </cell>
        </row>
        <row r="929">
          <cell r="A929">
            <v>40543</v>
          </cell>
          <cell r="B929">
            <v>0.2621</v>
          </cell>
          <cell r="C929">
            <v>0.98719999999999997</v>
          </cell>
          <cell r="D929">
            <v>2.0059999999999998</v>
          </cell>
          <cell r="E929">
            <v>2.09</v>
          </cell>
          <cell r="F929">
            <v>0.82</v>
          </cell>
          <cell r="G929">
            <v>5.85</v>
          </cell>
          <cell r="H929">
            <v>5.26</v>
          </cell>
          <cell r="I929">
            <v>2.34</v>
          </cell>
          <cell r="J929">
            <v>1.56</v>
          </cell>
          <cell r="K929">
            <v>2.12</v>
          </cell>
          <cell r="L929">
            <v>3.2934999999999999</v>
          </cell>
          <cell r="M929">
            <v>2.9630000000000001</v>
          </cell>
          <cell r="N929">
            <v>3.3959999999999999</v>
          </cell>
          <cell r="O929">
            <v>1.1280000000000001</v>
          </cell>
          <cell r="P929">
            <v>1</v>
          </cell>
          <cell r="Q929">
            <v>0.5</v>
          </cell>
          <cell r="R929">
            <v>0.1</v>
          </cell>
          <cell r="S929">
            <v>0.25</v>
          </cell>
          <cell r="T929">
            <v>2114.29</v>
          </cell>
          <cell r="U929">
            <v>815.22</v>
          </cell>
          <cell r="V929">
            <v>3854.46</v>
          </cell>
          <cell r="W929">
            <v>9.5000000000000001E-2</v>
          </cell>
          <cell r="X929">
            <v>1.79</v>
          </cell>
          <cell r="Y929">
            <v>2.1949999999999998</v>
          </cell>
          <cell r="Z929">
            <v>0.40899999999999997</v>
          </cell>
          <cell r="AA929">
            <v>1.8380000000000001</v>
          </cell>
        </row>
        <row r="930">
          <cell r="A930">
            <v>40542</v>
          </cell>
          <cell r="B930">
            <v>0.26719999999999999</v>
          </cell>
          <cell r="C930">
            <v>1.046</v>
          </cell>
          <cell r="D930">
            <v>2.0621999999999998</v>
          </cell>
          <cell r="E930">
            <v>2.09</v>
          </cell>
          <cell r="F930">
            <v>0.71</v>
          </cell>
          <cell r="G930">
            <v>5.85</v>
          </cell>
          <cell r="H930">
            <v>5.22</v>
          </cell>
          <cell r="I930">
            <v>2.3199999999999998</v>
          </cell>
          <cell r="J930">
            <v>1.56</v>
          </cell>
          <cell r="K930">
            <v>2.12</v>
          </cell>
          <cell r="L930">
            <v>3.3645999999999998</v>
          </cell>
          <cell r="M930">
            <v>2.9590000000000001</v>
          </cell>
          <cell r="N930">
            <v>3.4740000000000002</v>
          </cell>
          <cell r="O930">
            <v>1.1280000000000001</v>
          </cell>
          <cell r="P930">
            <v>1</v>
          </cell>
          <cell r="Q930">
            <v>0.5</v>
          </cell>
          <cell r="R930">
            <v>0.1</v>
          </cell>
          <cell r="S930">
            <v>0.25</v>
          </cell>
          <cell r="T930">
            <v>2114.6999999999998</v>
          </cell>
          <cell r="U930">
            <v>819.37</v>
          </cell>
          <cell r="V930">
            <v>3900.89</v>
          </cell>
          <cell r="W930">
            <v>9.5000000000000001E-2</v>
          </cell>
          <cell r="X930">
            <v>1.78</v>
          </cell>
          <cell r="Y930">
            <v>2.27</v>
          </cell>
          <cell r="Z930">
            <v>0.40899999999999997</v>
          </cell>
          <cell r="AA930">
            <v>1.833</v>
          </cell>
        </row>
        <row r="931">
          <cell r="A931">
            <v>40541</v>
          </cell>
          <cell r="B931">
            <v>0.26819999999999999</v>
          </cell>
          <cell r="C931">
            <v>1.0241</v>
          </cell>
          <cell r="D931">
            <v>2.0291999999999999</v>
          </cell>
          <cell r="E931">
            <v>2.09</v>
          </cell>
          <cell r="F931">
            <v>0.63</v>
          </cell>
          <cell r="G931">
            <v>5.82</v>
          </cell>
          <cell r="H931">
            <v>5.26</v>
          </cell>
          <cell r="I931">
            <v>2.31</v>
          </cell>
          <cell r="J931">
            <v>1.5699999999999998</v>
          </cell>
          <cell r="K931">
            <v>2.11</v>
          </cell>
          <cell r="L931">
            <v>3.3489</v>
          </cell>
          <cell r="M931">
            <v>3.0179999999999998</v>
          </cell>
          <cell r="N931">
            <v>3.5709999999999997</v>
          </cell>
          <cell r="O931">
            <v>1.169</v>
          </cell>
          <cell r="P931">
            <v>1</v>
          </cell>
          <cell r="Q931">
            <v>0.5</v>
          </cell>
          <cell r="R931">
            <v>0.1</v>
          </cell>
          <cell r="S931">
            <v>0.25</v>
          </cell>
          <cell r="T931">
            <v>2117.83</v>
          </cell>
          <cell r="U931">
            <v>829.35</v>
          </cell>
          <cell r="V931">
            <v>3917.46</v>
          </cell>
          <cell r="W931">
            <v>0.09</v>
          </cell>
          <cell r="X931">
            <v>1.77</v>
          </cell>
          <cell r="Y931">
            <v>2.3609999999999998</v>
          </cell>
          <cell r="Z931">
            <v>0.45600000000000002</v>
          </cell>
          <cell r="AA931">
            <v>1.899</v>
          </cell>
        </row>
        <row r="932">
          <cell r="A932">
            <v>40540</v>
          </cell>
          <cell r="B932">
            <v>0.28749999999999998</v>
          </cell>
          <cell r="C932">
            <v>1.159</v>
          </cell>
          <cell r="D932">
            <v>2.145</v>
          </cell>
          <cell r="E932">
            <v>2.0699999999999998</v>
          </cell>
          <cell r="F932">
            <v>0.68</v>
          </cell>
          <cell r="G932">
            <v>5.8100000000000005</v>
          </cell>
          <cell r="H932">
            <v>5.16</v>
          </cell>
          <cell r="I932">
            <v>2.35</v>
          </cell>
          <cell r="J932">
            <v>1.58</v>
          </cell>
          <cell r="K932">
            <v>2.11</v>
          </cell>
          <cell r="L932">
            <v>3.4794999999999998</v>
          </cell>
          <cell r="M932">
            <v>2.976</v>
          </cell>
          <cell r="N932">
            <v>3.5089999999999999</v>
          </cell>
          <cell r="O932">
            <v>1.141</v>
          </cell>
          <cell r="P932">
            <v>1</v>
          </cell>
          <cell r="Q932">
            <v>0.5</v>
          </cell>
          <cell r="R932">
            <v>0.1</v>
          </cell>
          <cell r="S932">
            <v>0.25</v>
          </cell>
          <cell r="T932">
            <v>2115.3200000000002</v>
          </cell>
          <cell r="U932">
            <v>824.41</v>
          </cell>
          <cell r="V932">
            <v>3924.96</v>
          </cell>
          <cell r="W932">
            <v>0.09</v>
          </cell>
          <cell r="X932">
            <v>1.81</v>
          </cell>
          <cell r="Y932">
            <v>2.3220000000000001</v>
          </cell>
          <cell r="Z932">
            <v>0.45</v>
          </cell>
          <cell r="AA932">
            <v>1.883</v>
          </cell>
        </row>
        <row r="933">
          <cell r="A933">
            <v>40539</v>
          </cell>
          <cell r="B933">
            <v>0.28749999999999998</v>
          </cell>
          <cell r="C933">
            <v>1.0669999999999999</v>
          </cell>
          <cell r="D933">
            <v>2.0219</v>
          </cell>
          <cell r="E933">
            <v>2.08</v>
          </cell>
          <cell r="F933">
            <v>0.69</v>
          </cell>
          <cell r="G933">
            <v>5.8100000000000005</v>
          </cell>
          <cell r="H933">
            <v>5.28</v>
          </cell>
          <cell r="I933">
            <v>2.35</v>
          </cell>
          <cell r="J933">
            <v>1.58</v>
          </cell>
          <cell r="K933">
            <v>2.11</v>
          </cell>
          <cell r="L933">
            <v>3.3294000000000001</v>
          </cell>
          <cell r="M933">
            <v>3.0289999999999999</v>
          </cell>
          <cell r="N933">
            <v>3.504</v>
          </cell>
          <cell r="O933">
            <v>1.17</v>
          </cell>
          <cell r="P933">
            <v>1</v>
          </cell>
          <cell r="Q933">
            <v>0.5</v>
          </cell>
          <cell r="R933">
            <v>0.1</v>
          </cell>
          <cell r="S933">
            <v>0.25</v>
          </cell>
          <cell r="T933">
            <v>2113.67</v>
          </cell>
          <cell r="U933">
            <v>825.05</v>
          </cell>
          <cell r="V933">
            <v>3924.96</v>
          </cell>
          <cell r="W933">
            <v>9.5000000000000001E-2</v>
          </cell>
          <cell r="X933">
            <v>1.81</v>
          </cell>
          <cell r="Y933">
            <v>2.3159999999999998</v>
          </cell>
          <cell r="Z933">
            <v>0.47499999999999998</v>
          </cell>
          <cell r="AA933">
            <v>1.9390000000000001</v>
          </cell>
        </row>
        <row r="934">
          <cell r="A934">
            <v>40538</v>
          </cell>
          <cell r="B934">
            <v>0.28239999999999998</v>
          </cell>
          <cell r="C934">
            <v>1.0883</v>
          </cell>
          <cell r="D934">
            <v>2.0556000000000001</v>
          </cell>
          <cell r="E934">
            <v>2.09</v>
          </cell>
          <cell r="F934">
            <v>0.69</v>
          </cell>
          <cell r="G934">
            <v>5.8100000000000005</v>
          </cell>
          <cell r="H934">
            <v>5.29</v>
          </cell>
          <cell r="I934">
            <v>2.35</v>
          </cell>
          <cell r="J934">
            <v>1.58</v>
          </cell>
          <cell r="K934">
            <v>2.11</v>
          </cell>
          <cell r="L934">
            <v>3.3933</v>
          </cell>
          <cell r="M934">
            <v>2.9820000000000002</v>
          </cell>
          <cell r="N934">
            <v>3.5089999999999999</v>
          </cell>
          <cell r="O934">
            <v>1.161</v>
          </cell>
          <cell r="P934">
            <v>1</v>
          </cell>
          <cell r="Q934">
            <v>0.5</v>
          </cell>
          <cell r="R934">
            <v>0.1</v>
          </cell>
          <cell r="S934">
            <v>0.25</v>
          </cell>
          <cell r="T934">
            <v>2112.37</v>
          </cell>
          <cell r="U934">
            <v>835.39</v>
          </cell>
          <cell r="V934">
            <v>3924.96</v>
          </cell>
          <cell r="W934">
            <v>0.09</v>
          </cell>
          <cell r="X934">
            <v>1.81</v>
          </cell>
          <cell r="Y934">
            <v>2.3199999999999998</v>
          </cell>
          <cell r="Z934">
            <v>0.49199999999999999</v>
          </cell>
          <cell r="AA934">
            <v>1.895</v>
          </cell>
        </row>
        <row r="935">
          <cell r="A935">
            <v>40537</v>
          </cell>
          <cell r="B935">
            <v>0.28239999999999998</v>
          </cell>
          <cell r="C935">
            <v>1.0883</v>
          </cell>
          <cell r="D935">
            <v>2.0556000000000001</v>
          </cell>
          <cell r="E935">
            <v>2.09</v>
          </cell>
          <cell r="F935">
            <v>0.69</v>
          </cell>
          <cell r="G935">
            <v>5.8100000000000005</v>
          </cell>
          <cell r="H935">
            <v>5.29</v>
          </cell>
          <cell r="I935">
            <v>2.35</v>
          </cell>
          <cell r="J935">
            <v>1.58</v>
          </cell>
          <cell r="K935">
            <v>2.11</v>
          </cell>
          <cell r="L935">
            <v>3.3933</v>
          </cell>
          <cell r="M935">
            <v>2.9820000000000002</v>
          </cell>
          <cell r="N935">
            <v>3.5089999999999999</v>
          </cell>
          <cell r="O935">
            <v>1.161</v>
          </cell>
          <cell r="P935">
            <v>1</v>
          </cell>
          <cell r="Q935">
            <v>0.5</v>
          </cell>
          <cell r="R935">
            <v>0.1</v>
          </cell>
          <cell r="S935">
            <v>0.25</v>
          </cell>
          <cell r="T935">
            <v>2112.37</v>
          </cell>
          <cell r="U935">
            <v>835.39</v>
          </cell>
          <cell r="V935">
            <v>3924.96</v>
          </cell>
          <cell r="W935">
            <v>0.09</v>
          </cell>
          <cell r="X935">
            <v>1.81</v>
          </cell>
          <cell r="Y935">
            <v>2.3199999999999998</v>
          </cell>
          <cell r="Z935">
            <v>0.49199999999999999</v>
          </cell>
          <cell r="AA935">
            <v>1.895</v>
          </cell>
        </row>
        <row r="936">
          <cell r="A936">
            <v>40536</v>
          </cell>
          <cell r="B936">
            <v>0.28239999999999998</v>
          </cell>
          <cell r="C936">
            <v>1.0883</v>
          </cell>
          <cell r="D936">
            <v>2.0556000000000001</v>
          </cell>
          <cell r="E936">
            <v>2.09</v>
          </cell>
          <cell r="F936">
            <v>0.69</v>
          </cell>
          <cell r="G936">
            <v>5.8100000000000005</v>
          </cell>
          <cell r="H936">
            <v>5.29</v>
          </cell>
          <cell r="I936">
            <v>2.35</v>
          </cell>
          <cell r="J936">
            <v>1.58</v>
          </cell>
          <cell r="K936">
            <v>2.11</v>
          </cell>
          <cell r="L936">
            <v>3.3933</v>
          </cell>
          <cell r="M936">
            <v>2.9820000000000002</v>
          </cell>
          <cell r="N936">
            <v>3.5089999999999999</v>
          </cell>
          <cell r="O936">
            <v>1.161</v>
          </cell>
          <cell r="P936">
            <v>1</v>
          </cell>
          <cell r="Q936">
            <v>0.5</v>
          </cell>
          <cell r="R936">
            <v>0.1</v>
          </cell>
          <cell r="S936">
            <v>0.25</v>
          </cell>
          <cell r="T936">
            <v>2112.37</v>
          </cell>
          <cell r="U936">
            <v>835.39</v>
          </cell>
          <cell r="V936">
            <v>3924.96</v>
          </cell>
          <cell r="W936">
            <v>0.09</v>
          </cell>
          <cell r="X936">
            <v>1.81</v>
          </cell>
          <cell r="Y936">
            <v>2.3199999999999998</v>
          </cell>
          <cell r="Z936">
            <v>0.49199999999999999</v>
          </cell>
          <cell r="AA936">
            <v>1.895</v>
          </cell>
        </row>
        <row r="937">
          <cell r="A937">
            <v>40535</v>
          </cell>
          <cell r="B937">
            <v>0.28239999999999998</v>
          </cell>
          <cell r="C937">
            <v>1.0880000000000001</v>
          </cell>
          <cell r="D937">
            <v>2.0485000000000002</v>
          </cell>
          <cell r="E937">
            <v>2.09</v>
          </cell>
          <cell r="F937">
            <v>0.69</v>
          </cell>
          <cell r="G937">
            <v>5.82</v>
          </cell>
          <cell r="H937">
            <v>5.29</v>
          </cell>
          <cell r="I937">
            <v>2.31</v>
          </cell>
          <cell r="J937">
            <v>1.58</v>
          </cell>
          <cell r="K937">
            <v>2.11</v>
          </cell>
          <cell r="L937">
            <v>3.3891999999999998</v>
          </cell>
          <cell r="M937">
            <v>2.9769999999999999</v>
          </cell>
          <cell r="N937">
            <v>3.4990000000000001</v>
          </cell>
          <cell r="O937">
            <v>1.149</v>
          </cell>
          <cell r="P937">
            <v>1</v>
          </cell>
          <cell r="Q937">
            <v>0.5</v>
          </cell>
          <cell r="R937">
            <v>0.1</v>
          </cell>
          <cell r="S937">
            <v>0.25</v>
          </cell>
          <cell r="T937">
            <v>2112.37</v>
          </cell>
          <cell r="U937">
            <v>836.15</v>
          </cell>
          <cell r="V937">
            <v>3916.56</v>
          </cell>
          <cell r="W937">
            <v>0.1</v>
          </cell>
          <cell r="X937">
            <v>1.78</v>
          </cell>
          <cell r="Y937">
            <v>2.3119999999999998</v>
          </cell>
          <cell r="Z937">
            <v>0.48499999999999999</v>
          </cell>
          <cell r="AA937">
            <v>1.895</v>
          </cell>
        </row>
        <row r="938">
          <cell r="A938">
            <v>40534</v>
          </cell>
          <cell r="B938">
            <v>0.28239999999999998</v>
          </cell>
          <cell r="C938">
            <v>1.0491999999999999</v>
          </cell>
          <cell r="D938">
            <v>2.0028000000000001</v>
          </cell>
          <cell r="E938">
            <v>2.08</v>
          </cell>
          <cell r="F938">
            <v>0.72</v>
          </cell>
          <cell r="G938">
            <v>5.85</v>
          </cell>
          <cell r="H938">
            <v>5.35</v>
          </cell>
          <cell r="I938">
            <v>2.31</v>
          </cell>
          <cell r="J938">
            <v>1.5899999999999999</v>
          </cell>
          <cell r="K938">
            <v>2.11</v>
          </cell>
          <cell r="L938">
            <v>3.3458000000000001</v>
          </cell>
          <cell r="M938">
            <v>2.952</v>
          </cell>
          <cell r="N938">
            <v>3.504</v>
          </cell>
          <cell r="O938">
            <v>1.149</v>
          </cell>
          <cell r="P938">
            <v>1</v>
          </cell>
          <cell r="Q938">
            <v>0.5</v>
          </cell>
          <cell r="R938">
            <v>0.1</v>
          </cell>
          <cell r="S938">
            <v>0.25</v>
          </cell>
          <cell r="T938">
            <v>2115.69</v>
          </cell>
          <cell r="U938">
            <v>837.64</v>
          </cell>
          <cell r="V938">
            <v>3908.35</v>
          </cell>
          <cell r="W938">
            <v>0.1</v>
          </cell>
          <cell r="X938">
            <v>1.77</v>
          </cell>
          <cell r="Y938">
            <v>2.3159999999999998</v>
          </cell>
          <cell r="Z938">
            <v>0.48499999999999999</v>
          </cell>
          <cell r="AA938">
            <v>1.8919999999999999</v>
          </cell>
        </row>
        <row r="939">
          <cell r="A939">
            <v>40533</v>
          </cell>
          <cell r="B939">
            <v>0.27939999999999998</v>
          </cell>
          <cell r="C939">
            <v>1.0006999999999999</v>
          </cell>
          <cell r="D939">
            <v>1.9449000000000001</v>
          </cell>
          <cell r="E939">
            <v>2.08</v>
          </cell>
          <cell r="F939">
            <v>0.72</v>
          </cell>
          <cell r="G939">
            <v>5.8100000000000005</v>
          </cell>
          <cell r="H939">
            <v>5.42</v>
          </cell>
          <cell r="I939">
            <v>2.31</v>
          </cell>
          <cell r="J939">
            <v>1.6</v>
          </cell>
          <cell r="K939">
            <v>2.11</v>
          </cell>
          <cell r="L939">
            <v>3.3031000000000001</v>
          </cell>
          <cell r="M939">
            <v>2.9859999999999998</v>
          </cell>
          <cell r="N939">
            <v>3.5060000000000002</v>
          </cell>
          <cell r="O939">
            <v>1.1830000000000001</v>
          </cell>
          <cell r="P939">
            <v>1</v>
          </cell>
          <cell r="Q939">
            <v>0.5</v>
          </cell>
          <cell r="R939">
            <v>0.1</v>
          </cell>
          <cell r="S939">
            <v>0.25</v>
          </cell>
          <cell r="T939">
            <v>2108.2600000000002</v>
          </cell>
          <cell r="U939">
            <v>839.79</v>
          </cell>
          <cell r="V939">
            <v>3887.64</v>
          </cell>
          <cell r="W939">
            <v>0.1</v>
          </cell>
          <cell r="X939">
            <v>1.77</v>
          </cell>
          <cell r="Y939">
            <v>2.2959999999999998</v>
          </cell>
          <cell r="Z939">
            <v>0.5</v>
          </cell>
          <cell r="AA939">
            <v>1.9689999999999999</v>
          </cell>
        </row>
        <row r="940">
          <cell r="A940">
            <v>40532</v>
          </cell>
          <cell r="B940">
            <v>0.28749999999999998</v>
          </cell>
          <cell r="C940">
            <v>0.99509999999999998</v>
          </cell>
          <cell r="D940">
            <v>1.9479</v>
          </cell>
          <cell r="E940">
            <v>2.1</v>
          </cell>
          <cell r="F940">
            <v>0.73</v>
          </cell>
          <cell r="G940">
            <v>5.8</v>
          </cell>
          <cell r="H940">
            <v>5.41</v>
          </cell>
          <cell r="I940">
            <v>2.2999999999999998</v>
          </cell>
          <cell r="J940">
            <v>1.6</v>
          </cell>
          <cell r="K940">
            <v>2.1</v>
          </cell>
          <cell r="L940">
            <v>3.3357999999999999</v>
          </cell>
          <cell r="M940">
            <v>2.9670000000000001</v>
          </cell>
          <cell r="N940">
            <v>3.4809999999999999</v>
          </cell>
          <cell r="O940">
            <v>1.19</v>
          </cell>
          <cell r="P940">
            <v>1</v>
          </cell>
          <cell r="Q940">
            <v>0.5</v>
          </cell>
          <cell r="R940">
            <v>0.1</v>
          </cell>
          <cell r="S940">
            <v>0.25</v>
          </cell>
          <cell r="T940">
            <v>2095.3200000000002</v>
          </cell>
          <cell r="U940">
            <v>828.76</v>
          </cell>
          <cell r="V940">
            <v>3848.33</v>
          </cell>
          <cell r="W940">
            <v>9.5000000000000001E-2</v>
          </cell>
          <cell r="X940">
            <v>1.77</v>
          </cell>
          <cell r="Y940">
            <v>2.262</v>
          </cell>
          <cell r="Z940">
            <v>0.47899999999999998</v>
          </cell>
          <cell r="AA940">
            <v>1.952</v>
          </cell>
        </row>
        <row r="941">
          <cell r="A941">
            <v>40531</v>
          </cell>
          <cell r="B941">
            <v>0.28749999999999998</v>
          </cell>
          <cell r="C941">
            <v>0.99490000000000001</v>
          </cell>
          <cell r="D941">
            <v>1.9544000000000001</v>
          </cell>
          <cell r="E941">
            <v>2.13</v>
          </cell>
          <cell r="F941">
            <v>0.74</v>
          </cell>
          <cell r="G941">
            <v>5.77</v>
          </cell>
          <cell r="H941">
            <v>5.44</v>
          </cell>
          <cell r="I941">
            <v>2.29</v>
          </cell>
          <cell r="J941">
            <v>1.6</v>
          </cell>
          <cell r="K941">
            <v>2.09</v>
          </cell>
          <cell r="L941">
            <v>3.3279000000000001</v>
          </cell>
          <cell r="M941">
            <v>3.0289999999999999</v>
          </cell>
          <cell r="N941">
            <v>3.5569999999999999</v>
          </cell>
          <cell r="O941">
            <v>1.2010000000000001</v>
          </cell>
          <cell r="P941">
            <v>1</v>
          </cell>
          <cell r="Q941">
            <v>0.5</v>
          </cell>
          <cell r="R941">
            <v>0.1</v>
          </cell>
          <cell r="S941">
            <v>0.25</v>
          </cell>
          <cell r="T941">
            <v>2089.9499999999998</v>
          </cell>
          <cell r="U941">
            <v>823.67</v>
          </cell>
          <cell r="V941">
            <v>3835.36</v>
          </cell>
          <cell r="W941">
            <v>9.5000000000000001E-2</v>
          </cell>
          <cell r="X941">
            <v>1.78</v>
          </cell>
          <cell r="Y941">
            <v>2.3140000000000001</v>
          </cell>
          <cell r="Z941">
            <v>0.48099999999999998</v>
          </cell>
          <cell r="AA941">
            <v>2.036</v>
          </cell>
        </row>
        <row r="942">
          <cell r="A942">
            <v>40530</v>
          </cell>
          <cell r="B942">
            <v>0.28749999999999998</v>
          </cell>
          <cell r="C942">
            <v>0.99490000000000001</v>
          </cell>
          <cell r="D942">
            <v>1.9544000000000001</v>
          </cell>
          <cell r="E942">
            <v>2.13</v>
          </cell>
          <cell r="F942">
            <v>0.74</v>
          </cell>
          <cell r="G942">
            <v>5.77</v>
          </cell>
          <cell r="H942">
            <v>5.44</v>
          </cell>
          <cell r="I942">
            <v>2.29</v>
          </cell>
          <cell r="J942">
            <v>1.6</v>
          </cell>
          <cell r="K942">
            <v>2.09</v>
          </cell>
          <cell r="L942">
            <v>3.3279000000000001</v>
          </cell>
          <cell r="M942">
            <v>3.0289999999999999</v>
          </cell>
          <cell r="N942">
            <v>3.5569999999999999</v>
          </cell>
          <cell r="O942">
            <v>1.2010000000000001</v>
          </cell>
          <cell r="P942">
            <v>1</v>
          </cell>
          <cell r="Q942">
            <v>0.5</v>
          </cell>
          <cell r="R942">
            <v>0.1</v>
          </cell>
          <cell r="S942">
            <v>0.25</v>
          </cell>
          <cell r="T942">
            <v>2089.9499999999998</v>
          </cell>
          <cell r="U942">
            <v>823.67</v>
          </cell>
          <cell r="V942">
            <v>3835.36</v>
          </cell>
          <cell r="W942">
            <v>9.5000000000000001E-2</v>
          </cell>
          <cell r="X942">
            <v>1.78</v>
          </cell>
          <cell r="Y942">
            <v>2.3140000000000001</v>
          </cell>
          <cell r="Z942">
            <v>0.48099999999999998</v>
          </cell>
          <cell r="AA942">
            <v>2.036</v>
          </cell>
        </row>
        <row r="943">
          <cell r="A943">
            <v>40529</v>
          </cell>
          <cell r="B943">
            <v>0.28749999999999998</v>
          </cell>
          <cell r="C943">
            <v>0.99490000000000001</v>
          </cell>
          <cell r="D943">
            <v>1.9544000000000001</v>
          </cell>
          <cell r="E943">
            <v>2.13</v>
          </cell>
          <cell r="F943">
            <v>0.74</v>
          </cell>
          <cell r="G943">
            <v>5.77</v>
          </cell>
          <cell r="H943">
            <v>5.44</v>
          </cell>
          <cell r="I943">
            <v>2.29</v>
          </cell>
          <cell r="J943">
            <v>1.6</v>
          </cell>
          <cell r="K943">
            <v>2.09</v>
          </cell>
          <cell r="L943">
            <v>3.3279000000000001</v>
          </cell>
          <cell r="M943">
            <v>3.0289999999999999</v>
          </cell>
          <cell r="N943">
            <v>3.5569999999999999</v>
          </cell>
          <cell r="O943">
            <v>1.2010000000000001</v>
          </cell>
          <cell r="P943">
            <v>1</v>
          </cell>
          <cell r="Q943">
            <v>0.5</v>
          </cell>
          <cell r="R943">
            <v>0.1</v>
          </cell>
          <cell r="S943">
            <v>0.25</v>
          </cell>
          <cell r="T943">
            <v>2089.9499999999998</v>
          </cell>
          <cell r="U943">
            <v>823.67</v>
          </cell>
          <cell r="V943">
            <v>3835.36</v>
          </cell>
          <cell r="W943">
            <v>9.5000000000000001E-2</v>
          </cell>
          <cell r="X943">
            <v>1.78</v>
          </cell>
          <cell r="Y943">
            <v>2.3140000000000001</v>
          </cell>
          <cell r="Z943">
            <v>0.48099999999999998</v>
          </cell>
          <cell r="AA943">
            <v>2.036</v>
          </cell>
        </row>
        <row r="944">
          <cell r="A944">
            <v>40528</v>
          </cell>
          <cell r="B944">
            <v>0.29470000000000002</v>
          </cell>
          <cell r="C944">
            <v>1.0368999999999999</v>
          </cell>
          <cell r="D944">
            <v>2.0245000000000002</v>
          </cell>
          <cell r="E944">
            <v>2.14</v>
          </cell>
          <cell r="F944">
            <v>0.63</v>
          </cell>
          <cell r="G944">
            <v>5.75</v>
          </cell>
          <cell r="H944">
            <v>5.34</v>
          </cell>
          <cell r="I944">
            <v>2.2800000000000002</v>
          </cell>
          <cell r="J944">
            <v>1.6099999999999999</v>
          </cell>
          <cell r="K944">
            <v>2.08</v>
          </cell>
          <cell r="L944">
            <v>3.4224000000000001</v>
          </cell>
          <cell r="M944">
            <v>3.0649999999999999</v>
          </cell>
          <cell r="N944">
            <v>3.6310000000000002</v>
          </cell>
          <cell r="O944">
            <v>1.2789999999999999</v>
          </cell>
          <cell r="P944">
            <v>1</v>
          </cell>
          <cell r="Q944">
            <v>0.5</v>
          </cell>
          <cell r="R944">
            <v>0.1</v>
          </cell>
          <cell r="S944">
            <v>0.25</v>
          </cell>
          <cell r="T944">
            <v>2088.19</v>
          </cell>
          <cell r="U944">
            <v>830.68</v>
          </cell>
          <cell r="V944">
            <v>3841.47</v>
          </cell>
          <cell r="W944">
            <v>0.1</v>
          </cell>
          <cell r="X944">
            <v>1.77</v>
          </cell>
          <cell r="Y944">
            <v>2.371</v>
          </cell>
          <cell r="Z944">
            <v>0.54400000000000004</v>
          </cell>
          <cell r="AA944">
            <v>2.0750000000000002</v>
          </cell>
        </row>
        <row r="945">
          <cell r="A945">
            <v>40527</v>
          </cell>
          <cell r="B945">
            <v>0.30280000000000001</v>
          </cell>
          <cell r="C945">
            <v>1.1007</v>
          </cell>
          <cell r="D945">
            <v>2.1193</v>
          </cell>
          <cell r="E945">
            <v>2.1800000000000002</v>
          </cell>
          <cell r="F945">
            <v>0.65</v>
          </cell>
          <cell r="G945">
            <v>5.77</v>
          </cell>
          <cell r="H945">
            <v>5.29</v>
          </cell>
          <cell r="I945">
            <v>2.2999999999999998</v>
          </cell>
          <cell r="J945">
            <v>1.6099999999999999</v>
          </cell>
          <cell r="K945">
            <v>2.08</v>
          </cell>
          <cell r="L945">
            <v>3.5318000000000001</v>
          </cell>
          <cell r="M945">
            <v>3.03</v>
          </cell>
          <cell r="N945">
            <v>3.62</v>
          </cell>
          <cell r="O945">
            <v>1.2650000000000001</v>
          </cell>
          <cell r="P945">
            <v>1</v>
          </cell>
          <cell r="Q945">
            <v>0.5</v>
          </cell>
          <cell r="R945">
            <v>0.1</v>
          </cell>
          <cell r="S945">
            <v>0.25</v>
          </cell>
          <cell r="T945">
            <v>2075.29</v>
          </cell>
          <cell r="U945">
            <v>829.57</v>
          </cell>
          <cell r="V945">
            <v>3842.17</v>
          </cell>
          <cell r="W945">
            <v>9.5000000000000001E-2</v>
          </cell>
          <cell r="X945">
            <v>1.78</v>
          </cell>
          <cell r="Y945">
            <v>2.3570000000000002</v>
          </cell>
          <cell r="Z945">
            <v>0.54100000000000004</v>
          </cell>
          <cell r="AA945">
            <v>2.0409999999999999</v>
          </cell>
        </row>
        <row r="946">
          <cell r="A946">
            <v>40526</v>
          </cell>
          <cell r="B946">
            <v>0.2722</v>
          </cell>
          <cell r="C946">
            <v>1.0737000000000001</v>
          </cell>
          <cell r="D946">
            <v>2.0678999999999998</v>
          </cell>
          <cell r="E946">
            <v>2.15</v>
          </cell>
          <cell r="F946">
            <v>0.72</v>
          </cell>
          <cell r="G946">
            <v>5.78</v>
          </cell>
          <cell r="H946">
            <v>5.31</v>
          </cell>
          <cell r="I946">
            <v>2.2999999999999998</v>
          </cell>
          <cell r="J946">
            <v>1.6099999999999999</v>
          </cell>
          <cell r="K946">
            <v>2.0699999999999998</v>
          </cell>
          <cell r="L946">
            <v>3.4727000000000001</v>
          </cell>
          <cell r="M946">
            <v>3.0259999999999998</v>
          </cell>
          <cell r="N946">
            <v>3.6080000000000001</v>
          </cell>
          <cell r="O946">
            <v>1.2549999999999999</v>
          </cell>
          <cell r="P946">
            <v>1</v>
          </cell>
          <cell r="Q946">
            <v>0.5</v>
          </cell>
          <cell r="R946">
            <v>0.1</v>
          </cell>
          <cell r="S946">
            <v>0.25</v>
          </cell>
          <cell r="T946">
            <v>2085.9299999999998</v>
          </cell>
          <cell r="U946">
            <v>835.32</v>
          </cell>
          <cell r="V946">
            <v>3847.9</v>
          </cell>
          <cell r="W946">
            <v>9.5000000000000001E-2</v>
          </cell>
          <cell r="X946">
            <v>1.78</v>
          </cell>
          <cell r="Y946">
            <v>2.3290000000000002</v>
          </cell>
          <cell r="Z946">
            <v>0.54900000000000004</v>
          </cell>
          <cell r="AA946">
            <v>2.0609999999999999</v>
          </cell>
        </row>
        <row r="947">
          <cell r="A947">
            <v>40525</v>
          </cell>
          <cell r="B947">
            <v>0.2651</v>
          </cell>
          <cell r="C947">
            <v>0.96719999999999995</v>
          </cell>
          <cell r="D947">
            <v>1.8752</v>
          </cell>
          <cell r="E947">
            <v>2.1800000000000002</v>
          </cell>
          <cell r="F947">
            <v>0.72</v>
          </cell>
          <cell r="G947">
            <v>5.9</v>
          </cell>
          <cell r="H947">
            <v>5.46</v>
          </cell>
          <cell r="I947">
            <v>2.2999999999999998</v>
          </cell>
          <cell r="J947">
            <v>1.62</v>
          </cell>
          <cell r="K947">
            <v>2.08</v>
          </cell>
          <cell r="L947">
            <v>3.2749999999999999</v>
          </cell>
          <cell r="M947">
            <v>2.976</v>
          </cell>
          <cell r="N947">
            <v>3.552</v>
          </cell>
          <cell r="O947">
            <v>1.256</v>
          </cell>
          <cell r="P947">
            <v>1</v>
          </cell>
          <cell r="Q947">
            <v>0.5</v>
          </cell>
          <cell r="R947">
            <v>0.1</v>
          </cell>
          <cell r="S947">
            <v>0.25</v>
          </cell>
          <cell r="T947">
            <v>2084</v>
          </cell>
          <cell r="U947">
            <v>833.48</v>
          </cell>
          <cell r="V947">
            <v>3828</v>
          </cell>
          <cell r="W947">
            <v>0.1</v>
          </cell>
          <cell r="X947">
            <v>1.78</v>
          </cell>
          <cell r="Y947">
            <v>2.2650000000000001</v>
          </cell>
          <cell r="Z947">
            <v>0.58799999999999997</v>
          </cell>
          <cell r="AA947">
            <v>2</v>
          </cell>
        </row>
        <row r="948">
          <cell r="A948">
            <v>40524</v>
          </cell>
          <cell r="B948">
            <v>0.26719999999999999</v>
          </cell>
          <cell r="C948">
            <v>1.0417000000000001</v>
          </cell>
          <cell r="D948">
            <v>1.9826000000000001</v>
          </cell>
          <cell r="E948">
            <v>2.19</v>
          </cell>
          <cell r="F948">
            <v>0.71</v>
          </cell>
          <cell r="G948">
            <v>5.87</v>
          </cell>
          <cell r="H948">
            <v>5.42</v>
          </cell>
          <cell r="I948">
            <v>2.2999999999999998</v>
          </cell>
          <cell r="J948">
            <v>1.6099999999999999</v>
          </cell>
          <cell r="K948">
            <v>2.08</v>
          </cell>
          <cell r="L948">
            <v>3.319</v>
          </cell>
          <cell r="M948">
            <v>2.9539999999999997</v>
          </cell>
          <cell r="N948">
            <v>3.5179999999999998</v>
          </cell>
          <cell r="O948">
            <v>1.2050000000000001</v>
          </cell>
          <cell r="P948">
            <v>1</v>
          </cell>
          <cell r="Q948">
            <v>0.5</v>
          </cell>
          <cell r="R948">
            <v>0.1</v>
          </cell>
          <cell r="S948">
            <v>0.25</v>
          </cell>
          <cell r="T948">
            <v>2083.5700000000002</v>
          </cell>
          <cell r="U948">
            <v>828.71</v>
          </cell>
          <cell r="V948">
            <v>3796.78</v>
          </cell>
          <cell r="W948">
            <v>9.5000000000000001E-2</v>
          </cell>
          <cell r="X948">
            <v>1.78</v>
          </cell>
          <cell r="Y948">
            <v>2.2109999999999999</v>
          </cell>
          <cell r="Z948">
            <v>0.52800000000000002</v>
          </cell>
          <cell r="AA948">
            <v>1.986</v>
          </cell>
        </row>
        <row r="949">
          <cell r="A949">
            <v>40523</v>
          </cell>
          <cell r="B949">
            <v>0.26719999999999999</v>
          </cell>
          <cell r="C949">
            <v>1.0417000000000001</v>
          </cell>
          <cell r="D949">
            <v>1.9826000000000001</v>
          </cell>
          <cell r="E949">
            <v>2.19</v>
          </cell>
          <cell r="F949">
            <v>0.71</v>
          </cell>
          <cell r="G949">
            <v>5.87</v>
          </cell>
          <cell r="H949">
            <v>5.42</v>
          </cell>
          <cell r="I949">
            <v>2.2999999999999998</v>
          </cell>
          <cell r="J949">
            <v>1.6099999999999999</v>
          </cell>
          <cell r="K949">
            <v>2.08</v>
          </cell>
          <cell r="L949">
            <v>3.319</v>
          </cell>
          <cell r="M949">
            <v>2.9539999999999997</v>
          </cell>
          <cell r="N949">
            <v>3.5179999999999998</v>
          </cell>
          <cell r="O949">
            <v>1.2050000000000001</v>
          </cell>
          <cell r="P949">
            <v>1</v>
          </cell>
          <cell r="Q949">
            <v>0.5</v>
          </cell>
          <cell r="R949">
            <v>0.1</v>
          </cell>
          <cell r="S949">
            <v>0.25</v>
          </cell>
          <cell r="T949">
            <v>2083.5700000000002</v>
          </cell>
          <cell r="U949">
            <v>828.71</v>
          </cell>
          <cell r="V949">
            <v>3796.78</v>
          </cell>
          <cell r="W949">
            <v>9.5000000000000001E-2</v>
          </cell>
          <cell r="X949">
            <v>1.78</v>
          </cell>
          <cell r="Y949">
            <v>2.2109999999999999</v>
          </cell>
          <cell r="Z949">
            <v>0.52800000000000002</v>
          </cell>
          <cell r="AA949">
            <v>1.986</v>
          </cell>
        </row>
        <row r="950">
          <cell r="A950">
            <v>40522</v>
          </cell>
          <cell r="B950">
            <v>0.26719999999999999</v>
          </cell>
          <cell r="C950">
            <v>1.0417000000000001</v>
          </cell>
          <cell r="D950">
            <v>1.9826000000000001</v>
          </cell>
          <cell r="E950">
            <v>2.19</v>
          </cell>
          <cell r="F950">
            <v>0.71</v>
          </cell>
          <cell r="G950">
            <v>5.87</v>
          </cell>
          <cell r="H950">
            <v>5.42</v>
          </cell>
          <cell r="I950">
            <v>2.2999999999999998</v>
          </cell>
          <cell r="J950">
            <v>1.6099999999999999</v>
          </cell>
          <cell r="K950">
            <v>2.08</v>
          </cell>
          <cell r="L950">
            <v>3.319</v>
          </cell>
          <cell r="M950">
            <v>2.9539999999999997</v>
          </cell>
          <cell r="N950">
            <v>3.5179999999999998</v>
          </cell>
          <cell r="O950">
            <v>1.2050000000000001</v>
          </cell>
          <cell r="P950">
            <v>1</v>
          </cell>
          <cell r="Q950">
            <v>0.5</v>
          </cell>
          <cell r="R950">
            <v>0.1</v>
          </cell>
          <cell r="S950">
            <v>0.25</v>
          </cell>
          <cell r="T950">
            <v>2083.5700000000002</v>
          </cell>
          <cell r="U950">
            <v>828.71</v>
          </cell>
          <cell r="V950">
            <v>3796.78</v>
          </cell>
          <cell r="W950">
            <v>9.5000000000000001E-2</v>
          </cell>
          <cell r="X950">
            <v>1.78</v>
          </cell>
          <cell r="Y950">
            <v>2.2109999999999999</v>
          </cell>
          <cell r="Z950">
            <v>0.52800000000000002</v>
          </cell>
          <cell r="AA950">
            <v>1.986</v>
          </cell>
        </row>
        <row r="951">
          <cell r="A951">
            <v>40521</v>
          </cell>
          <cell r="B951">
            <v>0.26719999999999999</v>
          </cell>
          <cell r="C951">
            <v>0.98839999999999995</v>
          </cell>
          <cell r="D951">
            <v>1.8875</v>
          </cell>
          <cell r="E951">
            <v>2.1800000000000002</v>
          </cell>
          <cell r="F951">
            <v>0.73</v>
          </cell>
          <cell r="G951">
            <v>5.89</v>
          </cell>
          <cell r="H951">
            <v>5.47</v>
          </cell>
          <cell r="I951">
            <v>2.29</v>
          </cell>
          <cell r="J951">
            <v>1.6099999999999999</v>
          </cell>
          <cell r="K951">
            <v>2.06</v>
          </cell>
          <cell r="L951">
            <v>3.2037</v>
          </cell>
          <cell r="M951">
            <v>2.9470000000000001</v>
          </cell>
          <cell r="N951">
            <v>3.4929999999999999</v>
          </cell>
          <cell r="O951">
            <v>1.2669999999999999</v>
          </cell>
          <cell r="P951">
            <v>1</v>
          </cell>
          <cell r="Q951">
            <v>0.5</v>
          </cell>
          <cell r="R951">
            <v>0.1</v>
          </cell>
          <cell r="S951">
            <v>0.25</v>
          </cell>
          <cell r="T951">
            <v>2071.12</v>
          </cell>
          <cell r="U951">
            <v>829.06</v>
          </cell>
          <cell r="V951">
            <v>3793.52</v>
          </cell>
          <cell r="W951">
            <v>0.1</v>
          </cell>
          <cell r="X951">
            <v>1.77</v>
          </cell>
          <cell r="Y951">
            <v>2.1800000000000002</v>
          </cell>
          <cell r="Z951">
            <v>0.55200000000000005</v>
          </cell>
          <cell r="AA951">
            <v>1.9609999999999999</v>
          </cell>
        </row>
        <row r="952">
          <cell r="A952">
            <v>40520</v>
          </cell>
          <cell r="B952">
            <v>0.26919999999999999</v>
          </cell>
          <cell r="C952">
            <v>0.98309999999999997</v>
          </cell>
          <cell r="D952">
            <v>1.8806</v>
          </cell>
          <cell r="E952">
            <v>2.21</v>
          </cell>
          <cell r="F952">
            <v>0.65</v>
          </cell>
          <cell r="G952">
            <v>5.88</v>
          </cell>
          <cell r="H952">
            <v>5.49</v>
          </cell>
          <cell r="I952">
            <v>2.2800000000000002</v>
          </cell>
          <cell r="J952">
            <v>1.63</v>
          </cell>
          <cell r="K952">
            <v>2.04</v>
          </cell>
          <cell r="L952">
            <v>3.2723</v>
          </cell>
          <cell r="M952">
            <v>3.0139999999999998</v>
          </cell>
          <cell r="N952">
            <v>3.5470000000000002</v>
          </cell>
          <cell r="O952">
            <v>1.25</v>
          </cell>
          <cell r="P952">
            <v>1</v>
          </cell>
          <cell r="Q952">
            <v>0.5</v>
          </cell>
          <cell r="R952">
            <v>0.1</v>
          </cell>
          <cell r="S952">
            <v>0.25</v>
          </cell>
          <cell r="T952">
            <v>2063.0300000000002</v>
          </cell>
          <cell r="U952">
            <v>822.71</v>
          </cell>
          <cell r="V952">
            <v>3784.75</v>
          </cell>
          <cell r="W952">
            <v>0.1</v>
          </cell>
          <cell r="X952">
            <v>1.76</v>
          </cell>
          <cell r="Y952">
            <v>2.214</v>
          </cell>
          <cell r="Z952">
            <v>0.52400000000000002</v>
          </cell>
          <cell r="AA952">
            <v>1.9710000000000001</v>
          </cell>
        </row>
        <row r="953">
          <cell r="A953">
            <v>40519</v>
          </cell>
          <cell r="B953">
            <v>0.25390000000000001</v>
          </cell>
          <cell r="C953">
            <v>0.82379999999999998</v>
          </cell>
          <cell r="D953">
            <v>1.7236</v>
          </cell>
          <cell r="E953">
            <v>2.2200000000000002</v>
          </cell>
          <cell r="F953">
            <v>0.77</v>
          </cell>
          <cell r="G953">
            <v>5.96</v>
          </cell>
          <cell r="H953">
            <v>5.54</v>
          </cell>
          <cell r="I953">
            <v>2.29</v>
          </cell>
          <cell r="J953">
            <v>1.65</v>
          </cell>
          <cell r="K953">
            <v>2.06</v>
          </cell>
          <cell r="L953">
            <v>3.1257000000000001</v>
          </cell>
          <cell r="M953">
            <v>2.948</v>
          </cell>
          <cell r="N953">
            <v>3.4590000000000001</v>
          </cell>
          <cell r="O953">
            <v>1.1779999999999999</v>
          </cell>
          <cell r="P953">
            <v>1</v>
          </cell>
          <cell r="Q953">
            <v>0.5</v>
          </cell>
          <cell r="R953">
            <v>0.1</v>
          </cell>
          <cell r="S953">
            <v>0.25</v>
          </cell>
          <cell r="T953">
            <v>2054.89</v>
          </cell>
          <cell r="U953">
            <v>817.98</v>
          </cell>
          <cell r="V953">
            <v>3793.5</v>
          </cell>
          <cell r="W953">
            <v>0.1</v>
          </cell>
          <cell r="X953">
            <v>1.76</v>
          </cell>
          <cell r="Y953">
            <v>2.11</v>
          </cell>
          <cell r="Z953">
            <v>0.42299999999999999</v>
          </cell>
          <cell r="AA953">
            <v>1.8420000000000001</v>
          </cell>
        </row>
        <row r="954">
          <cell r="A954">
            <v>40518</v>
          </cell>
          <cell r="B954">
            <v>0.2366</v>
          </cell>
          <cell r="C954">
            <v>0.69369999999999998</v>
          </cell>
          <cell r="D954">
            <v>1.5154999999999998</v>
          </cell>
          <cell r="E954">
            <v>2.25</v>
          </cell>
          <cell r="F954">
            <v>0.77</v>
          </cell>
          <cell r="G954">
            <v>6.07</v>
          </cell>
          <cell r="H954">
            <v>5.79</v>
          </cell>
          <cell r="I954">
            <v>2.2999999999999998</v>
          </cell>
          <cell r="J954">
            <v>1.69</v>
          </cell>
          <cell r="K954">
            <v>2.0699999999999998</v>
          </cell>
          <cell r="L954">
            <v>2.9201000000000001</v>
          </cell>
          <cell r="M954">
            <v>2.8529999999999998</v>
          </cell>
          <cell r="N954">
            <v>3.3970000000000002</v>
          </cell>
          <cell r="O954">
            <v>1.165</v>
          </cell>
          <cell r="P954">
            <v>1</v>
          </cell>
          <cell r="Q954">
            <v>0.5</v>
          </cell>
          <cell r="R954">
            <v>0.1</v>
          </cell>
          <cell r="S954">
            <v>0.25</v>
          </cell>
          <cell r="T954">
            <v>2053.8000000000002</v>
          </cell>
          <cell r="U954">
            <v>808.41</v>
          </cell>
          <cell r="V954">
            <v>3768.57</v>
          </cell>
          <cell r="W954">
            <v>0.1</v>
          </cell>
          <cell r="X954">
            <v>1.76</v>
          </cell>
          <cell r="Y954">
            <v>2.0640000000000001</v>
          </cell>
          <cell r="Z954">
            <v>0.40500000000000003</v>
          </cell>
          <cell r="AA954">
            <v>1.7509999999999999</v>
          </cell>
        </row>
        <row r="955">
          <cell r="A955">
            <v>40517</v>
          </cell>
          <cell r="B955">
            <v>0.25190000000000001</v>
          </cell>
          <cell r="C955">
            <v>0.76910000000000001</v>
          </cell>
          <cell r="D955">
            <v>1.6141000000000001</v>
          </cell>
          <cell r="E955">
            <v>2.27</v>
          </cell>
          <cell r="F955">
            <v>0.73</v>
          </cell>
          <cell r="G955">
            <v>6.06</v>
          </cell>
          <cell r="H955">
            <v>5.74</v>
          </cell>
          <cell r="I955">
            <v>2.2999999999999998</v>
          </cell>
          <cell r="J955">
            <v>1.69</v>
          </cell>
          <cell r="K955">
            <v>2.0499999999999998</v>
          </cell>
          <cell r="L955">
            <v>3.0055000000000001</v>
          </cell>
          <cell r="M955">
            <v>2.8570000000000002</v>
          </cell>
          <cell r="N955">
            <v>3.4129999999999998</v>
          </cell>
          <cell r="O955">
            <v>1.2150000000000001</v>
          </cell>
          <cell r="P955">
            <v>1</v>
          </cell>
          <cell r="Q955">
            <v>0.5</v>
          </cell>
          <cell r="R955">
            <v>0.1</v>
          </cell>
          <cell r="S955">
            <v>0.25</v>
          </cell>
          <cell r="T955">
            <v>2056.4</v>
          </cell>
          <cell r="U955">
            <v>812.04</v>
          </cell>
          <cell r="V955">
            <v>3752.27</v>
          </cell>
          <cell r="W955">
            <v>0.1</v>
          </cell>
          <cell r="X955">
            <v>1.77</v>
          </cell>
          <cell r="Y955">
            <v>2.081</v>
          </cell>
          <cell r="Z955">
            <v>0.44400000000000001</v>
          </cell>
          <cell r="AA955">
            <v>1.8239999999999998</v>
          </cell>
        </row>
        <row r="956">
          <cell r="A956">
            <v>40516</v>
          </cell>
          <cell r="B956">
            <v>0.25190000000000001</v>
          </cell>
          <cell r="C956">
            <v>0.76910000000000001</v>
          </cell>
          <cell r="D956">
            <v>1.6141000000000001</v>
          </cell>
          <cell r="E956">
            <v>2.27</v>
          </cell>
          <cell r="F956">
            <v>0.73</v>
          </cell>
          <cell r="G956">
            <v>6.06</v>
          </cell>
          <cell r="H956">
            <v>5.74</v>
          </cell>
          <cell r="I956">
            <v>2.2999999999999998</v>
          </cell>
          <cell r="J956">
            <v>1.69</v>
          </cell>
          <cell r="K956">
            <v>2.0499999999999998</v>
          </cell>
          <cell r="L956">
            <v>3.0055000000000001</v>
          </cell>
          <cell r="M956">
            <v>2.8570000000000002</v>
          </cell>
          <cell r="N956">
            <v>3.4129999999999998</v>
          </cell>
          <cell r="O956">
            <v>1.2150000000000001</v>
          </cell>
          <cell r="P956">
            <v>1</v>
          </cell>
          <cell r="Q956">
            <v>0.5</v>
          </cell>
          <cell r="R956">
            <v>0.1</v>
          </cell>
          <cell r="S956">
            <v>0.25</v>
          </cell>
          <cell r="T956">
            <v>2056.4</v>
          </cell>
          <cell r="U956">
            <v>812.04</v>
          </cell>
          <cell r="V956">
            <v>3752.27</v>
          </cell>
          <cell r="W956">
            <v>0.1</v>
          </cell>
          <cell r="X956">
            <v>1.77</v>
          </cell>
          <cell r="Y956">
            <v>2.081</v>
          </cell>
          <cell r="Z956">
            <v>0.44400000000000001</v>
          </cell>
          <cell r="AA956">
            <v>1.8239999999999998</v>
          </cell>
        </row>
        <row r="957">
          <cell r="A957">
            <v>40515</v>
          </cell>
          <cell r="B957">
            <v>0.25190000000000001</v>
          </cell>
          <cell r="C957">
            <v>0.76910000000000001</v>
          </cell>
          <cell r="D957">
            <v>1.6141000000000001</v>
          </cell>
          <cell r="E957">
            <v>2.27</v>
          </cell>
          <cell r="F957">
            <v>0.73</v>
          </cell>
          <cell r="G957">
            <v>6.06</v>
          </cell>
          <cell r="H957">
            <v>5.74</v>
          </cell>
          <cell r="I957">
            <v>2.2999999999999998</v>
          </cell>
          <cell r="J957">
            <v>1.69</v>
          </cell>
          <cell r="K957">
            <v>2.0499999999999998</v>
          </cell>
          <cell r="L957">
            <v>3.0055000000000001</v>
          </cell>
          <cell r="M957">
            <v>2.8570000000000002</v>
          </cell>
          <cell r="N957">
            <v>3.4129999999999998</v>
          </cell>
          <cell r="O957">
            <v>1.2150000000000001</v>
          </cell>
          <cell r="P957">
            <v>1</v>
          </cell>
          <cell r="Q957">
            <v>0.5</v>
          </cell>
          <cell r="R957">
            <v>0.1</v>
          </cell>
          <cell r="S957">
            <v>0.25</v>
          </cell>
          <cell r="T957">
            <v>2056.4</v>
          </cell>
          <cell r="U957">
            <v>812.04</v>
          </cell>
          <cell r="V957">
            <v>3752.27</v>
          </cell>
          <cell r="W957">
            <v>0.1</v>
          </cell>
          <cell r="X957">
            <v>1.77</v>
          </cell>
          <cell r="Y957">
            <v>2.081</v>
          </cell>
          <cell r="Z957">
            <v>0.44400000000000001</v>
          </cell>
          <cell r="AA957">
            <v>1.8239999999999998</v>
          </cell>
        </row>
        <row r="958">
          <cell r="A958">
            <v>40514</v>
          </cell>
          <cell r="B958">
            <v>0.26719999999999999</v>
          </cell>
          <cell r="C958">
            <v>0.83850000000000002</v>
          </cell>
          <cell r="D958">
            <v>1.6698</v>
          </cell>
          <cell r="E958">
            <v>2.2800000000000002</v>
          </cell>
          <cell r="F958">
            <v>0.73</v>
          </cell>
          <cell r="G958">
            <v>6.15</v>
          </cell>
          <cell r="H958">
            <v>5.76</v>
          </cell>
          <cell r="I958">
            <v>2.38</v>
          </cell>
          <cell r="J958">
            <v>1.69</v>
          </cell>
          <cell r="K958">
            <v>2.06</v>
          </cell>
          <cell r="L958">
            <v>2.9885000000000002</v>
          </cell>
          <cell r="M958">
            <v>2.819</v>
          </cell>
          <cell r="N958">
            <v>3.4009999999999998</v>
          </cell>
          <cell r="O958">
            <v>1.21</v>
          </cell>
          <cell r="P958">
            <v>1</v>
          </cell>
          <cell r="Q958">
            <v>0.5</v>
          </cell>
          <cell r="R958">
            <v>0.1</v>
          </cell>
          <cell r="S958">
            <v>0.25</v>
          </cell>
          <cell r="T958">
            <v>2050.96</v>
          </cell>
          <cell r="U958">
            <v>811.44</v>
          </cell>
          <cell r="V958">
            <v>3766.79</v>
          </cell>
          <cell r="W958">
            <v>0.1</v>
          </cell>
          <cell r="X958">
            <v>1.8199999999999998</v>
          </cell>
          <cell r="Y958">
            <v>2.069</v>
          </cell>
          <cell r="Z958">
            <v>0.43</v>
          </cell>
          <cell r="AA958">
            <v>1.8069999999999999</v>
          </cell>
        </row>
        <row r="959">
          <cell r="A959">
            <v>40513</v>
          </cell>
          <cell r="B959">
            <v>0.26919999999999999</v>
          </cell>
          <cell r="C959">
            <v>0.82199999999999995</v>
          </cell>
          <cell r="D959">
            <v>1.6367</v>
          </cell>
          <cell r="E959">
            <v>2.34</v>
          </cell>
          <cell r="F959">
            <v>0.73</v>
          </cell>
          <cell r="G959">
            <v>6.29</v>
          </cell>
          <cell r="H959">
            <v>5.87</v>
          </cell>
          <cell r="I959">
            <v>2.39</v>
          </cell>
          <cell r="J959">
            <v>1.71</v>
          </cell>
          <cell r="K959">
            <v>2.11</v>
          </cell>
          <cell r="L959">
            <v>2.9641999999999999</v>
          </cell>
          <cell r="M959">
            <v>2.7800000000000002</v>
          </cell>
          <cell r="N959">
            <v>3.3609999999999998</v>
          </cell>
          <cell r="O959">
            <v>1.1539999999999999</v>
          </cell>
          <cell r="P959">
            <v>1</v>
          </cell>
          <cell r="Q959">
            <v>0.5</v>
          </cell>
          <cell r="R959">
            <v>0.1</v>
          </cell>
          <cell r="S959">
            <v>0.25</v>
          </cell>
          <cell r="T959">
            <v>2024.97</v>
          </cell>
          <cell r="U959">
            <v>794.08</v>
          </cell>
          <cell r="V959">
            <v>3685.12</v>
          </cell>
          <cell r="W959">
            <v>9.5000000000000001E-2</v>
          </cell>
          <cell r="X959">
            <v>1.83</v>
          </cell>
          <cell r="Y959">
            <v>2.0310000000000001</v>
          </cell>
          <cell r="Z959">
            <v>0.40600000000000003</v>
          </cell>
          <cell r="AA959">
            <v>1.772</v>
          </cell>
        </row>
        <row r="960">
          <cell r="A960">
            <v>40512</v>
          </cell>
          <cell r="B960">
            <v>0.25700000000000001</v>
          </cell>
          <cell r="C960">
            <v>0.69789999999999996</v>
          </cell>
          <cell r="D960">
            <v>1.4661</v>
          </cell>
          <cell r="E960">
            <v>2.38</v>
          </cell>
          <cell r="F960">
            <v>0.82</v>
          </cell>
          <cell r="G960">
            <v>6.49</v>
          </cell>
          <cell r="H960">
            <v>6.08</v>
          </cell>
          <cell r="I960">
            <v>2.4300000000000002</v>
          </cell>
          <cell r="J960">
            <v>1.71</v>
          </cell>
          <cell r="K960">
            <v>2.12</v>
          </cell>
          <cell r="L960">
            <v>2.7968000000000002</v>
          </cell>
          <cell r="M960">
            <v>2.67</v>
          </cell>
          <cell r="N960">
            <v>3.2250000000000001</v>
          </cell>
          <cell r="O960">
            <v>1.194</v>
          </cell>
          <cell r="P960">
            <v>1</v>
          </cell>
          <cell r="Q960">
            <v>0.5</v>
          </cell>
          <cell r="R960">
            <v>0.1</v>
          </cell>
          <cell r="S960">
            <v>0.25</v>
          </cell>
          <cell r="T960">
            <v>1981.84</v>
          </cell>
          <cell r="U960">
            <v>773.4</v>
          </cell>
          <cell r="V960">
            <v>3608.67</v>
          </cell>
          <cell r="W960">
            <v>0.1</v>
          </cell>
          <cell r="X960">
            <v>1.85</v>
          </cell>
          <cell r="Y960">
            <v>1.92</v>
          </cell>
          <cell r="Z960">
            <v>0.45</v>
          </cell>
          <cell r="AA960">
            <v>1.6739999999999999</v>
          </cell>
        </row>
        <row r="961">
          <cell r="A961">
            <v>40511</v>
          </cell>
          <cell r="B961">
            <v>0.2641</v>
          </cell>
          <cell r="C961">
            <v>0.75139999999999996</v>
          </cell>
          <cell r="D961">
            <v>1.502</v>
          </cell>
          <cell r="E961">
            <v>2.37</v>
          </cell>
          <cell r="F961">
            <v>0.77</v>
          </cell>
          <cell r="G961">
            <v>6.18</v>
          </cell>
          <cell r="H961">
            <v>5.98</v>
          </cell>
          <cell r="I961">
            <v>2.35</v>
          </cell>
          <cell r="J961">
            <v>1.69</v>
          </cell>
          <cell r="K961">
            <v>2.0299999999999998</v>
          </cell>
          <cell r="L961">
            <v>2.8205</v>
          </cell>
          <cell r="M961">
            <v>2.7570000000000001</v>
          </cell>
          <cell r="N961">
            <v>3.3380000000000001</v>
          </cell>
          <cell r="O961">
            <v>1.1830000000000001</v>
          </cell>
          <cell r="P961">
            <v>1</v>
          </cell>
          <cell r="Q961">
            <v>0.5</v>
          </cell>
          <cell r="R961">
            <v>0.1</v>
          </cell>
          <cell r="S961">
            <v>0.25</v>
          </cell>
          <cell r="T961">
            <v>1993.83</v>
          </cell>
          <cell r="U961">
            <v>778.93</v>
          </cell>
          <cell r="V961">
            <v>3623.48</v>
          </cell>
          <cell r="W961">
            <v>0.1</v>
          </cell>
          <cell r="X961">
            <v>1.78</v>
          </cell>
          <cell r="Y961">
            <v>2.0209999999999999</v>
          </cell>
          <cell r="Z961">
            <v>0.46899999999999997</v>
          </cell>
          <cell r="AA961">
            <v>1.7709999999999999</v>
          </cell>
        </row>
        <row r="962">
          <cell r="A962">
            <v>40510</v>
          </cell>
          <cell r="B962">
            <v>0.2641</v>
          </cell>
          <cell r="C962">
            <v>0.76759999999999995</v>
          </cell>
          <cell r="D962">
            <v>1.5281</v>
          </cell>
          <cell r="E962">
            <v>2.36</v>
          </cell>
          <cell r="F962">
            <v>0.77</v>
          </cell>
          <cell r="G962">
            <v>6.11</v>
          </cell>
          <cell r="H962">
            <v>5.91</v>
          </cell>
          <cell r="I962">
            <v>2.34</v>
          </cell>
          <cell r="J962">
            <v>1.6800000000000002</v>
          </cell>
          <cell r="K962">
            <v>1.99</v>
          </cell>
          <cell r="L962">
            <v>2.8662999999999998</v>
          </cell>
          <cell r="M962">
            <v>2.734</v>
          </cell>
          <cell r="N962">
            <v>3.347</v>
          </cell>
          <cell r="O962">
            <v>1.1950000000000001</v>
          </cell>
          <cell r="P962">
            <v>1</v>
          </cell>
          <cell r="Q962">
            <v>0.5</v>
          </cell>
          <cell r="R962">
            <v>0.1</v>
          </cell>
          <cell r="S962">
            <v>0.25</v>
          </cell>
          <cell r="T962">
            <v>1996.03</v>
          </cell>
          <cell r="U962">
            <v>798.39</v>
          </cell>
          <cell r="V962">
            <v>3700.34</v>
          </cell>
          <cell r="W962">
            <v>0.105</v>
          </cell>
          <cell r="X962">
            <v>1.79</v>
          </cell>
          <cell r="Y962">
            <v>2.0470000000000002</v>
          </cell>
          <cell r="Z962">
            <v>0.46899999999999997</v>
          </cell>
          <cell r="AA962">
            <v>1.7650000000000001</v>
          </cell>
        </row>
        <row r="963">
          <cell r="A963">
            <v>40509</v>
          </cell>
          <cell r="B963">
            <v>0.2641</v>
          </cell>
          <cell r="C963">
            <v>0.76759999999999995</v>
          </cell>
          <cell r="D963">
            <v>1.5281</v>
          </cell>
          <cell r="E963">
            <v>2.36</v>
          </cell>
          <cell r="F963">
            <v>0.77</v>
          </cell>
          <cell r="G963">
            <v>6.11</v>
          </cell>
          <cell r="H963">
            <v>5.91</v>
          </cell>
          <cell r="I963">
            <v>2.34</v>
          </cell>
          <cell r="J963">
            <v>1.6800000000000002</v>
          </cell>
          <cell r="K963">
            <v>1.99</v>
          </cell>
          <cell r="L963">
            <v>2.8662999999999998</v>
          </cell>
          <cell r="M963">
            <v>2.734</v>
          </cell>
          <cell r="N963">
            <v>3.347</v>
          </cell>
          <cell r="O963">
            <v>1.1950000000000001</v>
          </cell>
          <cell r="P963">
            <v>1</v>
          </cell>
          <cell r="Q963">
            <v>0.5</v>
          </cell>
          <cell r="R963">
            <v>0.1</v>
          </cell>
          <cell r="S963">
            <v>0.25</v>
          </cell>
          <cell r="T963">
            <v>1996.03</v>
          </cell>
          <cell r="U963">
            <v>798.39</v>
          </cell>
          <cell r="V963">
            <v>3700.34</v>
          </cell>
          <cell r="W963">
            <v>0.105</v>
          </cell>
          <cell r="X963">
            <v>1.79</v>
          </cell>
          <cell r="Y963">
            <v>2.0470000000000002</v>
          </cell>
          <cell r="Z963">
            <v>0.46899999999999997</v>
          </cell>
          <cell r="AA963">
            <v>1.7650000000000001</v>
          </cell>
        </row>
        <row r="964">
          <cell r="A964">
            <v>40508</v>
          </cell>
          <cell r="B964">
            <v>0.2641</v>
          </cell>
          <cell r="C964">
            <v>0.76759999999999995</v>
          </cell>
          <cell r="D964">
            <v>1.5281</v>
          </cell>
          <cell r="E964">
            <v>2.36</v>
          </cell>
          <cell r="F964">
            <v>0.77</v>
          </cell>
          <cell r="G964">
            <v>6.11</v>
          </cell>
          <cell r="H964">
            <v>5.91</v>
          </cell>
          <cell r="I964">
            <v>2.34</v>
          </cell>
          <cell r="J964">
            <v>1.6800000000000002</v>
          </cell>
          <cell r="K964">
            <v>1.99</v>
          </cell>
          <cell r="L964">
            <v>2.8662999999999998</v>
          </cell>
          <cell r="M964">
            <v>2.734</v>
          </cell>
          <cell r="N964">
            <v>3.347</v>
          </cell>
          <cell r="O964">
            <v>1.1950000000000001</v>
          </cell>
          <cell r="P964">
            <v>1</v>
          </cell>
          <cell r="Q964">
            <v>0.5</v>
          </cell>
          <cell r="R964">
            <v>0.1</v>
          </cell>
          <cell r="S964">
            <v>0.25</v>
          </cell>
          <cell r="T964">
            <v>1996.03</v>
          </cell>
          <cell r="U964">
            <v>798.39</v>
          </cell>
          <cell r="V964">
            <v>3700.34</v>
          </cell>
          <cell r="W964">
            <v>0.105</v>
          </cell>
          <cell r="X964">
            <v>1.79</v>
          </cell>
          <cell r="Y964">
            <v>2.0470000000000002</v>
          </cell>
          <cell r="Z964">
            <v>0.46899999999999997</v>
          </cell>
          <cell r="AA964">
            <v>1.7650000000000001</v>
          </cell>
        </row>
        <row r="965">
          <cell r="A965">
            <v>40507</v>
          </cell>
          <cell r="B965">
            <v>0.26719999999999999</v>
          </cell>
          <cell r="C965">
            <v>0.79420000000000002</v>
          </cell>
          <cell r="D965">
            <v>1.5641</v>
          </cell>
          <cell r="E965">
            <v>2.31</v>
          </cell>
          <cell r="F965">
            <v>0.75</v>
          </cell>
          <cell r="G965">
            <v>5.95</v>
          </cell>
          <cell r="H965">
            <v>5.88</v>
          </cell>
          <cell r="I965">
            <v>2.2599999999999998</v>
          </cell>
          <cell r="J965">
            <v>1.67</v>
          </cell>
          <cell r="K965">
            <v>1.94</v>
          </cell>
          <cell r="L965">
            <v>2.9085000000000001</v>
          </cell>
          <cell r="M965">
            <v>2.7119999999999997</v>
          </cell>
          <cell r="N965">
            <v>3.363</v>
          </cell>
          <cell r="O965">
            <v>1.1599999999999999</v>
          </cell>
          <cell r="P965">
            <v>1</v>
          </cell>
          <cell r="Q965">
            <v>0.5</v>
          </cell>
          <cell r="R965">
            <v>0.1</v>
          </cell>
          <cell r="S965">
            <v>0.25</v>
          </cell>
          <cell r="T965">
            <v>2010.56</v>
          </cell>
          <cell r="U965">
            <v>806.58</v>
          </cell>
          <cell r="V965">
            <v>3720.07</v>
          </cell>
          <cell r="W965">
            <v>0.105</v>
          </cell>
          <cell r="X965">
            <v>1.72</v>
          </cell>
          <cell r="Y965">
            <v>2.056</v>
          </cell>
          <cell r="Z965">
            <v>0.42499999999999999</v>
          </cell>
          <cell r="AA965">
            <v>1.7770000000000001</v>
          </cell>
        </row>
        <row r="966">
          <cell r="A966">
            <v>40506</v>
          </cell>
          <cell r="B966">
            <v>0.26919999999999999</v>
          </cell>
          <cell r="C966">
            <v>0.79339999999999999</v>
          </cell>
          <cell r="D966">
            <v>1.5609</v>
          </cell>
          <cell r="E966">
            <v>2.31</v>
          </cell>
          <cell r="F966">
            <v>0.75</v>
          </cell>
          <cell r="G966">
            <v>5.91</v>
          </cell>
          <cell r="H966">
            <v>5.88</v>
          </cell>
          <cell r="I966">
            <v>2.25</v>
          </cell>
          <cell r="J966">
            <v>1.67</v>
          </cell>
          <cell r="K966">
            <v>1.9300000000000002</v>
          </cell>
          <cell r="L966">
            <v>2.9119999999999999</v>
          </cell>
          <cell r="M966">
            <v>2.66</v>
          </cell>
          <cell r="N966">
            <v>3.3330000000000002</v>
          </cell>
          <cell r="O966">
            <v>1.1339999999999999</v>
          </cell>
          <cell r="P966">
            <v>1</v>
          </cell>
          <cell r="Q966">
            <v>0.5</v>
          </cell>
          <cell r="R966">
            <v>0.1</v>
          </cell>
          <cell r="S966">
            <v>0.25</v>
          </cell>
          <cell r="T966">
            <v>2010.56</v>
          </cell>
          <cell r="U966">
            <v>804.53</v>
          </cell>
          <cell r="V966">
            <v>3692.76</v>
          </cell>
          <cell r="W966">
            <v>0.1</v>
          </cell>
          <cell r="X966">
            <v>1.72</v>
          </cell>
          <cell r="Y966">
            <v>2.0219999999999998</v>
          </cell>
          <cell r="Z966">
            <v>0.40600000000000003</v>
          </cell>
          <cell r="AA966">
            <v>1.75</v>
          </cell>
        </row>
        <row r="967">
          <cell r="A967">
            <v>40505</v>
          </cell>
          <cell r="B967">
            <v>0.24279999999999999</v>
          </cell>
          <cell r="C967">
            <v>0.68600000000000005</v>
          </cell>
          <cell r="D967">
            <v>1.3946000000000001</v>
          </cell>
          <cell r="E967">
            <v>2.31</v>
          </cell>
          <cell r="F967">
            <v>0.82</v>
          </cell>
          <cell r="G967">
            <v>5.85</v>
          </cell>
          <cell r="H967">
            <v>5.97</v>
          </cell>
          <cell r="I967">
            <v>2.23</v>
          </cell>
          <cell r="J967">
            <v>1.67</v>
          </cell>
          <cell r="K967">
            <v>1.9100000000000001</v>
          </cell>
          <cell r="L967">
            <v>2.7728999999999999</v>
          </cell>
          <cell r="M967">
            <v>2.552</v>
          </cell>
          <cell r="N967">
            <v>3.262</v>
          </cell>
          <cell r="O967">
            <v>1.135</v>
          </cell>
          <cell r="P967">
            <v>1</v>
          </cell>
          <cell r="Q967">
            <v>0.5</v>
          </cell>
          <cell r="R967">
            <v>0.1</v>
          </cell>
          <cell r="S967">
            <v>0.25</v>
          </cell>
          <cell r="T967">
            <v>1980.89</v>
          </cell>
          <cell r="U967">
            <v>799.09</v>
          </cell>
          <cell r="V967">
            <v>3642.84</v>
          </cell>
          <cell r="W967">
            <v>0.1</v>
          </cell>
          <cell r="X967">
            <v>1.69</v>
          </cell>
          <cell r="Y967">
            <v>1.9670000000000001</v>
          </cell>
          <cell r="Z967">
            <v>0.42499999999999999</v>
          </cell>
          <cell r="AA967">
            <v>1.659</v>
          </cell>
        </row>
        <row r="968">
          <cell r="A968">
            <v>40504</v>
          </cell>
          <cell r="B968">
            <v>0.24890000000000001</v>
          </cell>
          <cell r="C968">
            <v>0.70179999999999998</v>
          </cell>
          <cell r="D968">
            <v>1.4177</v>
          </cell>
          <cell r="E968">
            <v>2.3199999999999998</v>
          </cell>
          <cell r="F968">
            <v>0.78</v>
          </cell>
          <cell r="G968">
            <v>5.63</v>
          </cell>
          <cell r="H968">
            <v>5.82</v>
          </cell>
          <cell r="I968">
            <v>2.14</v>
          </cell>
          <cell r="J968">
            <v>1.65</v>
          </cell>
          <cell r="K968">
            <v>1.8399999999999999</v>
          </cell>
          <cell r="L968">
            <v>2.8018999999999998</v>
          </cell>
          <cell r="M968">
            <v>2.65</v>
          </cell>
          <cell r="N968">
            <v>3.3330000000000002</v>
          </cell>
          <cell r="O968">
            <v>1.1339999999999999</v>
          </cell>
          <cell r="P968">
            <v>1</v>
          </cell>
          <cell r="Q968">
            <v>0.5</v>
          </cell>
          <cell r="R968">
            <v>0.1</v>
          </cell>
          <cell r="S968">
            <v>0.25</v>
          </cell>
          <cell r="T968">
            <v>2009.52</v>
          </cell>
          <cell r="U968">
            <v>820.11</v>
          </cell>
          <cell r="V968">
            <v>3707.82</v>
          </cell>
          <cell r="W968">
            <v>0.1</v>
          </cell>
          <cell r="X968">
            <v>1.62</v>
          </cell>
          <cell r="Y968">
            <v>2.0409999999999999</v>
          </cell>
          <cell r="Z968">
            <v>0.42099999999999999</v>
          </cell>
          <cell r="AA968">
            <v>1.7629999999999999</v>
          </cell>
        </row>
        <row r="969">
          <cell r="A969">
            <v>40503</v>
          </cell>
          <cell r="B969">
            <v>0.255</v>
          </cell>
          <cell r="C969">
            <v>0.78159999999999996</v>
          </cell>
          <cell r="D969">
            <v>1.5169000000000001</v>
          </cell>
          <cell r="E969">
            <v>2.3199999999999998</v>
          </cell>
          <cell r="F969">
            <v>0.77</v>
          </cell>
          <cell r="G969">
            <v>5.59</v>
          </cell>
          <cell r="H969">
            <v>5.73</v>
          </cell>
          <cell r="I969">
            <v>2.11</v>
          </cell>
          <cell r="J969">
            <v>1.6400000000000001</v>
          </cell>
          <cell r="K969">
            <v>1.8199999999999998</v>
          </cell>
          <cell r="L969">
            <v>2.8712999999999997</v>
          </cell>
          <cell r="M969">
            <v>2.7029999999999998</v>
          </cell>
          <cell r="N969">
            <v>3.3860000000000001</v>
          </cell>
          <cell r="O969">
            <v>1.071</v>
          </cell>
          <cell r="P969">
            <v>1</v>
          </cell>
          <cell r="Q969">
            <v>0.5</v>
          </cell>
          <cell r="R969">
            <v>0.1</v>
          </cell>
          <cell r="S969">
            <v>0.25</v>
          </cell>
          <cell r="T969">
            <v>2012.59</v>
          </cell>
          <cell r="U969">
            <v>829.79</v>
          </cell>
          <cell r="V969">
            <v>3741.76</v>
          </cell>
          <cell r="W969">
            <v>0.1</v>
          </cell>
          <cell r="X969">
            <v>1.6099999999999999</v>
          </cell>
          <cell r="Y969">
            <v>2.1</v>
          </cell>
          <cell r="Z969">
            <v>0.38600000000000001</v>
          </cell>
          <cell r="AA969">
            <v>1.829</v>
          </cell>
        </row>
        <row r="970">
          <cell r="A970">
            <v>40502</v>
          </cell>
          <cell r="B970">
            <v>0.255</v>
          </cell>
          <cell r="C970">
            <v>0.78159999999999996</v>
          </cell>
          <cell r="D970">
            <v>1.5169000000000001</v>
          </cell>
          <cell r="E970">
            <v>2.3199999999999998</v>
          </cell>
          <cell r="F970">
            <v>0.77</v>
          </cell>
          <cell r="G970">
            <v>5.59</v>
          </cell>
          <cell r="H970">
            <v>5.73</v>
          </cell>
          <cell r="I970">
            <v>2.11</v>
          </cell>
          <cell r="J970">
            <v>1.6400000000000001</v>
          </cell>
          <cell r="K970">
            <v>1.8199999999999998</v>
          </cell>
          <cell r="L970">
            <v>2.8712999999999997</v>
          </cell>
          <cell r="M970">
            <v>2.7029999999999998</v>
          </cell>
          <cell r="N970">
            <v>3.3860000000000001</v>
          </cell>
          <cell r="O970">
            <v>1.071</v>
          </cell>
          <cell r="P970">
            <v>1</v>
          </cell>
          <cell r="Q970">
            <v>0.5</v>
          </cell>
          <cell r="R970">
            <v>0.1</v>
          </cell>
          <cell r="S970">
            <v>0.25</v>
          </cell>
          <cell r="T970">
            <v>2012.59</v>
          </cell>
          <cell r="U970">
            <v>829.79</v>
          </cell>
          <cell r="V970">
            <v>3741.76</v>
          </cell>
          <cell r="W970">
            <v>0.1</v>
          </cell>
          <cell r="X970">
            <v>1.6099999999999999</v>
          </cell>
          <cell r="Y970">
            <v>2.1</v>
          </cell>
          <cell r="Z970">
            <v>0.38600000000000001</v>
          </cell>
          <cell r="AA970">
            <v>1.829</v>
          </cell>
        </row>
        <row r="971">
          <cell r="A971">
            <v>40501</v>
          </cell>
          <cell r="B971">
            <v>0.255</v>
          </cell>
          <cell r="C971">
            <v>0.78159999999999996</v>
          </cell>
          <cell r="D971">
            <v>1.5169000000000001</v>
          </cell>
          <cell r="E971">
            <v>2.3199999999999998</v>
          </cell>
          <cell r="F971">
            <v>0.77</v>
          </cell>
          <cell r="G971">
            <v>5.59</v>
          </cell>
          <cell r="H971">
            <v>5.73</v>
          </cell>
          <cell r="I971">
            <v>2.11</v>
          </cell>
          <cell r="J971">
            <v>1.6400000000000001</v>
          </cell>
          <cell r="K971">
            <v>1.8199999999999998</v>
          </cell>
          <cell r="L971">
            <v>2.8712999999999997</v>
          </cell>
          <cell r="M971">
            <v>2.7029999999999998</v>
          </cell>
          <cell r="N971">
            <v>3.3860000000000001</v>
          </cell>
          <cell r="O971">
            <v>1.071</v>
          </cell>
          <cell r="P971">
            <v>1</v>
          </cell>
          <cell r="Q971">
            <v>0.5</v>
          </cell>
          <cell r="R971">
            <v>0.1</v>
          </cell>
          <cell r="S971">
            <v>0.25</v>
          </cell>
          <cell r="T971">
            <v>2012.59</v>
          </cell>
          <cell r="U971">
            <v>829.79</v>
          </cell>
          <cell r="V971">
            <v>3741.76</v>
          </cell>
          <cell r="W971">
            <v>0.1</v>
          </cell>
          <cell r="X971">
            <v>1.6099999999999999</v>
          </cell>
          <cell r="Y971">
            <v>2.1</v>
          </cell>
          <cell r="Z971">
            <v>0.38600000000000001</v>
          </cell>
          <cell r="AA971">
            <v>1.829</v>
          </cell>
        </row>
        <row r="972">
          <cell r="A972">
            <v>40500</v>
          </cell>
          <cell r="B972">
            <v>0.254</v>
          </cell>
          <cell r="C972">
            <v>0.76490000000000002</v>
          </cell>
          <cell r="D972">
            <v>1.4965999999999999</v>
          </cell>
          <cell r="E972">
            <v>2.33</v>
          </cell>
          <cell r="F972">
            <v>0.77</v>
          </cell>
          <cell r="G972">
            <v>5.6</v>
          </cell>
          <cell r="H972">
            <v>5.7</v>
          </cell>
          <cell r="I972">
            <v>2.1</v>
          </cell>
          <cell r="J972">
            <v>1.6400000000000001</v>
          </cell>
          <cell r="K972">
            <v>1.83</v>
          </cell>
          <cell r="L972">
            <v>2.895</v>
          </cell>
          <cell r="M972">
            <v>2.7039999999999997</v>
          </cell>
          <cell r="N972">
            <v>3.4</v>
          </cell>
          <cell r="O972">
            <v>1.115</v>
          </cell>
          <cell r="P972">
            <v>1</v>
          </cell>
          <cell r="Q972">
            <v>0.5</v>
          </cell>
          <cell r="R972">
            <v>0.1</v>
          </cell>
          <cell r="S972">
            <v>0.25</v>
          </cell>
          <cell r="T972">
            <v>2007.38</v>
          </cell>
          <cell r="U972">
            <v>832.49</v>
          </cell>
          <cell r="V972">
            <v>3765.17</v>
          </cell>
          <cell r="W972">
            <v>0.1</v>
          </cell>
          <cell r="X972">
            <v>1.6</v>
          </cell>
          <cell r="Y972">
            <v>2.133</v>
          </cell>
          <cell r="Z972">
            <v>0.41699999999999998</v>
          </cell>
          <cell r="AA972">
            <v>1.827</v>
          </cell>
        </row>
        <row r="973">
          <cell r="A973">
            <v>40499</v>
          </cell>
          <cell r="B973">
            <v>0.255</v>
          </cell>
          <cell r="C973">
            <v>0.75929999999999997</v>
          </cell>
          <cell r="D973">
            <v>1.4666999999999999</v>
          </cell>
          <cell r="E973">
            <v>2.34</v>
          </cell>
          <cell r="F973">
            <v>0.61</v>
          </cell>
          <cell r="G973">
            <v>5.7</v>
          </cell>
          <cell r="H973">
            <v>5.8</v>
          </cell>
          <cell r="I973">
            <v>2.12</v>
          </cell>
          <cell r="J973">
            <v>1.6600000000000001</v>
          </cell>
          <cell r="K973">
            <v>1.85</v>
          </cell>
          <cell r="L973">
            <v>2.8765999999999998</v>
          </cell>
          <cell r="M973">
            <v>2.601</v>
          </cell>
          <cell r="N973">
            <v>3.2720000000000002</v>
          </cell>
          <cell r="O973">
            <v>1.0649999999999999</v>
          </cell>
          <cell r="P973">
            <v>1</v>
          </cell>
          <cell r="Q973">
            <v>0.5</v>
          </cell>
          <cell r="R973">
            <v>0.1</v>
          </cell>
          <cell r="S973">
            <v>0.25</v>
          </cell>
          <cell r="T973">
            <v>1977</v>
          </cell>
          <cell r="U973">
            <v>817.17</v>
          </cell>
          <cell r="V973">
            <v>3715.47</v>
          </cell>
          <cell r="W973">
            <v>9.5000000000000001E-2</v>
          </cell>
          <cell r="X973">
            <v>1.6</v>
          </cell>
          <cell r="Y973">
            <v>2.024</v>
          </cell>
          <cell r="Z973">
            <v>0.38600000000000001</v>
          </cell>
          <cell r="AA973">
            <v>1.724</v>
          </cell>
        </row>
        <row r="974">
          <cell r="A974">
            <v>40498</v>
          </cell>
          <cell r="B974">
            <v>0.25390000000000001</v>
          </cell>
          <cell r="C974">
            <v>0.78029999999999999</v>
          </cell>
          <cell r="D974">
            <v>1.4666000000000001</v>
          </cell>
          <cell r="E974">
            <v>2.25</v>
          </cell>
          <cell r="F974">
            <v>0.56999999999999995</v>
          </cell>
          <cell r="G974">
            <v>5.64</v>
          </cell>
          <cell r="H974">
            <v>5.79</v>
          </cell>
          <cell r="I974">
            <v>2.11</v>
          </cell>
          <cell r="J974">
            <v>1.67</v>
          </cell>
          <cell r="K974">
            <v>1.8399999999999999</v>
          </cell>
          <cell r="L974">
            <v>2.84</v>
          </cell>
          <cell r="M974">
            <v>2.6219999999999999</v>
          </cell>
          <cell r="N974">
            <v>3.2919999999999998</v>
          </cell>
          <cell r="O974">
            <v>1.036</v>
          </cell>
          <cell r="P974">
            <v>1</v>
          </cell>
          <cell r="Q974">
            <v>0.5</v>
          </cell>
          <cell r="R974">
            <v>0.1</v>
          </cell>
          <cell r="S974">
            <v>0.25</v>
          </cell>
          <cell r="T974">
            <v>1976.26</v>
          </cell>
          <cell r="U974">
            <v>811.07</v>
          </cell>
          <cell r="V974">
            <v>3701.72</v>
          </cell>
          <cell r="W974">
            <v>0.1</v>
          </cell>
          <cell r="X974">
            <v>1.6</v>
          </cell>
          <cell r="Y974">
            <v>2.0499999999999998</v>
          </cell>
          <cell r="Z974">
            <v>0.35799999999999998</v>
          </cell>
          <cell r="AA974">
            <v>1.718</v>
          </cell>
        </row>
        <row r="975">
          <cell r="A975">
            <v>40497</v>
          </cell>
          <cell r="B975">
            <v>0.2651</v>
          </cell>
          <cell r="C975">
            <v>0.84389999999999998</v>
          </cell>
          <cell r="D975">
            <v>1.5259</v>
          </cell>
          <cell r="E975">
            <v>2.25</v>
          </cell>
          <cell r="F975">
            <v>0.56999999999999995</v>
          </cell>
          <cell r="G975">
            <v>5.67</v>
          </cell>
          <cell r="H975">
            <v>5.57</v>
          </cell>
          <cell r="I975">
            <v>2.15</v>
          </cell>
          <cell r="J975">
            <v>1.6600000000000001</v>
          </cell>
          <cell r="K975">
            <v>1.85</v>
          </cell>
          <cell r="L975">
            <v>2.9592999999999998</v>
          </cell>
          <cell r="M975">
            <v>2.5629999999999997</v>
          </cell>
          <cell r="N975">
            <v>3.266</v>
          </cell>
          <cell r="O975">
            <v>1.0549999999999999</v>
          </cell>
          <cell r="P975">
            <v>1</v>
          </cell>
          <cell r="Q975">
            <v>0.5</v>
          </cell>
          <cell r="R975">
            <v>0.1</v>
          </cell>
          <cell r="S975">
            <v>0.25</v>
          </cell>
          <cell r="T975">
            <v>2008.25</v>
          </cell>
          <cell r="U975">
            <v>830.51</v>
          </cell>
          <cell r="V975">
            <v>3791.96</v>
          </cell>
          <cell r="W975">
            <v>0.1</v>
          </cell>
          <cell r="X975">
            <v>1.6099999999999999</v>
          </cell>
          <cell r="Y975">
            <v>2.0430000000000001</v>
          </cell>
          <cell r="Z975">
            <v>0.38600000000000001</v>
          </cell>
          <cell r="AA975">
            <v>1.6720000000000002</v>
          </cell>
        </row>
        <row r="976">
          <cell r="A976">
            <v>40496</v>
          </cell>
          <cell r="B976">
            <v>0.2437</v>
          </cell>
          <cell r="C976">
            <v>0.73760000000000003</v>
          </cell>
          <cell r="D976">
            <v>1.3645</v>
          </cell>
          <cell r="E976">
            <v>2.39</v>
          </cell>
          <cell r="F976">
            <v>0.74</v>
          </cell>
          <cell r="G976">
            <v>5.72</v>
          </cell>
          <cell r="H976">
            <v>5.61</v>
          </cell>
          <cell r="I976">
            <v>2.17</v>
          </cell>
          <cell r="J976">
            <v>1.6400000000000001</v>
          </cell>
          <cell r="K976">
            <v>1.88</v>
          </cell>
          <cell r="L976">
            <v>2.7871000000000001</v>
          </cell>
          <cell r="M976">
            <v>2.512</v>
          </cell>
          <cell r="N976">
            <v>3.2040000000000002</v>
          </cell>
          <cell r="O976">
            <v>1.0029999999999999</v>
          </cell>
          <cell r="P976">
            <v>1</v>
          </cell>
          <cell r="Q976">
            <v>0.5</v>
          </cell>
          <cell r="R976">
            <v>0.1</v>
          </cell>
          <cell r="S976">
            <v>0.25</v>
          </cell>
          <cell r="T976">
            <v>2010.57</v>
          </cell>
          <cell r="U976">
            <v>822.93</v>
          </cell>
          <cell r="V976">
            <v>3776.63</v>
          </cell>
          <cell r="W976">
            <v>0.1</v>
          </cell>
          <cell r="X976">
            <v>1.63</v>
          </cell>
          <cell r="Y976">
            <v>1.978</v>
          </cell>
          <cell r="Z976">
            <v>0.35099999999999998</v>
          </cell>
          <cell r="AA976">
            <v>1.6280000000000001</v>
          </cell>
        </row>
        <row r="977">
          <cell r="A977">
            <v>40495</v>
          </cell>
          <cell r="B977">
            <v>0.2437</v>
          </cell>
          <cell r="C977">
            <v>0.73760000000000003</v>
          </cell>
          <cell r="D977">
            <v>1.3645</v>
          </cell>
          <cell r="E977">
            <v>2.39</v>
          </cell>
          <cell r="F977">
            <v>0.74</v>
          </cell>
          <cell r="G977">
            <v>5.72</v>
          </cell>
          <cell r="H977">
            <v>5.61</v>
          </cell>
          <cell r="I977">
            <v>2.17</v>
          </cell>
          <cell r="J977">
            <v>1.6400000000000001</v>
          </cell>
          <cell r="K977">
            <v>1.88</v>
          </cell>
          <cell r="L977">
            <v>2.7871000000000001</v>
          </cell>
          <cell r="M977">
            <v>2.512</v>
          </cell>
          <cell r="N977">
            <v>3.2040000000000002</v>
          </cell>
          <cell r="O977">
            <v>1.0029999999999999</v>
          </cell>
          <cell r="P977">
            <v>1</v>
          </cell>
          <cell r="Q977">
            <v>0.5</v>
          </cell>
          <cell r="R977">
            <v>0.1</v>
          </cell>
          <cell r="S977">
            <v>0.25</v>
          </cell>
          <cell r="T977">
            <v>2010.57</v>
          </cell>
          <cell r="U977">
            <v>822.93</v>
          </cell>
          <cell r="V977">
            <v>3776.63</v>
          </cell>
          <cell r="W977">
            <v>0.1</v>
          </cell>
          <cell r="X977">
            <v>1.63</v>
          </cell>
          <cell r="Y977">
            <v>1.978</v>
          </cell>
          <cell r="Z977">
            <v>0.35099999999999998</v>
          </cell>
          <cell r="AA977">
            <v>1.6280000000000001</v>
          </cell>
        </row>
        <row r="978">
          <cell r="A978">
            <v>40494</v>
          </cell>
          <cell r="B978">
            <v>0.2437</v>
          </cell>
          <cell r="C978">
            <v>0.73760000000000003</v>
          </cell>
          <cell r="D978">
            <v>1.3645</v>
          </cell>
          <cell r="E978">
            <v>2.39</v>
          </cell>
          <cell r="F978">
            <v>0.74</v>
          </cell>
          <cell r="G978">
            <v>5.72</v>
          </cell>
          <cell r="H978">
            <v>5.61</v>
          </cell>
          <cell r="I978">
            <v>2.17</v>
          </cell>
          <cell r="J978">
            <v>1.6400000000000001</v>
          </cell>
          <cell r="K978">
            <v>1.88</v>
          </cell>
          <cell r="L978">
            <v>2.7871000000000001</v>
          </cell>
          <cell r="M978">
            <v>2.512</v>
          </cell>
          <cell r="N978">
            <v>3.2040000000000002</v>
          </cell>
          <cell r="O978">
            <v>1.0029999999999999</v>
          </cell>
          <cell r="P978">
            <v>1</v>
          </cell>
          <cell r="Q978">
            <v>0.5</v>
          </cell>
          <cell r="R978">
            <v>0.1</v>
          </cell>
          <cell r="S978">
            <v>0.25</v>
          </cell>
          <cell r="T978">
            <v>2010.57</v>
          </cell>
          <cell r="U978">
            <v>822.93</v>
          </cell>
          <cell r="V978">
            <v>3776.63</v>
          </cell>
          <cell r="W978">
            <v>0.1</v>
          </cell>
          <cell r="X978">
            <v>1.63</v>
          </cell>
          <cell r="Y978">
            <v>1.978</v>
          </cell>
          <cell r="Z978">
            <v>0.35099999999999998</v>
          </cell>
          <cell r="AA978">
            <v>1.6280000000000001</v>
          </cell>
        </row>
        <row r="979">
          <cell r="A979">
            <v>40493</v>
          </cell>
          <cell r="B979">
            <v>0.22339999999999999</v>
          </cell>
          <cell r="C979">
            <v>0.62639999999999996</v>
          </cell>
          <cell r="D979">
            <v>1.2076</v>
          </cell>
          <cell r="E979">
            <v>2.39</v>
          </cell>
          <cell r="F979">
            <v>0.74</v>
          </cell>
          <cell r="G979">
            <v>5.63</v>
          </cell>
          <cell r="H979">
            <v>5.62</v>
          </cell>
          <cell r="I979">
            <v>2.17</v>
          </cell>
          <cell r="J979">
            <v>1.6400000000000001</v>
          </cell>
          <cell r="K979">
            <v>1.8900000000000001</v>
          </cell>
          <cell r="L979">
            <v>2.6447000000000003</v>
          </cell>
          <cell r="M979">
            <v>2.4350000000000001</v>
          </cell>
          <cell r="N979">
            <v>3.1549999999999998</v>
          </cell>
          <cell r="O979">
            <v>1.01</v>
          </cell>
          <cell r="P979">
            <v>1</v>
          </cell>
          <cell r="Q979">
            <v>0.5</v>
          </cell>
          <cell r="R979">
            <v>0.1</v>
          </cell>
          <cell r="S979">
            <v>0.25</v>
          </cell>
          <cell r="T979">
            <v>2034.48</v>
          </cell>
          <cell r="U979">
            <v>824.18</v>
          </cell>
          <cell r="V979">
            <v>3788.59</v>
          </cell>
          <cell r="W979">
            <v>0.1</v>
          </cell>
          <cell r="X979">
            <v>1.62</v>
          </cell>
          <cell r="Y979">
            <v>1.921</v>
          </cell>
          <cell r="Z979">
            <v>0.35599999999999998</v>
          </cell>
          <cell r="AA979">
            <v>1.52</v>
          </cell>
        </row>
        <row r="980">
          <cell r="A980">
            <v>40492</v>
          </cell>
          <cell r="B980">
            <v>0.22339999999999999</v>
          </cell>
          <cell r="C980">
            <v>0.61580000000000001</v>
          </cell>
          <cell r="D980">
            <v>1.198</v>
          </cell>
          <cell r="E980">
            <v>2.39</v>
          </cell>
          <cell r="F980">
            <v>0.74</v>
          </cell>
          <cell r="G980">
            <v>5.51</v>
          </cell>
          <cell r="H980">
            <v>5.62</v>
          </cell>
          <cell r="I980">
            <v>2.12</v>
          </cell>
          <cell r="J980">
            <v>1.6400000000000001</v>
          </cell>
          <cell r="K980">
            <v>1.8399999999999999</v>
          </cell>
          <cell r="L980">
            <v>2.6286</v>
          </cell>
          <cell r="M980">
            <v>2.4409999999999998</v>
          </cell>
          <cell r="N980">
            <v>3.1640000000000001</v>
          </cell>
          <cell r="O980">
            <v>1</v>
          </cell>
          <cell r="P980">
            <v>1</v>
          </cell>
          <cell r="Q980">
            <v>0.5</v>
          </cell>
          <cell r="R980">
            <v>0.1</v>
          </cell>
          <cell r="S980">
            <v>0.25</v>
          </cell>
          <cell r="T980">
            <v>2043.16</v>
          </cell>
          <cell r="U980">
            <v>828.46</v>
          </cell>
          <cell r="V980">
            <v>3789.71</v>
          </cell>
          <cell r="W980">
            <v>0.1</v>
          </cell>
          <cell r="X980">
            <v>1.5699999999999998</v>
          </cell>
          <cell r="Y980">
            <v>1.7429999999999999</v>
          </cell>
          <cell r="Z980">
            <v>0.36</v>
          </cell>
          <cell r="AA980">
            <v>1.548</v>
          </cell>
        </row>
        <row r="981">
          <cell r="A981">
            <v>40491</v>
          </cell>
          <cell r="B981">
            <v>0.22339999999999999</v>
          </cell>
          <cell r="C981">
            <v>0.64219999999999999</v>
          </cell>
          <cell r="D981">
            <v>1.2466999999999999</v>
          </cell>
          <cell r="E981">
            <v>2.25</v>
          </cell>
          <cell r="F981">
            <v>0.68</v>
          </cell>
          <cell r="G981">
            <v>5.51</v>
          </cell>
          <cell r="H981">
            <v>5.48</v>
          </cell>
          <cell r="I981">
            <v>2.11</v>
          </cell>
          <cell r="J981">
            <v>1.62</v>
          </cell>
          <cell r="K981">
            <v>1.8199999999999998</v>
          </cell>
          <cell r="L981">
            <v>2.6558000000000002</v>
          </cell>
          <cell r="M981">
            <v>2.407</v>
          </cell>
          <cell r="N981">
            <v>3.032</v>
          </cell>
          <cell r="O981">
            <v>0.98</v>
          </cell>
          <cell r="P981">
            <v>1</v>
          </cell>
          <cell r="Q981">
            <v>0.5</v>
          </cell>
          <cell r="R981">
            <v>0.1</v>
          </cell>
          <cell r="S981">
            <v>0.25</v>
          </cell>
          <cell r="T981">
            <v>2033.85</v>
          </cell>
          <cell r="U981">
            <v>840.73</v>
          </cell>
          <cell r="V981">
            <v>3826.98</v>
          </cell>
          <cell r="W981">
            <v>9.5000000000000001E-2</v>
          </cell>
          <cell r="X981">
            <v>1.5699999999999998</v>
          </cell>
          <cell r="Y981">
            <v>1.611</v>
          </cell>
          <cell r="Z981">
            <v>0.34399999999999997</v>
          </cell>
          <cell r="AA981">
            <v>1.55</v>
          </cell>
        </row>
        <row r="982">
          <cell r="A982">
            <v>40490</v>
          </cell>
          <cell r="B982">
            <v>0.2112</v>
          </cell>
          <cell r="C982">
            <v>0.54300000000000004</v>
          </cell>
          <cell r="D982">
            <v>1.1140000000000001</v>
          </cell>
          <cell r="E982">
            <v>2.3199999999999998</v>
          </cell>
          <cell r="F982">
            <v>0.78</v>
          </cell>
          <cell r="G982">
            <v>5.46</v>
          </cell>
          <cell r="H982">
            <v>5.5600000000000005</v>
          </cell>
          <cell r="I982">
            <v>2.1</v>
          </cell>
          <cell r="J982">
            <v>1.63</v>
          </cell>
          <cell r="K982">
            <v>1.8</v>
          </cell>
          <cell r="L982">
            <v>2.5502000000000002</v>
          </cell>
          <cell r="M982">
            <v>2.39</v>
          </cell>
          <cell r="N982">
            <v>3.0049999999999999</v>
          </cell>
          <cell r="O982">
            <v>0.96399999999999997</v>
          </cell>
          <cell r="P982">
            <v>1</v>
          </cell>
          <cell r="Q982">
            <v>0.5</v>
          </cell>
          <cell r="R982">
            <v>0.1</v>
          </cell>
          <cell r="S982">
            <v>0.25</v>
          </cell>
          <cell r="T982">
            <v>2049.69</v>
          </cell>
          <cell r="U982">
            <v>834.14</v>
          </cell>
          <cell r="V982">
            <v>3810.54</v>
          </cell>
          <cell r="W982">
            <v>0.1</v>
          </cell>
          <cell r="X982">
            <v>1.56</v>
          </cell>
          <cell r="Y982">
            <v>1.5840000000000001</v>
          </cell>
          <cell r="Z982">
            <v>0.33100000000000002</v>
          </cell>
          <cell r="AA982">
            <v>1.542</v>
          </cell>
        </row>
        <row r="983">
          <cell r="A983">
            <v>40489</v>
          </cell>
          <cell r="B983">
            <v>0.20100000000000001</v>
          </cell>
          <cell r="C983">
            <v>0.50539999999999996</v>
          </cell>
          <cell r="D983">
            <v>1.0914999999999999</v>
          </cell>
          <cell r="E983">
            <v>2.3199999999999998</v>
          </cell>
          <cell r="F983">
            <v>0.81</v>
          </cell>
          <cell r="G983">
            <v>5.47</v>
          </cell>
          <cell r="H983">
            <v>5.63</v>
          </cell>
          <cell r="I983">
            <v>2.0699999999999998</v>
          </cell>
          <cell r="J983">
            <v>1.6400000000000001</v>
          </cell>
          <cell r="K983">
            <v>1.79</v>
          </cell>
          <cell r="L983">
            <v>2.5304000000000002</v>
          </cell>
          <cell r="M983">
            <v>2.4169999999999998</v>
          </cell>
          <cell r="N983">
            <v>2.9769999999999999</v>
          </cell>
          <cell r="O983">
            <v>0.93600000000000005</v>
          </cell>
          <cell r="P983">
            <v>1</v>
          </cell>
          <cell r="Q983">
            <v>0.5</v>
          </cell>
          <cell r="R983">
            <v>0.1</v>
          </cell>
          <cell r="S983">
            <v>0.25</v>
          </cell>
          <cell r="T983">
            <v>2053.77</v>
          </cell>
          <cell r="U983">
            <v>835.12</v>
          </cell>
          <cell r="V983">
            <v>3827.08</v>
          </cell>
          <cell r="W983">
            <v>0.105</v>
          </cell>
          <cell r="X983">
            <v>1.54</v>
          </cell>
          <cell r="Y983">
            <v>1.554</v>
          </cell>
          <cell r="Z983">
            <v>0.315</v>
          </cell>
          <cell r="AA983">
            <v>1.5569999999999999</v>
          </cell>
        </row>
        <row r="984">
          <cell r="A984">
            <v>40488</v>
          </cell>
          <cell r="B984">
            <v>0.20100000000000001</v>
          </cell>
          <cell r="C984">
            <v>0.50539999999999996</v>
          </cell>
          <cell r="D984">
            <v>1.0914999999999999</v>
          </cell>
          <cell r="E984">
            <v>2.3199999999999998</v>
          </cell>
          <cell r="F984">
            <v>0.81</v>
          </cell>
          <cell r="G984">
            <v>5.47</v>
          </cell>
          <cell r="H984">
            <v>5.63</v>
          </cell>
          <cell r="I984">
            <v>2.0699999999999998</v>
          </cell>
          <cell r="J984">
            <v>1.6400000000000001</v>
          </cell>
          <cell r="K984">
            <v>1.79</v>
          </cell>
          <cell r="L984">
            <v>2.5304000000000002</v>
          </cell>
          <cell r="M984">
            <v>2.4169999999999998</v>
          </cell>
          <cell r="N984">
            <v>2.9769999999999999</v>
          </cell>
          <cell r="O984">
            <v>0.93600000000000005</v>
          </cell>
          <cell r="P984">
            <v>1</v>
          </cell>
          <cell r="Q984">
            <v>0.5</v>
          </cell>
          <cell r="R984">
            <v>0.1</v>
          </cell>
          <cell r="S984">
            <v>0.25</v>
          </cell>
          <cell r="T984">
            <v>2053.77</v>
          </cell>
          <cell r="U984">
            <v>835.12</v>
          </cell>
          <cell r="V984">
            <v>3827.08</v>
          </cell>
          <cell r="W984">
            <v>0.105</v>
          </cell>
          <cell r="X984">
            <v>1.54</v>
          </cell>
          <cell r="Y984">
            <v>1.554</v>
          </cell>
          <cell r="Z984">
            <v>0.315</v>
          </cell>
          <cell r="AA984">
            <v>1.5569999999999999</v>
          </cell>
        </row>
        <row r="985">
          <cell r="A985">
            <v>40487</v>
          </cell>
          <cell r="B985">
            <v>0.20100000000000001</v>
          </cell>
          <cell r="C985">
            <v>0.50539999999999996</v>
          </cell>
          <cell r="D985">
            <v>1.0914999999999999</v>
          </cell>
          <cell r="E985">
            <v>2.3199999999999998</v>
          </cell>
          <cell r="F985">
            <v>0.81</v>
          </cell>
          <cell r="G985">
            <v>5.47</v>
          </cell>
          <cell r="H985">
            <v>5.63</v>
          </cell>
          <cell r="I985">
            <v>2.0699999999999998</v>
          </cell>
          <cell r="J985">
            <v>1.6400000000000001</v>
          </cell>
          <cell r="K985">
            <v>1.79</v>
          </cell>
          <cell r="L985">
            <v>2.5304000000000002</v>
          </cell>
          <cell r="M985">
            <v>2.4169999999999998</v>
          </cell>
          <cell r="N985">
            <v>2.9769999999999999</v>
          </cell>
          <cell r="O985">
            <v>0.93600000000000005</v>
          </cell>
          <cell r="P985">
            <v>1</v>
          </cell>
          <cell r="Q985">
            <v>0.5</v>
          </cell>
          <cell r="R985">
            <v>0.1</v>
          </cell>
          <cell r="S985">
            <v>0.25</v>
          </cell>
          <cell r="T985">
            <v>2053.77</v>
          </cell>
          <cell r="U985">
            <v>835.12</v>
          </cell>
          <cell r="V985">
            <v>3827.08</v>
          </cell>
          <cell r="W985">
            <v>0.105</v>
          </cell>
          <cell r="X985">
            <v>1.54</v>
          </cell>
          <cell r="Y985">
            <v>1.554</v>
          </cell>
          <cell r="Z985">
            <v>0.315</v>
          </cell>
          <cell r="AA985">
            <v>1.5569999999999999</v>
          </cell>
        </row>
        <row r="986">
          <cell r="A986">
            <v>40486</v>
          </cell>
          <cell r="B986">
            <v>0.19289999999999999</v>
          </cell>
          <cell r="C986">
            <v>0.44109999999999999</v>
          </cell>
          <cell r="D986">
            <v>1.0307999999999999</v>
          </cell>
          <cell r="E986">
            <v>2.3199999999999998</v>
          </cell>
          <cell r="F986">
            <v>0.81</v>
          </cell>
          <cell r="G986">
            <v>5.48</v>
          </cell>
          <cell r="H986">
            <v>5.72</v>
          </cell>
          <cell r="I986">
            <v>2.0699999999999998</v>
          </cell>
          <cell r="J986">
            <v>1.65</v>
          </cell>
          <cell r="K986">
            <v>1.79</v>
          </cell>
          <cell r="L986">
            <v>2.4889999999999999</v>
          </cell>
          <cell r="M986">
            <v>2.3959999999999999</v>
          </cell>
          <cell r="N986">
            <v>2.952</v>
          </cell>
          <cell r="O986">
            <v>0.92500000000000004</v>
          </cell>
          <cell r="P986">
            <v>1</v>
          </cell>
          <cell r="Q986">
            <v>0.5</v>
          </cell>
          <cell r="R986">
            <v>0.1</v>
          </cell>
          <cell r="S986">
            <v>0.25</v>
          </cell>
          <cell r="T986">
            <v>2045.62</v>
          </cell>
          <cell r="U986">
            <v>837.52</v>
          </cell>
          <cell r="V986">
            <v>3818.9</v>
          </cell>
          <cell r="W986">
            <v>0.11</v>
          </cell>
          <cell r="X986">
            <v>1.53</v>
          </cell>
          <cell r="Y986">
            <v>1.54</v>
          </cell>
          <cell r="Z986">
            <v>0.3</v>
          </cell>
          <cell r="AA986">
            <v>1.5609999999999999</v>
          </cell>
        </row>
        <row r="987">
          <cell r="A987">
            <v>40485</v>
          </cell>
          <cell r="B987">
            <v>0.19800000000000001</v>
          </cell>
          <cell r="C987">
            <v>0.46789999999999998</v>
          </cell>
          <cell r="D987">
            <v>1.1080000000000001</v>
          </cell>
          <cell r="E987">
            <v>2.3199999999999998</v>
          </cell>
          <cell r="F987">
            <v>0.76</v>
          </cell>
          <cell r="G987">
            <v>5.44</v>
          </cell>
          <cell r="H987">
            <v>5.76</v>
          </cell>
          <cell r="I987">
            <v>2.0699999999999998</v>
          </cell>
          <cell r="J987">
            <v>1.6800000000000002</v>
          </cell>
          <cell r="K987">
            <v>1.78</v>
          </cell>
          <cell r="L987">
            <v>2.5701999999999998</v>
          </cell>
          <cell r="M987">
            <v>2.4180000000000001</v>
          </cell>
          <cell r="N987">
            <v>2.9969999999999999</v>
          </cell>
          <cell r="O987">
            <v>0.95</v>
          </cell>
          <cell r="P987">
            <v>1</v>
          </cell>
          <cell r="Q987">
            <v>0.5</v>
          </cell>
          <cell r="R987">
            <v>0.1</v>
          </cell>
          <cell r="S987">
            <v>0.25</v>
          </cell>
          <cell r="T987">
            <v>2006.58</v>
          </cell>
          <cell r="U987">
            <v>821.91</v>
          </cell>
          <cell r="V987">
            <v>3744.76</v>
          </cell>
          <cell r="W987">
            <v>0.105</v>
          </cell>
          <cell r="X987">
            <v>1.53</v>
          </cell>
          <cell r="Y987">
            <v>1.5819999999999999</v>
          </cell>
          <cell r="Z987">
            <v>0.31</v>
          </cell>
          <cell r="AA987">
            <v>1.6219999999999999</v>
          </cell>
        </row>
        <row r="988">
          <cell r="A988">
            <v>40484</v>
          </cell>
          <cell r="B988">
            <v>0.20100000000000001</v>
          </cell>
          <cell r="C988">
            <v>0.49459999999999998</v>
          </cell>
          <cell r="D988">
            <v>1.1562999999999999</v>
          </cell>
          <cell r="E988">
            <v>2.3199999999999998</v>
          </cell>
          <cell r="F988">
            <v>0.76</v>
          </cell>
          <cell r="G988">
            <v>5.42</v>
          </cell>
          <cell r="H988">
            <v>5.77</v>
          </cell>
          <cell r="I988">
            <v>2.06</v>
          </cell>
          <cell r="J988">
            <v>1.6800000000000002</v>
          </cell>
          <cell r="K988">
            <v>1.76</v>
          </cell>
          <cell r="L988">
            <v>2.5865999999999998</v>
          </cell>
          <cell r="M988">
            <v>2.4699999999999998</v>
          </cell>
          <cell r="N988">
            <v>3.0339999999999998</v>
          </cell>
          <cell r="O988">
            <v>0.94899999999999995</v>
          </cell>
          <cell r="P988">
            <v>1</v>
          </cell>
          <cell r="Q988">
            <v>0.5</v>
          </cell>
          <cell r="R988">
            <v>0.1</v>
          </cell>
          <cell r="S988">
            <v>0.25</v>
          </cell>
          <cell r="T988">
            <v>1998.86</v>
          </cell>
          <cell r="U988">
            <v>830.79</v>
          </cell>
          <cell r="V988">
            <v>3746.45</v>
          </cell>
          <cell r="W988">
            <v>0.105</v>
          </cell>
          <cell r="X988">
            <v>1.52</v>
          </cell>
          <cell r="Y988">
            <v>1.611</v>
          </cell>
          <cell r="Z988">
            <v>0.31</v>
          </cell>
          <cell r="AA988">
            <v>1.681</v>
          </cell>
        </row>
        <row r="989">
          <cell r="A989">
            <v>40483</v>
          </cell>
          <cell r="B989">
            <v>0.20100000000000001</v>
          </cell>
          <cell r="C989">
            <v>0.48930000000000001</v>
          </cell>
          <cell r="D989">
            <v>1.1659999999999999</v>
          </cell>
          <cell r="E989">
            <v>2.3199999999999998</v>
          </cell>
          <cell r="F989">
            <v>0.76</v>
          </cell>
          <cell r="G989">
            <v>5.42</v>
          </cell>
          <cell r="H989">
            <v>5.78</v>
          </cell>
          <cell r="I989">
            <v>2.0699999999999998</v>
          </cell>
          <cell r="J989">
            <v>1.69</v>
          </cell>
          <cell r="K989">
            <v>1.76</v>
          </cell>
          <cell r="L989">
            <v>2.6229</v>
          </cell>
          <cell r="M989">
            <v>2.4809999999999999</v>
          </cell>
          <cell r="N989">
            <v>3.0459999999999998</v>
          </cell>
          <cell r="O989">
            <v>0.95499999999999996</v>
          </cell>
          <cell r="P989">
            <v>1</v>
          </cell>
          <cell r="Q989">
            <v>0.5</v>
          </cell>
          <cell r="R989">
            <v>0.1</v>
          </cell>
          <cell r="S989">
            <v>0.25</v>
          </cell>
          <cell r="T989">
            <v>1983.47</v>
          </cell>
          <cell r="U989">
            <v>823.74</v>
          </cell>
          <cell r="V989">
            <v>3705.59</v>
          </cell>
          <cell r="W989">
            <v>0.105</v>
          </cell>
          <cell r="X989">
            <v>1.53</v>
          </cell>
          <cell r="Y989">
            <v>1.6160000000000001</v>
          </cell>
          <cell r="Z989">
            <v>0.30599999999999999</v>
          </cell>
          <cell r="AA989">
            <v>1.6819999999999999</v>
          </cell>
        </row>
        <row r="990">
          <cell r="A990">
            <v>40482</v>
          </cell>
          <cell r="B990">
            <v>0.2021</v>
          </cell>
          <cell r="C990">
            <v>0.49469999999999997</v>
          </cell>
          <cell r="D990">
            <v>1.1660999999999999</v>
          </cell>
          <cell r="E990">
            <v>2.3199999999999998</v>
          </cell>
          <cell r="F990">
            <v>0.76</v>
          </cell>
          <cell r="G990">
            <v>5.32</v>
          </cell>
          <cell r="H990">
            <v>5.75</v>
          </cell>
          <cell r="I990">
            <v>2.0699999999999998</v>
          </cell>
          <cell r="J990">
            <v>1.6800000000000002</v>
          </cell>
          <cell r="K990">
            <v>1.75</v>
          </cell>
          <cell r="L990">
            <v>2.5992999999999999</v>
          </cell>
          <cell r="M990">
            <v>2.5179999999999998</v>
          </cell>
          <cell r="N990">
            <v>3.0760000000000001</v>
          </cell>
          <cell r="O990">
            <v>0.93899999999999995</v>
          </cell>
          <cell r="P990">
            <v>1</v>
          </cell>
          <cell r="Q990">
            <v>0.5</v>
          </cell>
          <cell r="R990">
            <v>0.1</v>
          </cell>
          <cell r="S990">
            <v>0.25</v>
          </cell>
          <cell r="T990">
            <v>1981.59</v>
          </cell>
          <cell r="U990">
            <v>826.13</v>
          </cell>
          <cell r="V990">
            <v>3692.92</v>
          </cell>
          <cell r="W990">
            <v>0.1</v>
          </cell>
          <cell r="X990">
            <v>1.53</v>
          </cell>
          <cell r="Y990">
            <v>1.6280000000000001</v>
          </cell>
          <cell r="Z990">
            <v>0.30399999999999999</v>
          </cell>
          <cell r="AA990">
            <v>1.712</v>
          </cell>
        </row>
        <row r="991">
          <cell r="A991">
            <v>40481</v>
          </cell>
          <cell r="B991">
            <v>0.2021</v>
          </cell>
          <cell r="C991">
            <v>0.49469999999999997</v>
          </cell>
          <cell r="D991">
            <v>1.1660999999999999</v>
          </cell>
          <cell r="E991">
            <v>2.3199999999999998</v>
          </cell>
          <cell r="F991">
            <v>0.76</v>
          </cell>
          <cell r="G991">
            <v>5.32</v>
          </cell>
          <cell r="H991">
            <v>5.75</v>
          </cell>
          <cell r="I991">
            <v>2.0699999999999998</v>
          </cell>
          <cell r="J991">
            <v>1.6800000000000002</v>
          </cell>
          <cell r="K991">
            <v>1.75</v>
          </cell>
          <cell r="L991">
            <v>2.5992999999999999</v>
          </cell>
          <cell r="M991">
            <v>2.5179999999999998</v>
          </cell>
          <cell r="N991">
            <v>3.0760000000000001</v>
          </cell>
          <cell r="O991">
            <v>0.93899999999999995</v>
          </cell>
          <cell r="P991">
            <v>1</v>
          </cell>
          <cell r="Q991">
            <v>0.5</v>
          </cell>
          <cell r="R991">
            <v>0.1</v>
          </cell>
          <cell r="S991">
            <v>0.25</v>
          </cell>
          <cell r="T991">
            <v>1981.59</v>
          </cell>
          <cell r="U991">
            <v>826.13</v>
          </cell>
          <cell r="V991">
            <v>3692.92</v>
          </cell>
          <cell r="W991">
            <v>0.1</v>
          </cell>
          <cell r="X991">
            <v>1.53</v>
          </cell>
          <cell r="Y991">
            <v>1.6280000000000001</v>
          </cell>
          <cell r="Z991">
            <v>0.30399999999999999</v>
          </cell>
          <cell r="AA991">
            <v>1.712</v>
          </cell>
        </row>
        <row r="992">
          <cell r="A992">
            <v>40480</v>
          </cell>
          <cell r="B992">
            <v>0.2021</v>
          </cell>
          <cell r="C992">
            <v>0.49469999999999997</v>
          </cell>
          <cell r="D992">
            <v>1.1660999999999999</v>
          </cell>
          <cell r="E992">
            <v>2.3199999999999998</v>
          </cell>
          <cell r="F992">
            <v>0.76</v>
          </cell>
          <cell r="G992">
            <v>5.32</v>
          </cell>
          <cell r="H992">
            <v>5.75</v>
          </cell>
          <cell r="I992">
            <v>2.0699999999999998</v>
          </cell>
          <cell r="J992">
            <v>1.6800000000000002</v>
          </cell>
          <cell r="K992">
            <v>1.75</v>
          </cell>
          <cell r="L992">
            <v>2.5992999999999999</v>
          </cell>
          <cell r="M992">
            <v>2.5179999999999998</v>
          </cell>
          <cell r="N992">
            <v>3.0760000000000001</v>
          </cell>
          <cell r="O992">
            <v>0.93899999999999995</v>
          </cell>
          <cell r="P992">
            <v>1</v>
          </cell>
          <cell r="Q992">
            <v>0.5</v>
          </cell>
          <cell r="R992">
            <v>0.1</v>
          </cell>
          <cell r="S992">
            <v>0.25</v>
          </cell>
          <cell r="T992">
            <v>1981.59</v>
          </cell>
          <cell r="U992">
            <v>826.13</v>
          </cell>
          <cell r="V992">
            <v>3692.92</v>
          </cell>
          <cell r="W992">
            <v>0.1</v>
          </cell>
          <cell r="X992">
            <v>1.53</v>
          </cell>
          <cell r="Y992">
            <v>1.6280000000000001</v>
          </cell>
          <cell r="Z992">
            <v>0.30399999999999999</v>
          </cell>
          <cell r="AA992">
            <v>1.712</v>
          </cell>
        </row>
        <row r="993">
          <cell r="A993">
            <v>40479</v>
          </cell>
          <cell r="B993">
            <v>0.2132</v>
          </cell>
          <cell r="C993">
            <v>0.54259999999999997</v>
          </cell>
          <cell r="D993">
            <v>1.2305999999999999</v>
          </cell>
          <cell r="E993">
            <v>2.2800000000000002</v>
          </cell>
          <cell r="F993">
            <v>0.66</v>
          </cell>
          <cell r="G993">
            <v>5.3</v>
          </cell>
          <cell r="H993">
            <v>5.74</v>
          </cell>
          <cell r="I993">
            <v>2.0699999999999998</v>
          </cell>
          <cell r="J993">
            <v>1.67</v>
          </cell>
          <cell r="K993">
            <v>1.76</v>
          </cell>
          <cell r="L993">
            <v>2.6576</v>
          </cell>
          <cell r="M993">
            <v>2.5659999999999998</v>
          </cell>
          <cell r="N993">
            <v>3.15</v>
          </cell>
          <cell r="O993">
            <v>0.91500000000000004</v>
          </cell>
          <cell r="P993">
            <v>1</v>
          </cell>
          <cell r="Q993">
            <v>0.5</v>
          </cell>
          <cell r="R993">
            <v>0.1</v>
          </cell>
          <cell r="S993">
            <v>0.25</v>
          </cell>
          <cell r="T993">
            <v>1982.45</v>
          </cell>
          <cell r="U993">
            <v>826.29</v>
          </cell>
          <cell r="V993">
            <v>3694.7</v>
          </cell>
          <cell r="W993">
            <v>0.1</v>
          </cell>
          <cell r="X993">
            <v>1.53</v>
          </cell>
          <cell r="Y993">
            <v>1.696</v>
          </cell>
          <cell r="Z993">
            <v>0.28399999999999997</v>
          </cell>
          <cell r="AA993">
            <v>1.754</v>
          </cell>
        </row>
        <row r="994">
          <cell r="A994">
            <v>40478</v>
          </cell>
          <cell r="B994">
            <v>0.21940000000000001</v>
          </cell>
          <cell r="C994">
            <v>0.62250000000000005</v>
          </cell>
          <cell r="D994">
            <v>1.3124</v>
          </cell>
          <cell r="E994">
            <v>2.27</v>
          </cell>
          <cell r="F994">
            <v>0.66</v>
          </cell>
          <cell r="G994">
            <v>5.27</v>
          </cell>
          <cell r="H994">
            <v>5.6899999999999995</v>
          </cell>
          <cell r="I994">
            <v>2.08</v>
          </cell>
          <cell r="J994">
            <v>1.67</v>
          </cell>
          <cell r="K994">
            <v>1.76</v>
          </cell>
          <cell r="L994">
            <v>2.7198000000000002</v>
          </cell>
          <cell r="M994">
            <v>2.5590000000000002</v>
          </cell>
          <cell r="N994">
            <v>3.1509999999999998</v>
          </cell>
          <cell r="O994">
            <v>0.95499999999999996</v>
          </cell>
          <cell r="P994">
            <v>1</v>
          </cell>
          <cell r="Q994">
            <v>0.5</v>
          </cell>
          <cell r="R994">
            <v>0.1</v>
          </cell>
          <cell r="S994">
            <v>0.25</v>
          </cell>
          <cell r="T994">
            <v>1980.05</v>
          </cell>
          <cell r="U994">
            <v>821.61</v>
          </cell>
          <cell r="V994">
            <v>3673.96</v>
          </cell>
          <cell r="W994">
            <v>0.1</v>
          </cell>
          <cell r="X994">
            <v>1.54</v>
          </cell>
          <cell r="Y994">
            <v>1.6919999999999999</v>
          </cell>
          <cell r="Z994">
            <v>0.30499999999999999</v>
          </cell>
          <cell r="AA994">
            <v>1.7370000000000001</v>
          </cell>
        </row>
        <row r="995">
          <cell r="A995">
            <v>40477</v>
          </cell>
          <cell r="B995">
            <v>0.21729999999999999</v>
          </cell>
          <cell r="C995">
            <v>0.59040000000000004</v>
          </cell>
          <cell r="D995">
            <v>1.2499</v>
          </cell>
          <cell r="E995">
            <v>2.2599999999999998</v>
          </cell>
          <cell r="F995">
            <v>0.73</v>
          </cell>
          <cell r="G995">
            <v>5.31</v>
          </cell>
          <cell r="H995">
            <v>5.75</v>
          </cell>
          <cell r="I995">
            <v>2.09</v>
          </cell>
          <cell r="J995">
            <v>1.6800000000000002</v>
          </cell>
          <cell r="K995">
            <v>1.77</v>
          </cell>
          <cell r="L995">
            <v>2.6393</v>
          </cell>
          <cell r="M995">
            <v>2.5070000000000001</v>
          </cell>
          <cell r="N995">
            <v>3.06</v>
          </cell>
          <cell r="O995">
            <v>0.91</v>
          </cell>
          <cell r="P995">
            <v>1</v>
          </cell>
          <cell r="Q995">
            <v>0.5</v>
          </cell>
          <cell r="R995">
            <v>0.1</v>
          </cell>
          <cell r="S995">
            <v>0.25</v>
          </cell>
          <cell r="T995">
            <v>1985.13</v>
          </cell>
          <cell r="U995">
            <v>829.42</v>
          </cell>
          <cell r="V995">
            <v>3711.68</v>
          </cell>
          <cell r="W995">
            <v>0.1</v>
          </cell>
          <cell r="X995">
            <v>1.54</v>
          </cell>
          <cell r="Y995">
            <v>1.6259999999999999</v>
          </cell>
          <cell r="Z995">
            <v>0.29499999999999998</v>
          </cell>
          <cell r="AA995">
            <v>1.714</v>
          </cell>
        </row>
        <row r="996">
          <cell r="A996">
            <v>40476</v>
          </cell>
          <cell r="B996">
            <v>0.20610000000000001</v>
          </cell>
          <cell r="C996">
            <v>0.53720000000000001</v>
          </cell>
          <cell r="D996">
            <v>1.1779999999999999</v>
          </cell>
          <cell r="E996">
            <v>2.2599999999999998</v>
          </cell>
          <cell r="F996">
            <v>0.74</v>
          </cell>
          <cell r="G996">
            <v>5.34</v>
          </cell>
          <cell r="H996">
            <v>5.88</v>
          </cell>
          <cell r="I996">
            <v>2.11</v>
          </cell>
          <cell r="J996">
            <v>1.69</v>
          </cell>
          <cell r="K996">
            <v>1.78</v>
          </cell>
          <cell r="L996">
            <v>2.5613000000000001</v>
          </cell>
          <cell r="M996">
            <v>2.4500000000000002</v>
          </cell>
          <cell r="N996">
            <v>2.923</v>
          </cell>
          <cell r="O996">
            <v>0.90300000000000002</v>
          </cell>
          <cell r="P996">
            <v>1</v>
          </cell>
          <cell r="Q996">
            <v>0.5</v>
          </cell>
          <cell r="R996">
            <v>0.1</v>
          </cell>
          <cell r="S996">
            <v>0.25</v>
          </cell>
          <cell r="T996">
            <v>1985.11</v>
          </cell>
          <cell r="U996">
            <v>833.83</v>
          </cell>
          <cell r="V996">
            <v>3740.74</v>
          </cell>
          <cell r="W996">
            <v>0.105</v>
          </cell>
          <cell r="X996">
            <v>1.56</v>
          </cell>
          <cell r="Y996">
            <v>1.478</v>
          </cell>
          <cell r="Z996">
            <v>0.29899999999999999</v>
          </cell>
          <cell r="AA996">
            <v>1.65</v>
          </cell>
        </row>
        <row r="997">
          <cell r="A997">
            <v>40475</v>
          </cell>
          <cell r="B997">
            <v>0.2092</v>
          </cell>
          <cell r="C997">
            <v>0.53180000000000005</v>
          </cell>
          <cell r="D997">
            <v>1.1454</v>
          </cell>
          <cell r="E997">
            <v>2.2200000000000002</v>
          </cell>
          <cell r="F997">
            <v>0.74</v>
          </cell>
          <cell r="G997">
            <v>5.38</v>
          </cell>
          <cell r="H997">
            <v>5.92</v>
          </cell>
          <cell r="I997">
            <v>2.12</v>
          </cell>
          <cell r="J997">
            <v>1.72</v>
          </cell>
          <cell r="K997">
            <v>1.79</v>
          </cell>
          <cell r="L997">
            <v>2.5541</v>
          </cell>
          <cell r="M997">
            <v>2.4740000000000002</v>
          </cell>
          <cell r="N997">
            <v>2.9510000000000001</v>
          </cell>
          <cell r="O997">
            <v>0.89600000000000002</v>
          </cell>
          <cell r="P997">
            <v>1</v>
          </cell>
          <cell r="Q997">
            <v>0.5</v>
          </cell>
          <cell r="R997">
            <v>0.1</v>
          </cell>
          <cell r="S997">
            <v>0.25</v>
          </cell>
          <cell r="T997">
            <v>1980.83</v>
          </cell>
          <cell r="U997">
            <v>834.48</v>
          </cell>
          <cell r="V997">
            <v>3733.84</v>
          </cell>
          <cell r="W997">
            <v>0.105</v>
          </cell>
          <cell r="X997">
            <v>1.55</v>
          </cell>
          <cell r="Y997">
            <v>1.478</v>
          </cell>
          <cell r="Z997">
            <v>0.29499999999999998</v>
          </cell>
          <cell r="AA997">
            <v>1.677</v>
          </cell>
        </row>
        <row r="998">
          <cell r="A998">
            <v>40474</v>
          </cell>
          <cell r="B998">
            <v>0.2092</v>
          </cell>
          <cell r="C998">
            <v>0.53180000000000005</v>
          </cell>
          <cell r="D998">
            <v>1.1454</v>
          </cell>
          <cell r="E998">
            <v>2.2200000000000002</v>
          </cell>
          <cell r="F998">
            <v>0.74</v>
          </cell>
          <cell r="G998">
            <v>5.38</v>
          </cell>
          <cell r="H998">
            <v>5.92</v>
          </cell>
          <cell r="I998">
            <v>2.12</v>
          </cell>
          <cell r="J998">
            <v>1.72</v>
          </cell>
          <cell r="K998">
            <v>1.79</v>
          </cell>
          <cell r="L998">
            <v>2.5541</v>
          </cell>
          <cell r="M998">
            <v>2.4740000000000002</v>
          </cell>
          <cell r="N998">
            <v>2.9510000000000001</v>
          </cell>
          <cell r="O998">
            <v>0.89600000000000002</v>
          </cell>
          <cell r="P998">
            <v>1</v>
          </cell>
          <cell r="Q998">
            <v>0.5</v>
          </cell>
          <cell r="R998">
            <v>0.1</v>
          </cell>
          <cell r="S998">
            <v>0.25</v>
          </cell>
          <cell r="T998">
            <v>1980.83</v>
          </cell>
          <cell r="U998">
            <v>834.48</v>
          </cell>
          <cell r="V998">
            <v>3733.84</v>
          </cell>
          <cell r="W998">
            <v>0.105</v>
          </cell>
          <cell r="X998">
            <v>1.55</v>
          </cell>
          <cell r="Y998">
            <v>1.478</v>
          </cell>
          <cell r="Z998">
            <v>0.29499999999999998</v>
          </cell>
          <cell r="AA998">
            <v>1.677</v>
          </cell>
        </row>
        <row r="999">
          <cell r="A999">
            <v>40473</v>
          </cell>
          <cell r="B999">
            <v>0.2092</v>
          </cell>
          <cell r="C999">
            <v>0.53180000000000005</v>
          </cell>
          <cell r="D999">
            <v>1.1454</v>
          </cell>
          <cell r="E999">
            <v>2.2200000000000002</v>
          </cell>
          <cell r="F999">
            <v>0.74</v>
          </cell>
          <cell r="G999">
            <v>5.38</v>
          </cell>
          <cell r="H999">
            <v>5.92</v>
          </cell>
          <cell r="I999">
            <v>2.12</v>
          </cell>
          <cell r="J999">
            <v>1.72</v>
          </cell>
          <cell r="K999">
            <v>1.79</v>
          </cell>
          <cell r="L999">
            <v>2.5541</v>
          </cell>
          <cell r="M999">
            <v>2.4740000000000002</v>
          </cell>
          <cell r="N999">
            <v>2.9510000000000001</v>
          </cell>
          <cell r="O999">
            <v>0.89600000000000002</v>
          </cell>
          <cell r="P999">
            <v>1</v>
          </cell>
          <cell r="Q999">
            <v>0.5</v>
          </cell>
          <cell r="R999">
            <v>0.1</v>
          </cell>
          <cell r="S999">
            <v>0.25</v>
          </cell>
          <cell r="T999">
            <v>1980.83</v>
          </cell>
          <cell r="U999">
            <v>834.48</v>
          </cell>
          <cell r="V999">
            <v>3733.84</v>
          </cell>
          <cell r="W999">
            <v>0.105</v>
          </cell>
          <cell r="X999">
            <v>1.55</v>
          </cell>
          <cell r="Y999">
            <v>1.478</v>
          </cell>
          <cell r="Z999">
            <v>0.29499999999999998</v>
          </cell>
          <cell r="AA999">
            <v>1.677</v>
          </cell>
        </row>
        <row r="1000">
          <cell r="A1000">
            <v>40472</v>
          </cell>
          <cell r="B1000">
            <v>0.2112</v>
          </cell>
          <cell r="C1000">
            <v>0.5212</v>
          </cell>
          <cell r="D1000">
            <v>1.1325000000000001</v>
          </cell>
          <cell r="E1000">
            <v>2.1800000000000002</v>
          </cell>
          <cell r="F1000">
            <v>0.75</v>
          </cell>
          <cell r="G1000">
            <v>5.44</v>
          </cell>
          <cell r="H1000">
            <v>5.95</v>
          </cell>
          <cell r="I1000">
            <v>2.12</v>
          </cell>
          <cell r="J1000">
            <v>1.72</v>
          </cell>
          <cell r="K1000">
            <v>1.8</v>
          </cell>
          <cell r="L1000">
            <v>2.5451999999999999</v>
          </cell>
          <cell r="M1000">
            <v>2.484</v>
          </cell>
          <cell r="N1000">
            <v>2.9370000000000003</v>
          </cell>
          <cell r="O1000">
            <v>0.89100000000000001</v>
          </cell>
          <cell r="P1000">
            <v>1</v>
          </cell>
          <cell r="Q1000">
            <v>0.5</v>
          </cell>
          <cell r="R1000">
            <v>0.1</v>
          </cell>
          <cell r="S1000">
            <v>0.25</v>
          </cell>
          <cell r="T1000">
            <v>1976.12</v>
          </cell>
          <cell r="U1000">
            <v>836.96</v>
          </cell>
          <cell r="V1000">
            <v>3744.56</v>
          </cell>
          <cell r="W1000">
            <v>0.1</v>
          </cell>
          <cell r="X1000">
            <v>1.55</v>
          </cell>
          <cell r="Y1000">
            <v>1.4470000000000001</v>
          </cell>
          <cell r="Z1000">
            <v>0.28699999999999998</v>
          </cell>
          <cell r="AA1000">
            <v>1.67</v>
          </cell>
        </row>
        <row r="1001">
          <cell r="A1001">
            <v>40471</v>
          </cell>
          <cell r="B1001">
            <v>0.2112</v>
          </cell>
          <cell r="C1001">
            <v>0.51580000000000004</v>
          </cell>
          <cell r="D1001">
            <v>1.0969</v>
          </cell>
          <cell r="E1001">
            <v>2.17</v>
          </cell>
          <cell r="F1001">
            <v>0.75</v>
          </cell>
          <cell r="G1001">
            <v>5.54</v>
          </cell>
          <cell r="H1001">
            <v>6.03</v>
          </cell>
          <cell r="I1001">
            <v>2.13</v>
          </cell>
          <cell r="J1001">
            <v>1.74</v>
          </cell>
          <cell r="K1001">
            <v>1.81</v>
          </cell>
          <cell r="L1001">
            <v>2.4788000000000001</v>
          </cell>
          <cell r="M1001">
            <v>2.44</v>
          </cell>
          <cell r="N1001">
            <v>2.9870000000000001</v>
          </cell>
          <cell r="O1001">
            <v>0.9</v>
          </cell>
          <cell r="P1001">
            <v>1</v>
          </cell>
          <cell r="Q1001">
            <v>0.5</v>
          </cell>
          <cell r="R1001">
            <v>0.1</v>
          </cell>
          <cell r="S1001">
            <v>0.25</v>
          </cell>
          <cell r="T1001">
            <v>1972.51</v>
          </cell>
          <cell r="U1001">
            <v>828.03</v>
          </cell>
          <cell r="V1001">
            <v>3725.74</v>
          </cell>
          <cell r="W1001">
            <v>0.1</v>
          </cell>
          <cell r="X1001">
            <v>1.55</v>
          </cell>
          <cell r="Y1001">
            <v>1.5049999999999999</v>
          </cell>
          <cell r="Z1001">
            <v>0.28399999999999997</v>
          </cell>
          <cell r="AA1001">
            <v>1.6139999999999999</v>
          </cell>
        </row>
        <row r="1002">
          <cell r="A1002">
            <v>40470</v>
          </cell>
          <cell r="B1002">
            <v>0.2112</v>
          </cell>
          <cell r="C1002">
            <v>0.53700000000000003</v>
          </cell>
          <cell r="D1002">
            <v>1.1034999999999999</v>
          </cell>
          <cell r="E1002">
            <v>2.1800000000000002</v>
          </cell>
          <cell r="F1002">
            <v>0.75</v>
          </cell>
          <cell r="G1002">
            <v>5.59</v>
          </cell>
          <cell r="H1002">
            <v>6</v>
          </cell>
          <cell r="I1002">
            <v>2.12</v>
          </cell>
          <cell r="J1002">
            <v>1.73</v>
          </cell>
          <cell r="K1002">
            <v>1.8</v>
          </cell>
          <cell r="L1002">
            <v>2.4752000000000001</v>
          </cell>
          <cell r="M1002">
            <v>2.4140000000000001</v>
          </cell>
          <cell r="N1002">
            <v>3.0019999999999998</v>
          </cell>
          <cell r="O1002">
            <v>0.89</v>
          </cell>
          <cell r="P1002">
            <v>1</v>
          </cell>
          <cell r="Q1002">
            <v>0.5</v>
          </cell>
          <cell r="R1002">
            <v>0.1</v>
          </cell>
          <cell r="S1002">
            <v>0.25</v>
          </cell>
          <cell r="T1002">
            <v>1951.67</v>
          </cell>
          <cell r="U1002">
            <v>823.91</v>
          </cell>
          <cell r="V1002">
            <v>3708.25</v>
          </cell>
          <cell r="W1002">
            <v>0.1</v>
          </cell>
          <cell r="X1002">
            <v>1.55</v>
          </cell>
          <cell r="Y1002">
            <v>1.571</v>
          </cell>
          <cell r="Z1002">
            <v>0.27900000000000003</v>
          </cell>
          <cell r="AA1002">
            <v>1.5620000000000001</v>
          </cell>
        </row>
        <row r="1003">
          <cell r="A1003">
            <v>40469</v>
          </cell>
          <cell r="B1003">
            <v>0.2132</v>
          </cell>
          <cell r="C1003">
            <v>0.55810000000000004</v>
          </cell>
          <cell r="D1003">
            <v>1.123</v>
          </cell>
          <cell r="E1003">
            <v>2.1800000000000002</v>
          </cell>
          <cell r="F1003">
            <v>0.75</v>
          </cell>
          <cell r="G1003">
            <v>5.55</v>
          </cell>
          <cell r="H1003">
            <v>5.99</v>
          </cell>
          <cell r="I1003">
            <v>2.13</v>
          </cell>
          <cell r="J1003">
            <v>1.74</v>
          </cell>
          <cell r="K1003">
            <v>1.81</v>
          </cell>
          <cell r="L1003">
            <v>2.5074999999999998</v>
          </cell>
          <cell r="M1003">
            <v>2.3849999999999998</v>
          </cell>
          <cell r="N1003">
            <v>2.9630000000000001</v>
          </cell>
          <cell r="O1003">
            <v>0.88</v>
          </cell>
          <cell r="P1003">
            <v>1</v>
          </cell>
          <cell r="Q1003">
            <v>0.5</v>
          </cell>
          <cell r="R1003">
            <v>0.1</v>
          </cell>
          <cell r="S1003">
            <v>0.25</v>
          </cell>
          <cell r="T1003">
            <v>1983.17</v>
          </cell>
          <cell r="U1003">
            <v>827.8</v>
          </cell>
          <cell r="V1003">
            <v>3733.37</v>
          </cell>
          <cell r="W1003">
            <v>0.105</v>
          </cell>
          <cell r="X1003">
            <v>1.55</v>
          </cell>
          <cell r="Y1003">
            <v>1.573</v>
          </cell>
          <cell r="Z1003">
            <v>0.26500000000000001</v>
          </cell>
          <cell r="AA1003">
            <v>1.526</v>
          </cell>
        </row>
        <row r="1004">
          <cell r="A1004">
            <v>40468</v>
          </cell>
          <cell r="B1004">
            <v>0.2031</v>
          </cell>
          <cell r="C1004">
            <v>0.5897</v>
          </cell>
          <cell r="D1004">
            <v>1.1879999999999999</v>
          </cell>
          <cell r="E1004">
            <v>2.17</v>
          </cell>
          <cell r="F1004">
            <v>0.72</v>
          </cell>
          <cell r="G1004">
            <v>5.51</v>
          </cell>
          <cell r="H1004">
            <v>5.92</v>
          </cell>
          <cell r="I1004">
            <v>2.13</v>
          </cell>
          <cell r="J1004">
            <v>1.74</v>
          </cell>
          <cell r="K1004">
            <v>1.81</v>
          </cell>
          <cell r="L1004">
            <v>2.5596999999999999</v>
          </cell>
          <cell r="M1004">
            <v>2.371</v>
          </cell>
          <cell r="N1004">
            <v>2.9449999999999998</v>
          </cell>
          <cell r="O1004">
            <v>0.88500000000000001</v>
          </cell>
          <cell r="P1004">
            <v>1</v>
          </cell>
          <cell r="Q1004">
            <v>0.5</v>
          </cell>
          <cell r="R1004">
            <v>0.1</v>
          </cell>
          <cell r="S1004">
            <v>0.25</v>
          </cell>
          <cell r="T1004">
            <v>1968.87</v>
          </cell>
          <cell r="U1004">
            <v>825.16</v>
          </cell>
          <cell r="V1004">
            <v>3707.92</v>
          </cell>
          <cell r="W1004">
            <v>0.105</v>
          </cell>
          <cell r="X1004">
            <v>1.55</v>
          </cell>
          <cell r="Y1004">
            <v>1.577</v>
          </cell>
          <cell r="Z1004">
            <v>0.26300000000000001</v>
          </cell>
          <cell r="AA1004">
            <v>1.4790000000000001</v>
          </cell>
        </row>
        <row r="1005">
          <cell r="A1005">
            <v>40467</v>
          </cell>
          <cell r="B1005">
            <v>0.2031</v>
          </cell>
          <cell r="C1005">
            <v>0.5897</v>
          </cell>
          <cell r="D1005">
            <v>1.1879999999999999</v>
          </cell>
          <cell r="E1005">
            <v>2.17</v>
          </cell>
          <cell r="F1005">
            <v>0.72</v>
          </cell>
          <cell r="G1005">
            <v>5.51</v>
          </cell>
          <cell r="H1005">
            <v>5.92</v>
          </cell>
          <cell r="I1005">
            <v>2.13</v>
          </cell>
          <cell r="J1005">
            <v>1.74</v>
          </cell>
          <cell r="K1005">
            <v>1.81</v>
          </cell>
          <cell r="L1005">
            <v>2.5596999999999999</v>
          </cell>
          <cell r="M1005">
            <v>2.371</v>
          </cell>
          <cell r="N1005">
            <v>2.9449999999999998</v>
          </cell>
          <cell r="O1005">
            <v>0.88500000000000001</v>
          </cell>
          <cell r="P1005">
            <v>1</v>
          </cell>
          <cell r="Q1005">
            <v>0.5</v>
          </cell>
          <cell r="R1005">
            <v>0.1</v>
          </cell>
          <cell r="S1005">
            <v>0.25</v>
          </cell>
          <cell r="T1005">
            <v>1968.87</v>
          </cell>
          <cell r="U1005">
            <v>825.16</v>
          </cell>
          <cell r="V1005">
            <v>3707.92</v>
          </cell>
          <cell r="W1005">
            <v>0.105</v>
          </cell>
          <cell r="X1005">
            <v>1.55</v>
          </cell>
          <cell r="Y1005">
            <v>1.577</v>
          </cell>
          <cell r="Z1005">
            <v>0.26300000000000001</v>
          </cell>
          <cell r="AA1005">
            <v>1.4790000000000001</v>
          </cell>
        </row>
        <row r="1006">
          <cell r="A1006">
            <v>40466</v>
          </cell>
          <cell r="B1006">
            <v>0.2031</v>
          </cell>
          <cell r="C1006">
            <v>0.5897</v>
          </cell>
          <cell r="D1006">
            <v>1.1879999999999999</v>
          </cell>
          <cell r="E1006">
            <v>2.17</v>
          </cell>
          <cell r="F1006">
            <v>0.72</v>
          </cell>
          <cell r="G1006">
            <v>5.51</v>
          </cell>
          <cell r="H1006">
            <v>5.92</v>
          </cell>
          <cell r="I1006">
            <v>2.13</v>
          </cell>
          <cell r="J1006">
            <v>1.74</v>
          </cell>
          <cell r="K1006">
            <v>1.81</v>
          </cell>
          <cell r="L1006">
            <v>2.5596999999999999</v>
          </cell>
          <cell r="M1006">
            <v>2.371</v>
          </cell>
          <cell r="N1006">
            <v>2.9449999999999998</v>
          </cell>
          <cell r="O1006">
            <v>0.88500000000000001</v>
          </cell>
          <cell r="P1006">
            <v>1</v>
          </cell>
          <cell r="Q1006">
            <v>0.5</v>
          </cell>
          <cell r="R1006">
            <v>0.1</v>
          </cell>
          <cell r="S1006">
            <v>0.25</v>
          </cell>
          <cell r="T1006">
            <v>1968.87</v>
          </cell>
          <cell r="U1006">
            <v>825.16</v>
          </cell>
          <cell r="V1006">
            <v>3707.92</v>
          </cell>
          <cell r="W1006">
            <v>0.105</v>
          </cell>
          <cell r="X1006">
            <v>1.55</v>
          </cell>
          <cell r="Y1006">
            <v>1.577</v>
          </cell>
          <cell r="Z1006">
            <v>0.26300000000000001</v>
          </cell>
          <cell r="AA1006">
            <v>1.4790000000000001</v>
          </cell>
        </row>
        <row r="1007">
          <cell r="A1007">
            <v>40465</v>
          </cell>
          <cell r="B1007">
            <v>0.2031</v>
          </cell>
          <cell r="C1007">
            <v>0.61050000000000004</v>
          </cell>
          <cell r="D1007">
            <v>1.1783999999999999</v>
          </cell>
          <cell r="E1007">
            <v>2.17</v>
          </cell>
          <cell r="F1007">
            <v>0.75</v>
          </cell>
          <cell r="G1007">
            <v>5.54</v>
          </cell>
          <cell r="H1007">
            <v>5.93</v>
          </cell>
          <cell r="I1007">
            <v>2.12</v>
          </cell>
          <cell r="J1007">
            <v>1.7</v>
          </cell>
          <cell r="K1007">
            <v>1.81</v>
          </cell>
          <cell r="L1007">
            <v>2.5076000000000001</v>
          </cell>
          <cell r="M1007">
            <v>2.2949999999999999</v>
          </cell>
          <cell r="N1007">
            <v>2.88</v>
          </cell>
          <cell r="O1007">
            <v>0.88500000000000001</v>
          </cell>
          <cell r="P1007">
            <v>1</v>
          </cell>
          <cell r="Q1007">
            <v>0.5</v>
          </cell>
          <cell r="R1007">
            <v>0.1</v>
          </cell>
          <cell r="S1007">
            <v>0.25</v>
          </cell>
          <cell r="T1007">
            <v>1964.9</v>
          </cell>
          <cell r="U1007">
            <v>823.05</v>
          </cell>
          <cell r="V1007">
            <v>3723.42</v>
          </cell>
          <cell r="W1007">
            <v>0.105</v>
          </cell>
          <cell r="X1007">
            <v>1.54</v>
          </cell>
          <cell r="Y1007">
            <v>1.54</v>
          </cell>
          <cell r="Z1007">
            <v>0.249</v>
          </cell>
          <cell r="AA1007">
            <v>1.4330000000000001</v>
          </cell>
        </row>
        <row r="1008">
          <cell r="A1008">
            <v>40464</v>
          </cell>
          <cell r="B1008">
            <v>0.19600000000000001</v>
          </cell>
          <cell r="C1008">
            <v>0.56840000000000002</v>
          </cell>
          <cell r="D1008">
            <v>1.1169</v>
          </cell>
          <cell r="E1008">
            <v>2.2200000000000002</v>
          </cell>
          <cell r="F1008">
            <v>0.75</v>
          </cell>
          <cell r="G1008">
            <v>5.61</v>
          </cell>
          <cell r="H1008">
            <v>5.96</v>
          </cell>
          <cell r="I1008">
            <v>2.11</v>
          </cell>
          <cell r="J1008">
            <v>1.69</v>
          </cell>
          <cell r="K1008">
            <v>1.8</v>
          </cell>
          <cell r="L1008">
            <v>2.4220000000000002</v>
          </cell>
          <cell r="M1008">
            <v>2.286</v>
          </cell>
          <cell r="N1008">
            <v>2.879</v>
          </cell>
          <cell r="O1008">
            <v>0.88400000000000001</v>
          </cell>
          <cell r="P1008">
            <v>1</v>
          </cell>
          <cell r="Q1008">
            <v>0.5</v>
          </cell>
          <cell r="R1008">
            <v>0.1</v>
          </cell>
          <cell r="S1008">
            <v>0.25</v>
          </cell>
          <cell r="T1008">
            <v>1972.08</v>
          </cell>
          <cell r="U1008">
            <v>824.34</v>
          </cell>
          <cell r="V1008">
            <v>3736.51</v>
          </cell>
          <cell r="W1008">
            <v>0.1</v>
          </cell>
          <cell r="X1008">
            <v>1.54</v>
          </cell>
          <cell r="Y1008">
            <v>1.542</v>
          </cell>
          <cell r="Z1008">
            <v>0.249</v>
          </cell>
          <cell r="AA1008">
            <v>1.423</v>
          </cell>
        </row>
        <row r="1009">
          <cell r="A1009">
            <v>40463</v>
          </cell>
          <cell r="B1009">
            <v>0.19600000000000001</v>
          </cell>
          <cell r="C1009">
            <v>0.55549999999999999</v>
          </cell>
          <cell r="D1009">
            <v>1.1363000000000001</v>
          </cell>
          <cell r="E1009">
            <v>2.2200000000000002</v>
          </cell>
          <cell r="F1009">
            <v>0.79</v>
          </cell>
          <cell r="G1009">
            <v>5.9</v>
          </cell>
          <cell r="H1009">
            <v>6.01</v>
          </cell>
          <cell r="I1009">
            <v>2.13</v>
          </cell>
          <cell r="J1009">
            <v>1.69</v>
          </cell>
          <cell r="K1009">
            <v>1.8199999999999998</v>
          </cell>
          <cell r="L1009">
            <v>2.4308999999999998</v>
          </cell>
          <cell r="M1009">
            <v>2.2429999999999999</v>
          </cell>
          <cell r="N1009">
            <v>2.8479999999999999</v>
          </cell>
          <cell r="O1009">
            <v>0.86</v>
          </cell>
          <cell r="P1009">
            <v>1</v>
          </cell>
          <cell r="Q1009">
            <v>0.5</v>
          </cell>
          <cell r="R1009">
            <v>0.1</v>
          </cell>
          <cell r="S1009">
            <v>0.25</v>
          </cell>
          <cell r="T1009">
            <v>1957.92</v>
          </cell>
          <cell r="U1009">
            <v>805.54</v>
          </cell>
          <cell r="V1009">
            <v>3679.6</v>
          </cell>
          <cell r="W1009">
            <v>0.1</v>
          </cell>
          <cell r="X1009">
            <v>1.55</v>
          </cell>
          <cell r="Y1009">
            <v>1.526</v>
          </cell>
          <cell r="Z1009">
            <v>0.23799999999999999</v>
          </cell>
          <cell r="AA1009">
            <v>1.389</v>
          </cell>
        </row>
        <row r="1010">
          <cell r="A1010">
            <v>40462</v>
          </cell>
          <cell r="B1010">
            <v>0.19089999999999999</v>
          </cell>
          <cell r="C1010">
            <v>0.5181</v>
          </cell>
          <cell r="D1010">
            <v>1.1040000000000001</v>
          </cell>
          <cell r="E1010">
            <v>2.2400000000000002</v>
          </cell>
          <cell r="F1010">
            <v>0.78</v>
          </cell>
          <cell r="G1010">
            <v>5.7</v>
          </cell>
          <cell r="H1010">
            <v>6.06</v>
          </cell>
          <cell r="I1010">
            <v>2.15</v>
          </cell>
          <cell r="J1010">
            <v>1.7</v>
          </cell>
          <cell r="K1010">
            <v>1.83</v>
          </cell>
          <cell r="L1010">
            <v>2.3919000000000001</v>
          </cell>
          <cell r="M1010">
            <v>2.2720000000000002</v>
          </cell>
          <cell r="N1010">
            <v>2.8780000000000001</v>
          </cell>
          <cell r="O1010">
            <v>0.875</v>
          </cell>
          <cell r="P1010">
            <v>1</v>
          </cell>
          <cell r="Q1010">
            <v>0.5</v>
          </cell>
          <cell r="R1010">
            <v>0.1</v>
          </cell>
          <cell r="S1010">
            <v>0.25</v>
          </cell>
          <cell r="T1010">
            <v>1950.47</v>
          </cell>
          <cell r="U1010">
            <v>809.59</v>
          </cell>
          <cell r="V1010">
            <v>3686.62</v>
          </cell>
          <cell r="W1010">
            <v>0.1</v>
          </cell>
          <cell r="X1010">
            <v>1.55</v>
          </cell>
          <cell r="Y1010">
            <v>1.5590000000000002</v>
          </cell>
          <cell r="Z1010">
            <v>0.23499999999999999</v>
          </cell>
          <cell r="AA1010">
            <v>1.429</v>
          </cell>
        </row>
        <row r="1011">
          <cell r="A1011">
            <v>40461</v>
          </cell>
          <cell r="B1011">
            <v>0.19089999999999999</v>
          </cell>
          <cell r="C1011">
            <v>0.51829999999999998</v>
          </cell>
          <cell r="D1011">
            <v>1.1041000000000001</v>
          </cell>
          <cell r="E1011">
            <v>2.2400000000000002</v>
          </cell>
          <cell r="F1011">
            <v>0.78</v>
          </cell>
          <cell r="G1011">
            <v>5.77</v>
          </cell>
          <cell r="H1011">
            <v>6.06</v>
          </cell>
          <cell r="I1011">
            <v>2.1800000000000002</v>
          </cell>
          <cell r="J1011">
            <v>1.7</v>
          </cell>
          <cell r="K1011">
            <v>1.85</v>
          </cell>
          <cell r="L1011">
            <v>2.3919999999999999</v>
          </cell>
          <cell r="M1011">
            <v>2.254</v>
          </cell>
          <cell r="N1011">
            <v>2.8660000000000001</v>
          </cell>
          <cell r="O1011">
            <v>0.873</v>
          </cell>
          <cell r="P1011">
            <v>1</v>
          </cell>
          <cell r="Q1011">
            <v>0.5</v>
          </cell>
          <cell r="R1011">
            <v>0.1</v>
          </cell>
          <cell r="S1011">
            <v>0.25</v>
          </cell>
          <cell r="T1011">
            <v>1950.18</v>
          </cell>
          <cell r="U1011">
            <v>808.17</v>
          </cell>
          <cell r="V1011">
            <v>3677.01</v>
          </cell>
          <cell r="W1011">
            <v>0.1</v>
          </cell>
          <cell r="X1011">
            <v>1.5699999999999998</v>
          </cell>
          <cell r="Y1011">
            <v>1.55</v>
          </cell>
          <cell r="Z1011">
            <v>0.23300000000000001</v>
          </cell>
          <cell r="AA1011">
            <v>1.421</v>
          </cell>
        </row>
        <row r="1012">
          <cell r="A1012">
            <v>40460</v>
          </cell>
          <cell r="B1012">
            <v>0.19089999999999999</v>
          </cell>
          <cell r="C1012">
            <v>0.51829999999999998</v>
          </cell>
          <cell r="D1012">
            <v>1.1041000000000001</v>
          </cell>
          <cell r="E1012">
            <v>2.2400000000000002</v>
          </cell>
          <cell r="F1012">
            <v>0.78</v>
          </cell>
          <cell r="G1012">
            <v>5.77</v>
          </cell>
          <cell r="H1012">
            <v>6.06</v>
          </cell>
          <cell r="I1012">
            <v>2.1800000000000002</v>
          </cell>
          <cell r="J1012">
            <v>1.7</v>
          </cell>
          <cell r="K1012">
            <v>1.85</v>
          </cell>
          <cell r="L1012">
            <v>2.3919999999999999</v>
          </cell>
          <cell r="M1012">
            <v>2.254</v>
          </cell>
          <cell r="N1012">
            <v>2.8660000000000001</v>
          </cell>
          <cell r="O1012">
            <v>0.873</v>
          </cell>
          <cell r="P1012">
            <v>1</v>
          </cell>
          <cell r="Q1012">
            <v>0.5</v>
          </cell>
          <cell r="R1012">
            <v>0.1</v>
          </cell>
          <cell r="S1012">
            <v>0.25</v>
          </cell>
          <cell r="T1012">
            <v>1950.18</v>
          </cell>
          <cell r="U1012">
            <v>808.17</v>
          </cell>
          <cell r="V1012">
            <v>3677.01</v>
          </cell>
          <cell r="W1012">
            <v>0.1</v>
          </cell>
          <cell r="X1012">
            <v>1.5699999999999998</v>
          </cell>
          <cell r="Y1012">
            <v>1.55</v>
          </cell>
          <cell r="Z1012">
            <v>0.23300000000000001</v>
          </cell>
          <cell r="AA1012">
            <v>1.421</v>
          </cell>
        </row>
        <row r="1013">
          <cell r="A1013">
            <v>40459</v>
          </cell>
          <cell r="B1013">
            <v>0.19089999999999999</v>
          </cell>
          <cell r="C1013">
            <v>0.51829999999999998</v>
          </cell>
          <cell r="D1013">
            <v>1.1041000000000001</v>
          </cell>
          <cell r="E1013">
            <v>2.2400000000000002</v>
          </cell>
          <cell r="F1013">
            <v>0.78</v>
          </cell>
          <cell r="G1013">
            <v>5.77</v>
          </cell>
          <cell r="H1013">
            <v>6.06</v>
          </cell>
          <cell r="I1013">
            <v>2.1800000000000002</v>
          </cell>
          <cell r="J1013">
            <v>1.7</v>
          </cell>
          <cell r="K1013">
            <v>1.85</v>
          </cell>
          <cell r="L1013">
            <v>2.3919999999999999</v>
          </cell>
          <cell r="M1013">
            <v>2.254</v>
          </cell>
          <cell r="N1013">
            <v>2.8660000000000001</v>
          </cell>
          <cell r="O1013">
            <v>0.873</v>
          </cell>
          <cell r="P1013">
            <v>1</v>
          </cell>
          <cell r="Q1013">
            <v>0.5</v>
          </cell>
          <cell r="R1013">
            <v>0.1</v>
          </cell>
          <cell r="S1013">
            <v>0.25</v>
          </cell>
          <cell r="T1013">
            <v>1950.18</v>
          </cell>
          <cell r="U1013">
            <v>808.17</v>
          </cell>
          <cell r="V1013">
            <v>3677.01</v>
          </cell>
          <cell r="W1013">
            <v>0.1</v>
          </cell>
          <cell r="X1013">
            <v>1.5699999999999998</v>
          </cell>
          <cell r="Y1013">
            <v>1.55</v>
          </cell>
          <cell r="Z1013">
            <v>0.23300000000000001</v>
          </cell>
          <cell r="AA1013">
            <v>1.421</v>
          </cell>
        </row>
        <row r="1014">
          <cell r="A1014">
            <v>40458</v>
          </cell>
          <cell r="B1014">
            <v>0.20100000000000001</v>
          </cell>
          <cell r="C1014">
            <v>0.52449999999999997</v>
          </cell>
          <cell r="D1014">
            <v>1.127</v>
          </cell>
          <cell r="E1014">
            <v>2.2599999999999998</v>
          </cell>
          <cell r="F1014">
            <v>0.76</v>
          </cell>
          <cell r="G1014">
            <v>5.78</v>
          </cell>
          <cell r="H1014">
            <v>6.06</v>
          </cell>
          <cell r="I1014">
            <v>2.17</v>
          </cell>
          <cell r="J1014">
            <v>1.7</v>
          </cell>
          <cell r="K1014">
            <v>1.8599999999999999</v>
          </cell>
          <cell r="L1014">
            <v>2.3833000000000002</v>
          </cell>
          <cell r="M1014">
            <v>2.262</v>
          </cell>
          <cell r="N1014">
            <v>2.9279999999999999</v>
          </cell>
          <cell r="O1014">
            <v>0.86899999999999999</v>
          </cell>
          <cell r="P1014">
            <v>1</v>
          </cell>
          <cell r="Q1014">
            <v>0.5</v>
          </cell>
          <cell r="R1014">
            <v>0.1</v>
          </cell>
          <cell r="S1014">
            <v>0.25</v>
          </cell>
          <cell r="T1014">
            <v>1938.31</v>
          </cell>
          <cell r="U1014">
            <v>808.59</v>
          </cell>
          <cell r="V1014">
            <v>3679.95</v>
          </cell>
          <cell r="W1014">
            <v>0.1</v>
          </cell>
          <cell r="X1014">
            <v>1.56</v>
          </cell>
          <cell r="Y1014">
            <v>1.595</v>
          </cell>
          <cell r="Z1014">
            <v>0.23499999999999999</v>
          </cell>
          <cell r="AA1014">
            <v>1.4470000000000001</v>
          </cell>
        </row>
        <row r="1015">
          <cell r="A1015">
            <v>40457</v>
          </cell>
          <cell r="B1015">
            <v>0.22140000000000001</v>
          </cell>
          <cell r="C1015">
            <v>0.5514</v>
          </cell>
          <cell r="D1015">
            <v>1.1593</v>
          </cell>
          <cell r="E1015">
            <v>2.35</v>
          </cell>
          <cell r="F1015">
            <v>0.74</v>
          </cell>
          <cell r="G1015">
            <v>5.8</v>
          </cell>
          <cell r="H1015">
            <v>6.09</v>
          </cell>
          <cell r="I1015">
            <v>2.23</v>
          </cell>
          <cell r="J1015">
            <v>1.7</v>
          </cell>
          <cell r="K1015">
            <v>1.9</v>
          </cell>
          <cell r="L1015">
            <v>2.3976000000000002</v>
          </cell>
          <cell r="M1015">
            <v>2.2240000000000002</v>
          </cell>
          <cell r="N1015">
            <v>2.895</v>
          </cell>
          <cell r="O1015">
            <v>0.84499999999999997</v>
          </cell>
          <cell r="P1015">
            <v>1</v>
          </cell>
          <cell r="Q1015">
            <v>0.5</v>
          </cell>
          <cell r="R1015">
            <v>0.1</v>
          </cell>
          <cell r="S1015">
            <v>0.25</v>
          </cell>
          <cell r="T1015">
            <v>1941.5</v>
          </cell>
          <cell r="U1015">
            <v>806.59</v>
          </cell>
          <cell r="V1015">
            <v>3692.47</v>
          </cell>
          <cell r="W1015">
            <v>9.5000000000000001E-2</v>
          </cell>
          <cell r="X1015">
            <v>1.58</v>
          </cell>
          <cell r="Y1015">
            <v>1.5680000000000001</v>
          </cell>
          <cell r="Z1015">
            <v>0.20899999999999999</v>
          </cell>
          <cell r="AA1015">
            <v>1.4119999999999999</v>
          </cell>
        </row>
        <row r="1016">
          <cell r="A1016">
            <v>40456</v>
          </cell>
          <cell r="B1016">
            <v>0.2316</v>
          </cell>
          <cell r="C1016">
            <v>0.5837</v>
          </cell>
          <cell r="D1016">
            <v>1.1917</v>
          </cell>
          <cell r="E1016">
            <v>2.35</v>
          </cell>
          <cell r="F1016">
            <v>0.74</v>
          </cell>
          <cell r="G1016">
            <v>5.82</v>
          </cell>
          <cell r="H1016">
            <v>6.12</v>
          </cell>
          <cell r="I1016">
            <v>2.25</v>
          </cell>
          <cell r="J1016">
            <v>1.73</v>
          </cell>
          <cell r="K1016">
            <v>1.9100000000000001</v>
          </cell>
          <cell r="L1016">
            <v>2.4722</v>
          </cell>
          <cell r="M1016">
            <v>2.2789999999999999</v>
          </cell>
          <cell r="N1016">
            <v>2.9649999999999999</v>
          </cell>
          <cell r="O1016">
            <v>0.91800000000000004</v>
          </cell>
          <cell r="P1016">
            <v>1</v>
          </cell>
          <cell r="Q1016">
            <v>0.5</v>
          </cell>
          <cell r="R1016">
            <v>0.1</v>
          </cell>
          <cell r="S1016">
            <v>0.25</v>
          </cell>
          <cell r="T1016">
            <v>1941.82</v>
          </cell>
          <cell r="U1016">
            <v>800.37</v>
          </cell>
          <cell r="V1016">
            <v>3662.14</v>
          </cell>
          <cell r="W1016">
            <v>0.1</v>
          </cell>
          <cell r="X1016">
            <v>1.58</v>
          </cell>
          <cell r="Y1016">
            <v>1.619</v>
          </cell>
          <cell r="Z1016">
            <v>0.22800000000000001</v>
          </cell>
          <cell r="AA1016">
            <v>1.4670000000000001</v>
          </cell>
        </row>
        <row r="1017">
          <cell r="A1017">
            <v>40455</v>
          </cell>
          <cell r="B1017">
            <v>0.2366</v>
          </cell>
          <cell r="C1017">
            <v>0.60519999999999996</v>
          </cell>
          <cell r="D1017">
            <v>1.2241</v>
          </cell>
          <cell r="E1017">
            <v>2.35</v>
          </cell>
          <cell r="F1017">
            <v>0.72</v>
          </cell>
          <cell r="G1017">
            <v>5.79</v>
          </cell>
          <cell r="H1017">
            <v>6.17</v>
          </cell>
          <cell r="I1017">
            <v>2.27</v>
          </cell>
          <cell r="J1017">
            <v>1.74</v>
          </cell>
          <cell r="K1017">
            <v>1.92</v>
          </cell>
          <cell r="L1017">
            <v>2.4758</v>
          </cell>
          <cell r="M1017">
            <v>2.2519999999999998</v>
          </cell>
          <cell r="N1017">
            <v>2.9329999999999998</v>
          </cell>
          <cell r="O1017">
            <v>0.94699999999999995</v>
          </cell>
          <cell r="P1017">
            <v>1</v>
          </cell>
          <cell r="Q1017">
            <v>0.5</v>
          </cell>
          <cell r="R1017">
            <v>0.1</v>
          </cell>
          <cell r="S1017">
            <v>0.25</v>
          </cell>
          <cell r="T1017">
            <v>1902.15</v>
          </cell>
          <cell r="U1017">
            <v>783.68</v>
          </cell>
          <cell r="V1017">
            <v>3610.3</v>
          </cell>
          <cell r="W1017">
            <v>0.1</v>
          </cell>
          <cell r="X1017">
            <v>1.6</v>
          </cell>
          <cell r="Y1017">
            <v>1.5819999999999999</v>
          </cell>
          <cell r="Z1017">
            <v>0.254</v>
          </cell>
          <cell r="AA1017">
            <v>1.458</v>
          </cell>
        </row>
        <row r="1018">
          <cell r="A1018">
            <v>40454</v>
          </cell>
          <cell r="B1018">
            <v>0.24379999999999999</v>
          </cell>
          <cell r="C1018">
            <v>0.62139999999999995</v>
          </cell>
          <cell r="D1018">
            <v>1.2565</v>
          </cell>
          <cell r="E1018">
            <v>2.3199999999999998</v>
          </cell>
          <cell r="F1018">
            <v>0.71</v>
          </cell>
          <cell r="G1018">
            <v>5.82</v>
          </cell>
          <cell r="H1018">
            <v>6.16</v>
          </cell>
          <cell r="I1018">
            <v>2.27</v>
          </cell>
          <cell r="J1018">
            <v>1.75</v>
          </cell>
          <cell r="K1018">
            <v>1.92</v>
          </cell>
          <cell r="L1018">
            <v>2.5097</v>
          </cell>
          <cell r="M1018">
            <v>2.2850000000000001</v>
          </cell>
          <cell r="N1018">
            <v>2.9710000000000001</v>
          </cell>
          <cell r="O1018">
            <v>0.96499999999999997</v>
          </cell>
          <cell r="P1018">
            <v>1</v>
          </cell>
          <cell r="Q1018">
            <v>0.5</v>
          </cell>
          <cell r="R1018">
            <v>0.1</v>
          </cell>
          <cell r="S1018">
            <v>0.25</v>
          </cell>
          <cell r="T1018">
            <v>1917.42</v>
          </cell>
          <cell r="U1018">
            <v>792.93</v>
          </cell>
          <cell r="V1018">
            <v>3634.3</v>
          </cell>
          <cell r="W1018">
            <v>0.1</v>
          </cell>
          <cell r="X1018">
            <v>1.6</v>
          </cell>
          <cell r="Y1018">
            <v>1.62</v>
          </cell>
          <cell r="Z1018">
            <v>0.26</v>
          </cell>
          <cell r="AA1018">
            <v>1.4990000000000001</v>
          </cell>
        </row>
        <row r="1019">
          <cell r="A1019">
            <v>40453</v>
          </cell>
          <cell r="B1019">
            <v>0.24379999999999999</v>
          </cell>
          <cell r="C1019">
            <v>0.62139999999999995</v>
          </cell>
          <cell r="D1019">
            <v>1.2565</v>
          </cell>
          <cell r="E1019">
            <v>2.3199999999999998</v>
          </cell>
          <cell r="F1019">
            <v>0.71</v>
          </cell>
          <cell r="G1019">
            <v>5.82</v>
          </cell>
          <cell r="H1019">
            <v>6.16</v>
          </cell>
          <cell r="I1019">
            <v>2.27</v>
          </cell>
          <cell r="J1019">
            <v>1.75</v>
          </cell>
          <cell r="K1019">
            <v>1.92</v>
          </cell>
          <cell r="L1019">
            <v>2.5097</v>
          </cell>
          <cell r="M1019">
            <v>2.2850000000000001</v>
          </cell>
          <cell r="N1019">
            <v>2.9710000000000001</v>
          </cell>
          <cell r="O1019">
            <v>0.96499999999999997</v>
          </cell>
          <cell r="P1019">
            <v>1</v>
          </cell>
          <cell r="Q1019">
            <v>0.5</v>
          </cell>
          <cell r="R1019">
            <v>0.1</v>
          </cell>
          <cell r="S1019">
            <v>0.25</v>
          </cell>
          <cell r="T1019">
            <v>1917.42</v>
          </cell>
          <cell r="U1019">
            <v>792.93</v>
          </cell>
          <cell r="V1019">
            <v>3634.3</v>
          </cell>
          <cell r="W1019">
            <v>0.1</v>
          </cell>
          <cell r="X1019">
            <v>1.6</v>
          </cell>
          <cell r="Y1019">
            <v>1.62</v>
          </cell>
          <cell r="Z1019">
            <v>0.26</v>
          </cell>
          <cell r="AA1019">
            <v>1.4990000000000001</v>
          </cell>
        </row>
        <row r="1020">
          <cell r="A1020">
            <v>40452</v>
          </cell>
          <cell r="B1020">
            <v>0.24379999999999999</v>
          </cell>
          <cell r="C1020">
            <v>0.62139999999999995</v>
          </cell>
          <cell r="D1020">
            <v>1.2565</v>
          </cell>
          <cell r="E1020">
            <v>2.3199999999999998</v>
          </cell>
          <cell r="F1020">
            <v>0.71</v>
          </cell>
          <cell r="G1020">
            <v>5.82</v>
          </cell>
          <cell r="H1020">
            <v>6.16</v>
          </cell>
          <cell r="I1020">
            <v>2.27</v>
          </cell>
          <cell r="J1020">
            <v>1.75</v>
          </cell>
          <cell r="K1020">
            <v>1.92</v>
          </cell>
          <cell r="L1020">
            <v>2.5097</v>
          </cell>
          <cell r="M1020">
            <v>2.2850000000000001</v>
          </cell>
          <cell r="N1020">
            <v>2.9710000000000001</v>
          </cell>
          <cell r="O1020">
            <v>0.96499999999999997</v>
          </cell>
          <cell r="P1020">
            <v>1</v>
          </cell>
          <cell r="Q1020">
            <v>0.5</v>
          </cell>
          <cell r="R1020">
            <v>0.1</v>
          </cell>
          <cell r="S1020">
            <v>0.25</v>
          </cell>
          <cell r="T1020">
            <v>1917.42</v>
          </cell>
          <cell r="U1020">
            <v>792.93</v>
          </cell>
          <cell r="V1020">
            <v>3634.3</v>
          </cell>
          <cell r="W1020">
            <v>0.1</v>
          </cell>
          <cell r="X1020">
            <v>1.6</v>
          </cell>
          <cell r="Y1020">
            <v>1.62</v>
          </cell>
          <cell r="Z1020">
            <v>0.26</v>
          </cell>
          <cell r="AA1020">
            <v>1.4990000000000001</v>
          </cell>
        </row>
        <row r="1021">
          <cell r="A1021">
            <v>40451</v>
          </cell>
          <cell r="B1021">
            <v>0.24679999999999999</v>
          </cell>
          <cell r="C1021">
            <v>0.62709999999999999</v>
          </cell>
          <cell r="D1021">
            <v>1.2629000000000001</v>
          </cell>
          <cell r="E1021">
            <v>2.3199999999999998</v>
          </cell>
          <cell r="F1021">
            <v>0.71</v>
          </cell>
          <cell r="G1021">
            <v>5.86</v>
          </cell>
          <cell r="H1021">
            <v>6.21</v>
          </cell>
          <cell r="I1021">
            <v>2.27</v>
          </cell>
          <cell r="J1021">
            <v>1.75</v>
          </cell>
          <cell r="K1021">
            <v>1.9300000000000002</v>
          </cell>
          <cell r="L1021">
            <v>2.5098000000000003</v>
          </cell>
          <cell r="M1021">
            <v>2.2749999999999999</v>
          </cell>
          <cell r="N1021">
            <v>2.95</v>
          </cell>
          <cell r="O1021">
            <v>0.94</v>
          </cell>
          <cell r="P1021">
            <v>1</v>
          </cell>
          <cell r="Q1021">
            <v>0.5</v>
          </cell>
          <cell r="R1021">
            <v>0.1</v>
          </cell>
          <cell r="S1021">
            <v>0.25</v>
          </cell>
          <cell r="T1021">
            <v>1908.95</v>
          </cell>
          <cell r="U1021">
            <v>797.28</v>
          </cell>
          <cell r="V1021">
            <v>3605.52</v>
          </cell>
          <cell r="W1021">
            <v>0.13500000000000001</v>
          </cell>
          <cell r="X1021">
            <v>1.6</v>
          </cell>
          <cell r="Y1021">
            <v>1.609</v>
          </cell>
          <cell r="Z1021">
            <v>0.26800000000000002</v>
          </cell>
          <cell r="AA1021">
            <v>1.4790000000000001</v>
          </cell>
        </row>
        <row r="1022">
          <cell r="A1022">
            <v>40450</v>
          </cell>
          <cell r="B1022">
            <v>0.24679999999999999</v>
          </cell>
          <cell r="C1022">
            <v>0.64319999999999999</v>
          </cell>
          <cell r="D1022">
            <v>1.2759</v>
          </cell>
          <cell r="E1022">
            <v>2.31</v>
          </cell>
          <cell r="F1022">
            <v>0.69</v>
          </cell>
          <cell r="G1022">
            <v>5.91</v>
          </cell>
          <cell r="H1022">
            <v>6.22</v>
          </cell>
          <cell r="I1022">
            <v>2.2800000000000002</v>
          </cell>
          <cell r="J1022">
            <v>1.75</v>
          </cell>
          <cell r="K1022">
            <v>1.9300000000000002</v>
          </cell>
          <cell r="L1022">
            <v>2.5026999999999999</v>
          </cell>
          <cell r="M1022">
            <v>2.2400000000000002</v>
          </cell>
          <cell r="N1022">
            <v>2.9089999999999998</v>
          </cell>
          <cell r="O1022">
            <v>0.93</v>
          </cell>
          <cell r="P1022">
            <v>1</v>
          </cell>
          <cell r="Q1022">
            <v>0.5</v>
          </cell>
          <cell r="R1022">
            <v>0.1</v>
          </cell>
          <cell r="S1022">
            <v>0.25</v>
          </cell>
          <cell r="T1022">
            <v>1914.84</v>
          </cell>
          <cell r="U1022">
            <v>798.68</v>
          </cell>
          <cell r="V1022">
            <v>3618.94</v>
          </cell>
          <cell r="W1022">
            <v>0.1</v>
          </cell>
          <cell r="X1022">
            <v>1.6</v>
          </cell>
          <cell r="Y1022">
            <v>1.5760000000000001</v>
          </cell>
          <cell r="Z1022">
            <v>0.27300000000000002</v>
          </cell>
          <cell r="AA1022">
            <v>1.446</v>
          </cell>
        </row>
        <row r="1023">
          <cell r="A1023">
            <v>40449</v>
          </cell>
          <cell r="B1023">
            <v>0.24890000000000001</v>
          </cell>
          <cell r="C1023">
            <v>0.63260000000000005</v>
          </cell>
          <cell r="D1023">
            <v>1.2302999999999999</v>
          </cell>
          <cell r="E1023">
            <v>2.35</v>
          </cell>
          <cell r="F1023">
            <v>0.69</v>
          </cell>
          <cell r="G1023">
            <v>5.99</v>
          </cell>
          <cell r="H1023">
            <v>6.28</v>
          </cell>
          <cell r="I1023">
            <v>2.2800000000000002</v>
          </cell>
          <cell r="J1023">
            <v>1.76</v>
          </cell>
          <cell r="K1023">
            <v>1.9300000000000002</v>
          </cell>
          <cell r="L1023">
            <v>2.4653</v>
          </cell>
          <cell r="M1023">
            <v>2.2480000000000002</v>
          </cell>
          <cell r="N1023">
            <v>2.9340000000000002</v>
          </cell>
          <cell r="O1023">
            <v>0.97</v>
          </cell>
          <cell r="P1023">
            <v>1</v>
          </cell>
          <cell r="Q1023">
            <v>0.5</v>
          </cell>
          <cell r="R1023">
            <v>0.1</v>
          </cell>
          <cell r="S1023">
            <v>0.25</v>
          </cell>
          <cell r="T1023">
            <v>1919.59</v>
          </cell>
          <cell r="U1023">
            <v>805.03</v>
          </cell>
          <cell r="V1023">
            <v>3624.01</v>
          </cell>
          <cell r="W1023">
            <v>0.1</v>
          </cell>
          <cell r="X1023">
            <v>1.5899999999999999</v>
          </cell>
          <cell r="Y1023">
            <v>1.6120000000000001</v>
          </cell>
          <cell r="Z1023">
            <v>0.28000000000000003</v>
          </cell>
          <cell r="AA1023">
            <v>1.42</v>
          </cell>
        </row>
        <row r="1024">
          <cell r="A1024">
            <v>40448</v>
          </cell>
          <cell r="B1024">
            <v>0.24679999999999999</v>
          </cell>
          <cell r="C1024">
            <v>0.65400000000000003</v>
          </cell>
          <cell r="D1024">
            <v>1.2861</v>
          </cell>
          <cell r="E1024">
            <v>2.35</v>
          </cell>
          <cell r="F1024">
            <v>0.71</v>
          </cell>
          <cell r="G1024">
            <v>6</v>
          </cell>
          <cell r="H1024">
            <v>6.26</v>
          </cell>
          <cell r="I1024">
            <v>2.27</v>
          </cell>
          <cell r="J1024">
            <v>1.75</v>
          </cell>
          <cell r="K1024">
            <v>1.92</v>
          </cell>
          <cell r="L1024">
            <v>2.5242</v>
          </cell>
          <cell r="M1024">
            <v>2.2690000000000001</v>
          </cell>
          <cell r="N1024">
            <v>2.9740000000000002</v>
          </cell>
          <cell r="O1024">
            <v>1.004</v>
          </cell>
          <cell r="P1024">
            <v>1</v>
          </cell>
          <cell r="Q1024">
            <v>0.5</v>
          </cell>
          <cell r="R1024">
            <v>0.1</v>
          </cell>
          <cell r="S1024">
            <v>0.25</v>
          </cell>
          <cell r="T1024">
            <v>1909.98</v>
          </cell>
          <cell r="U1024">
            <v>805.53</v>
          </cell>
          <cell r="V1024">
            <v>3620.75</v>
          </cell>
          <cell r="W1024">
            <v>0.1</v>
          </cell>
          <cell r="X1024">
            <v>1.5899999999999999</v>
          </cell>
          <cell r="Y1024">
            <v>1.6520000000000001</v>
          </cell>
          <cell r="Z1024">
            <v>0.29899999999999999</v>
          </cell>
          <cell r="AA1024">
            <v>1.4159999999999999</v>
          </cell>
        </row>
        <row r="1025">
          <cell r="A1025">
            <v>40447</v>
          </cell>
          <cell r="B1025">
            <v>0.24679999999999999</v>
          </cell>
          <cell r="C1025">
            <v>0.68600000000000005</v>
          </cell>
          <cell r="D1025">
            <v>1.3452999999999999</v>
          </cell>
          <cell r="E1025">
            <v>2.35</v>
          </cell>
          <cell r="F1025">
            <v>0.73</v>
          </cell>
          <cell r="G1025">
            <v>5.96</v>
          </cell>
          <cell r="H1025">
            <v>6.24</v>
          </cell>
          <cell r="I1025">
            <v>2.2599999999999998</v>
          </cell>
          <cell r="J1025">
            <v>1.76</v>
          </cell>
          <cell r="K1025">
            <v>1.9100000000000001</v>
          </cell>
          <cell r="L1025">
            <v>2.605</v>
          </cell>
          <cell r="M1025">
            <v>2.3420000000000001</v>
          </cell>
          <cell r="N1025">
            <v>3.0419999999999998</v>
          </cell>
          <cell r="O1025">
            <v>1.0069999999999999</v>
          </cell>
          <cell r="P1025">
            <v>1</v>
          </cell>
          <cell r="Q1025">
            <v>0.5</v>
          </cell>
          <cell r="R1025">
            <v>0.1</v>
          </cell>
          <cell r="S1025">
            <v>0.25</v>
          </cell>
          <cell r="T1025">
            <v>1920.84</v>
          </cell>
          <cell r="U1025">
            <v>810.29</v>
          </cell>
          <cell r="V1025">
            <v>3637.02</v>
          </cell>
          <cell r="W1025">
            <v>0.1</v>
          </cell>
          <cell r="X1025">
            <v>1.58</v>
          </cell>
          <cell r="Y1025">
            <v>1.7050000000000001</v>
          </cell>
          <cell r="Z1025">
            <v>0.29399999999999998</v>
          </cell>
          <cell r="AA1025">
            <v>1.4769999999999999</v>
          </cell>
        </row>
        <row r="1026">
          <cell r="A1026">
            <v>40446</v>
          </cell>
          <cell r="B1026">
            <v>0.24679999999999999</v>
          </cell>
          <cell r="C1026">
            <v>0.68600000000000005</v>
          </cell>
          <cell r="D1026">
            <v>1.3452999999999999</v>
          </cell>
          <cell r="E1026">
            <v>2.35</v>
          </cell>
          <cell r="F1026">
            <v>0.73</v>
          </cell>
          <cell r="G1026">
            <v>5.96</v>
          </cell>
          <cell r="H1026">
            <v>6.24</v>
          </cell>
          <cell r="I1026">
            <v>2.2599999999999998</v>
          </cell>
          <cell r="J1026">
            <v>1.76</v>
          </cell>
          <cell r="K1026">
            <v>1.9100000000000001</v>
          </cell>
          <cell r="L1026">
            <v>2.605</v>
          </cell>
          <cell r="M1026">
            <v>2.3420000000000001</v>
          </cell>
          <cell r="N1026">
            <v>3.0419999999999998</v>
          </cell>
          <cell r="O1026">
            <v>1.0069999999999999</v>
          </cell>
          <cell r="P1026">
            <v>1</v>
          </cell>
          <cell r="Q1026">
            <v>0.5</v>
          </cell>
          <cell r="R1026">
            <v>0.1</v>
          </cell>
          <cell r="S1026">
            <v>0.25</v>
          </cell>
          <cell r="T1026">
            <v>1920.84</v>
          </cell>
          <cell r="U1026">
            <v>810.29</v>
          </cell>
          <cell r="V1026">
            <v>3637.02</v>
          </cell>
          <cell r="W1026">
            <v>0.1</v>
          </cell>
          <cell r="X1026">
            <v>1.58</v>
          </cell>
          <cell r="Y1026">
            <v>1.7050000000000001</v>
          </cell>
          <cell r="Z1026">
            <v>0.29399999999999998</v>
          </cell>
          <cell r="AA1026">
            <v>1.4769999999999999</v>
          </cell>
        </row>
        <row r="1027">
          <cell r="A1027">
            <v>40445</v>
          </cell>
          <cell r="B1027">
            <v>0.24679999999999999</v>
          </cell>
          <cell r="C1027">
            <v>0.68600000000000005</v>
          </cell>
          <cell r="D1027">
            <v>1.3452999999999999</v>
          </cell>
          <cell r="E1027">
            <v>2.35</v>
          </cell>
          <cell r="F1027">
            <v>0.73</v>
          </cell>
          <cell r="G1027">
            <v>5.96</v>
          </cell>
          <cell r="H1027">
            <v>6.24</v>
          </cell>
          <cell r="I1027">
            <v>2.2599999999999998</v>
          </cell>
          <cell r="J1027">
            <v>1.76</v>
          </cell>
          <cell r="K1027">
            <v>1.9100000000000001</v>
          </cell>
          <cell r="L1027">
            <v>2.605</v>
          </cell>
          <cell r="M1027">
            <v>2.3420000000000001</v>
          </cell>
          <cell r="N1027">
            <v>3.0419999999999998</v>
          </cell>
          <cell r="O1027">
            <v>1.0069999999999999</v>
          </cell>
          <cell r="P1027">
            <v>1</v>
          </cell>
          <cell r="Q1027">
            <v>0.5</v>
          </cell>
          <cell r="R1027">
            <v>0.1</v>
          </cell>
          <cell r="S1027">
            <v>0.25</v>
          </cell>
          <cell r="T1027">
            <v>1920.84</v>
          </cell>
          <cell r="U1027">
            <v>810.29</v>
          </cell>
          <cell r="V1027">
            <v>3637.02</v>
          </cell>
          <cell r="W1027">
            <v>0.1</v>
          </cell>
          <cell r="X1027">
            <v>1.58</v>
          </cell>
          <cell r="Y1027">
            <v>1.7050000000000001</v>
          </cell>
          <cell r="Z1027">
            <v>0.29399999999999998</v>
          </cell>
          <cell r="AA1027">
            <v>1.4769999999999999</v>
          </cell>
        </row>
        <row r="1028">
          <cell r="A1028">
            <v>40444</v>
          </cell>
          <cell r="B1028">
            <v>0.24379999999999999</v>
          </cell>
          <cell r="C1028">
            <v>0.65969999999999995</v>
          </cell>
          <cell r="D1028">
            <v>1.3123</v>
          </cell>
          <cell r="E1028">
            <v>2.35</v>
          </cell>
          <cell r="F1028">
            <v>0.72</v>
          </cell>
          <cell r="G1028">
            <v>6.03</v>
          </cell>
          <cell r="H1028">
            <v>6.29</v>
          </cell>
          <cell r="I1028">
            <v>2.2599999999999998</v>
          </cell>
          <cell r="J1028">
            <v>1.76</v>
          </cell>
          <cell r="K1028">
            <v>1.9100000000000001</v>
          </cell>
          <cell r="L1028">
            <v>2.5510999999999999</v>
          </cell>
          <cell r="M1028">
            <v>2.2850000000000001</v>
          </cell>
          <cell r="N1028">
            <v>2.952</v>
          </cell>
          <cell r="O1028">
            <v>1.0349999999999999</v>
          </cell>
          <cell r="P1028">
            <v>1</v>
          </cell>
          <cell r="Q1028">
            <v>0.5</v>
          </cell>
          <cell r="R1028">
            <v>0.1</v>
          </cell>
          <cell r="S1028">
            <v>0.25</v>
          </cell>
          <cell r="T1028">
            <v>1880.97</v>
          </cell>
          <cell r="U1028">
            <v>794.58</v>
          </cell>
          <cell r="V1028">
            <v>3603.63</v>
          </cell>
          <cell r="W1028">
            <v>0.1</v>
          </cell>
          <cell r="X1028">
            <v>1.58</v>
          </cell>
          <cell r="Y1028">
            <v>1.629</v>
          </cell>
          <cell r="Z1028">
            <v>0.29299999999999998</v>
          </cell>
          <cell r="AA1028">
            <v>1.4390000000000001</v>
          </cell>
        </row>
        <row r="1029">
          <cell r="A1029">
            <v>40443</v>
          </cell>
          <cell r="B1029">
            <v>0.24679999999999999</v>
          </cell>
          <cell r="C1029">
            <v>0.68100000000000005</v>
          </cell>
          <cell r="D1029">
            <v>1.3188</v>
          </cell>
          <cell r="E1029">
            <v>2.35</v>
          </cell>
          <cell r="F1029">
            <v>0.73</v>
          </cell>
          <cell r="G1029">
            <v>5.86</v>
          </cell>
          <cell r="H1029">
            <v>6.26</v>
          </cell>
          <cell r="I1029">
            <v>2.23</v>
          </cell>
          <cell r="J1029">
            <v>1.75</v>
          </cell>
          <cell r="K1029">
            <v>1.88</v>
          </cell>
          <cell r="L1029">
            <v>2.5583</v>
          </cell>
          <cell r="M1029">
            <v>2.3490000000000002</v>
          </cell>
          <cell r="N1029">
            <v>2.9740000000000002</v>
          </cell>
          <cell r="O1029">
            <v>1.0329999999999999</v>
          </cell>
          <cell r="P1029">
            <v>1</v>
          </cell>
          <cell r="Q1029">
            <v>0.5</v>
          </cell>
          <cell r="R1029">
            <v>0.1</v>
          </cell>
          <cell r="S1029">
            <v>0.25</v>
          </cell>
          <cell r="T1029">
            <v>1896.77</v>
          </cell>
          <cell r="U1029">
            <v>798.69</v>
          </cell>
          <cell r="V1029">
            <v>3606.77</v>
          </cell>
          <cell r="W1029">
            <v>0.1</v>
          </cell>
          <cell r="X1029">
            <v>1.56</v>
          </cell>
          <cell r="Y1029">
            <v>1.6640000000000001</v>
          </cell>
          <cell r="Z1029">
            <v>0.29299999999999998</v>
          </cell>
          <cell r="AA1029">
            <v>1.373</v>
          </cell>
        </row>
        <row r="1030">
          <cell r="A1030">
            <v>40442</v>
          </cell>
          <cell r="B1030">
            <v>0.2387</v>
          </cell>
          <cell r="C1030">
            <v>0.65459999999999996</v>
          </cell>
          <cell r="D1030">
            <v>1.2990999999999999</v>
          </cell>
          <cell r="E1030">
            <v>2.4</v>
          </cell>
          <cell r="F1030">
            <v>0.67</v>
          </cell>
          <cell r="G1030">
            <v>5.83</v>
          </cell>
          <cell r="H1030">
            <v>6.22</v>
          </cell>
          <cell r="I1030">
            <v>2.2000000000000002</v>
          </cell>
          <cell r="J1030">
            <v>1.75</v>
          </cell>
          <cell r="K1030">
            <v>1.8599999999999999</v>
          </cell>
          <cell r="L1030">
            <v>2.5727000000000002</v>
          </cell>
          <cell r="M1030">
            <v>2.4529999999999998</v>
          </cell>
          <cell r="N1030">
            <v>3.1189999999999998</v>
          </cell>
          <cell r="O1030">
            <v>1.056</v>
          </cell>
          <cell r="P1030">
            <v>1</v>
          </cell>
          <cell r="Q1030">
            <v>0.5</v>
          </cell>
          <cell r="R1030">
            <v>0.1</v>
          </cell>
          <cell r="S1030">
            <v>0.25</v>
          </cell>
          <cell r="T1030">
            <v>1905.74</v>
          </cell>
          <cell r="U1030">
            <v>810.82</v>
          </cell>
          <cell r="V1030">
            <v>3621.77</v>
          </cell>
          <cell r="W1030">
            <v>0.1</v>
          </cell>
          <cell r="X1030">
            <v>1.54</v>
          </cell>
          <cell r="Y1030">
            <v>1.788</v>
          </cell>
          <cell r="Z1030">
            <v>0.3</v>
          </cell>
          <cell r="AA1030">
            <v>1.462</v>
          </cell>
        </row>
        <row r="1031">
          <cell r="A1031">
            <v>40441</v>
          </cell>
          <cell r="B1031">
            <v>0.2387</v>
          </cell>
          <cell r="C1031">
            <v>0.7288</v>
          </cell>
          <cell r="D1031">
            <v>1.4109</v>
          </cell>
          <cell r="E1031">
            <v>2.4</v>
          </cell>
          <cell r="F1031">
            <v>0.67</v>
          </cell>
          <cell r="G1031">
            <v>5.8100000000000005</v>
          </cell>
          <cell r="H1031">
            <v>6.16</v>
          </cell>
          <cell r="I1031">
            <v>2.19</v>
          </cell>
          <cell r="J1031">
            <v>1.74</v>
          </cell>
          <cell r="K1031">
            <v>1.8599999999999999</v>
          </cell>
          <cell r="L1031">
            <v>2.7025999999999999</v>
          </cell>
          <cell r="M1031">
            <v>2.4670000000000001</v>
          </cell>
          <cell r="N1031">
            <v>3.1520000000000001</v>
          </cell>
          <cell r="O1031">
            <v>1.0760000000000001</v>
          </cell>
          <cell r="P1031">
            <v>1</v>
          </cell>
          <cell r="Q1031">
            <v>0.5</v>
          </cell>
          <cell r="R1031">
            <v>0.1</v>
          </cell>
          <cell r="S1031">
            <v>0.25</v>
          </cell>
          <cell r="T1031">
            <v>1910.6</v>
          </cell>
          <cell r="U1031">
            <v>813.17</v>
          </cell>
          <cell r="V1031">
            <v>3638.89</v>
          </cell>
          <cell r="W1031">
            <v>9.5000000000000001E-2</v>
          </cell>
          <cell r="X1031">
            <v>1.53</v>
          </cell>
          <cell r="Y1031">
            <v>1.8180000000000001</v>
          </cell>
          <cell r="Z1031">
            <v>0.31</v>
          </cell>
          <cell r="AA1031">
            <v>1.4729999999999999</v>
          </cell>
        </row>
        <row r="1032">
          <cell r="A1032">
            <v>40440</v>
          </cell>
          <cell r="B1032">
            <v>0.2346</v>
          </cell>
          <cell r="C1032">
            <v>0.73939999999999995</v>
          </cell>
          <cell r="D1032">
            <v>1.4339</v>
          </cell>
          <cell r="E1032">
            <v>2.38</v>
          </cell>
          <cell r="F1032">
            <v>0.65</v>
          </cell>
          <cell r="G1032">
            <v>5.87</v>
          </cell>
          <cell r="H1032">
            <v>6.16</v>
          </cell>
          <cell r="I1032">
            <v>2.19</v>
          </cell>
          <cell r="J1032">
            <v>1.75</v>
          </cell>
          <cell r="K1032">
            <v>1.88</v>
          </cell>
          <cell r="L1032">
            <v>2.7372000000000001</v>
          </cell>
          <cell r="M1032">
            <v>2.427</v>
          </cell>
          <cell r="N1032">
            <v>3.1269999999999998</v>
          </cell>
          <cell r="O1032">
            <v>1.0760000000000001</v>
          </cell>
          <cell r="P1032">
            <v>1</v>
          </cell>
          <cell r="Q1032">
            <v>0.5</v>
          </cell>
          <cell r="R1032">
            <v>0.1</v>
          </cell>
          <cell r="S1032">
            <v>0.25</v>
          </cell>
          <cell r="T1032">
            <v>1881.93</v>
          </cell>
          <cell r="U1032">
            <v>799.39</v>
          </cell>
          <cell r="V1032">
            <v>3577.78</v>
          </cell>
          <cell r="W1032">
            <v>9.5000000000000001E-2</v>
          </cell>
          <cell r="X1032">
            <v>1.53</v>
          </cell>
          <cell r="Y1032">
            <v>1.794</v>
          </cell>
          <cell r="Z1032">
            <v>0.309</v>
          </cell>
          <cell r="AA1032">
            <v>1.4339999999999999</v>
          </cell>
        </row>
        <row r="1033">
          <cell r="A1033">
            <v>40439</v>
          </cell>
          <cell r="B1033">
            <v>0.2346</v>
          </cell>
          <cell r="C1033">
            <v>0.73939999999999995</v>
          </cell>
          <cell r="D1033">
            <v>1.4339</v>
          </cell>
          <cell r="E1033">
            <v>2.38</v>
          </cell>
          <cell r="F1033">
            <v>0.65</v>
          </cell>
          <cell r="G1033">
            <v>5.87</v>
          </cell>
          <cell r="H1033">
            <v>6.16</v>
          </cell>
          <cell r="I1033">
            <v>2.19</v>
          </cell>
          <cell r="J1033">
            <v>1.75</v>
          </cell>
          <cell r="K1033">
            <v>1.88</v>
          </cell>
          <cell r="L1033">
            <v>2.7372000000000001</v>
          </cell>
          <cell r="M1033">
            <v>2.427</v>
          </cell>
          <cell r="N1033">
            <v>3.1269999999999998</v>
          </cell>
          <cell r="O1033">
            <v>1.0760000000000001</v>
          </cell>
          <cell r="P1033">
            <v>1</v>
          </cell>
          <cell r="Q1033">
            <v>0.5</v>
          </cell>
          <cell r="R1033">
            <v>0.1</v>
          </cell>
          <cell r="S1033">
            <v>0.25</v>
          </cell>
          <cell r="T1033">
            <v>1881.93</v>
          </cell>
          <cell r="U1033">
            <v>799.39</v>
          </cell>
          <cell r="V1033">
            <v>3577.78</v>
          </cell>
          <cell r="W1033">
            <v>9.5000000000000001E-2</v>
          </cell>
          <cell r="X1033">
            <v>1.53</v>
          </cell>
          <cell r="Y1033">
            <v>1.794</v>
          </cell>
          <cell r="Z1033">
            <v>0.309</v>
          </cell>
          <cell r="AA1033">
            <v>1.4339999999999999</v>
          </cell>
        </row>
        <row r="1034">
          <cell r="A1034">
            <v>40438</v>
          </cell>
          <cell r="B1034">
            <v>0.2346</v>
          </cell>
          <cell r="C1034">
            <v>0.73939999999999995</v>
          </cell>
          <cell r="D1034">
            <v>1.4339</v>
          </cell>
          <cell r="E1034">
            <v>2.38</v>
          </cell>
          <cell r="F1034">
            <v>0.65</v>
          </cell>
          <cell r="G1034">
            <v>5.87</v>
          </cell>
          <cell r="H1034">
            <v>6.16</v>
          </cell>
          <cell r="I1034">
            <v>2.19</v>
          </cell>
          <cell r="J1034">
            <v>1.75</v>
          </cell>
          <cell r="K1034">
            <v>1.88</v>
          </cell>
          <cell r="L1034">
            <v>2.7372000000000001</v>
          </cell>
          <cell r="M1034">
            <v>2.427</v>
          </cell>
          <cell r="N1034">
            <v>3.1269999999999998</v>
          </cell>
          <cell r="O1034">
            <v>1.0760000000000001</v>
          </cell>
          <cell r="P1034">
            <v>1</v>
          </cell>
          <cell r="Q1034">
            <v>0.5</v>
          </cell>
          <cell r="R1034">
            <v>0.1</v>
          </cell>
          <cell r="S1034">
            <v>0.25</v>
          </cell>
          <cell r="T1034">
            <v>1881.93</v>
          </cell>
          <cell r="U1034">
            <v>799.39</v>
          </cell>
          <cell r="V1034">
            <v>3577.78</v>
          </cell>
          <cell r="W1034">
            <v>9.5000000000000001E-2</v>
          </cell>
          <cell r="X1034">
            <v>1.53</v>
          </cell>
          <cell r="Y1034">
            <v>1.794</v>
          </cell>
          <cell r="Z1034">
            <v>0.309</v>
          </cell>
          <cell r="AA1034">
            <v>1.4339999999999999</v>
          </cell>
        </row>
        <row r="1035">
          <cell r="A1035">
            <v>40437</v>
          </cell>
          <cell r="B1035">
            <v>0.2366</v>
          </cell>
          <cell r="C1035">
            <v>0.76060000000000005</v>
          </cell>
          <cell r="D1035">
            <v>1.4633</v>
          </cell>
          <cell r="E1035">
            <v>2.39</v>
          </cell>
          <cell r="F1035">
            <v>0.66</v>
          </cell>
          <cell r="G1035">
            <v>5.86</v>
          </cell>
          <cell r="H1035">
            <v>6.16</v>
          </cell>
          <cell r="I1035">
            <v>2.1800000000000002</v>
          </cell>
          <cell r="J1035">
            <v>1.75</v>
          </cell>
          <cell r="K1035">
            <v>1.88</v>
          </cell>
          <cell r="L1035">
            <v>2.7608000000000001</v>
          </cell>
          <cell r="M1035">
            <v>2.4779999999999998</v>
          </cell>
          <cell r="N1035">
            <v>3.1429999999999998</v>
          </cell>
          <cell r="O1035">
            <v>1.05</v>
          </cell>
          <cell r="P1035">
            <v>1</v>
          </cell>
          <cell r="Q1035">
            <v>0.5</v>
          </cell>
          <cell r="R1035">
            <v>0.1</v>
          </cell>
          <cell r="S1035">
            <v>0.25</v>
          </cell>
          <cell r="T1035">
            <v>1880.37</v>
          </cell>
          <cell r="U1035">
            <v>807.29</v>
          </cell>
          <cell r="V1035">
            <v>3598.36</v>
          </cell>
          <cell r="W1035">
            <v>0.1</v>
          </cell>
          <cell r="X1035">
            <v>1.5</v>
          </cell>
          <cell r="Y1035">
            <v>1.8010000000000002</v>
          </cell>
          <cell r="Z1035">
            <v>0.30599999999999999</v>
          </cell>
          <cell r="AA1035">
            <v>1.476</v>
          </cell>
        </row>
        <row r="1036">
          <cell r="A1036">
            <v>40436</v>
          </cell>
          <cell r="B1036">
            <v>0.23150000000000001</v>
          </cell>
          <cell r="C1036">
            <v>0.76580000000000004</v>
          </cell>
          <cell r="D1036">
            <v>1.4434</v>
          </cell>
          <cell r="E1036">
            <v>2.37</v>
          </cell>
          <cell r="F1036">
            <v>0.67</v>
          </cell>
          <cell r="G1036">
            <v>5.9399999999999995</v>
          </cell>
          <cell r="H1036">
            <v>6.24</v>
          </cell>
          <cell r="I1036">
            <v>2.19</v>
          </cell>
          <cell r="J1036">
            <v>1.75</v>
          </cell>
          <cell r="K1036">
            <v>1.88</v>
          </cell>
          <cell r="L1036">
            <v>2.7206999999999999</v>
          </cell>
          <cell r="M1036">
            <v>2.4039999999999999</v>
          </cell>
          <cell r="N1036">
            <v>3.0840000000000001</v>
          </cell>
          <cell r="O1036">
            <v>1.0509999999999999</v>
          </cell>
          <cell r="P1036">
            <v>1</v>
          </cell>
          <cell r="Q1036">
            <v>0.5</v>
          </cell>
          <cell r="R1036">
            <v>0.1</v>
          </cell>
          <cell r="S1036">
            <v>0.25</v>
          </cell>
          <cell r="T1036">
            <v>1880.74</v>
          </cell>
          <cell r="U1036">
            <v>810.12</v>
          </cell>
          <cell r="V1036">
            <v>3608.37</v>
          </cell>
          <cell r="W1036">
            <v>9.5000000000000001E-2</v>
          </cell>
          <cell r="X1036">
            <v>1.51</v>
          </cell>
          <cell r="Y1036">
            <v>1.7570000000000001</v>
          </cell>
          <cell r="Z1036">
            <v>0.315</v>
          </cell>
          <cell r="AA1036">
            <v>1.389</v>
          </cell>
        </row>
        <row r="1037">
          <cell r="A1037">
            <v>40435</v>
          </cell>
          <cell r="B1037">
            <v>0.2366</v>
          </cell>
          <cell r="C1037">
            <v>0.78169999999999995</v>
          </cell>
          <cell r="D1037">
            <v>1.4433</v>
          </cell>
          <cell r="E1037">
            <v>2.39</v>
          </cell>
          <cell r="F1037">
            <v>0.62</v>
          </cell>
          <cell r="G1037">
            <v>6.04</v>
          </cell>
          <cell r="H1037">
            <v>6.29</v>
          </cell>
          <cell r="I1037">
            <v>2.19</v>
          </cell>
          <cell r="J1037">
            <v>1.73</v>
          </cell>
          <cell r="K1037">
            <v>1.8900000000000001</v>
          </cell>
          <cell r="L1037">
            <v>2.6790000000000003</v>
          </cell>
          <cell r="M1037">
            <v>2.371</v>
          </cell>
          <cell r="N1037">
            <v>3.0550000000000002</v>
          </cell>
          <cell r="O1037">
            <v>1.1360000000000001</v>
          </cell>
          <cell r="P1037">
            <v>1</v>
          </cell>
          <cell r="Q1037">
            <v>0.5</v>
          </cell>
          <cell r="R1037">
            <v>0.1</v>
          </cell>
          <cell r="S1037">
            <v>0.25</v>
          </cell>
          <cell r="T1037">
            <v>1874.07</v>
          </cell>
          <cell r="U1037">
            <v>813.63</v>
          </cell>
          <cell r="V1037">
            <v>3615.73</v>
          </cell>
          <cell r="W1037">
            <v>0.1</v>
          </cell>
          <cell r="X1037">
            <v>1.49</v>
          </cell>
          <cell r="Y1037">
            <v>1.746</v>
          </cell>
          <cell r="Z1037">
            <v>0.376</v>
          </cell>
          <cell r="AA1037">
            <v>1.347</v>
          </cell>
        </row>
        <row r="1038">
          <cell r="A1038">
            <v>40434</v>
          </cell>
          <cell r="B1038">
            <v>0.2387</v>
          </cell>
          <cell r="C1038">
            <v>0.83460000000000001</v>
          </cell>
          <cell r="D1038">
            <v>1.5157</v>
          </cell>
          <cell r="E1038">
            <v>2.39</v>
          </cell>
          <cell r="F1038">
            <v>0.59</v>
          </cell>
          <cell r="G1038">
            <v>6.09</v>
          </cell>
          <cell r="H1038">
            <v>6.27</v>
          </cell>
          <cell r="I1038">
            <v>2.19</v>
          </cell>
          <cell r="J1038">
            <v>1.73</v>
          </cell>
          <cell r="K1038">
            <v>1.9100000000000001</v>
          </cell>
          <cell r="L1038">
            <v>2.7480000000000002</v>
          </cell>
          <cell r="M1038">
            <v>2.427</v>
          </cell>
          <cell r="N1038">
            <v>3.117</v>
          </cell>
          <cell r="O1038">
            <v>1.155</v>
          </cell>
          <cell r="P1038">
            <v>1</v>
          </cell>
          <cell r="Q1038">
            <v>0.5</v>
          </cell>
          <cell r="R1038">
            <v>0.1</v>
          </cell>
          <cell r="S1038">
            <v>0.25</v>
          </cell>
          <cell r="T1038">
            <v>1875.41</v>
          </cell>
          <cell r="U1038">
            <v>813.22</v>
          </cell>
          <cell r="V1038">
            <v>3614.51</v>
          </cell>
          <cell r="W1038">
            <v>0.1</v>
          </cell>
          <cell r="X1038">
            <v>1.49</v>
          </cell>
          <cell r="Y1038">
            <v>1.819</v>
          </cell>
          <cell r="Z1038">
            <v>0.38900000000000001</v>
          </cell>
          <cell r="AA1038">
            <v>1.385</v>
          </cell>
        </row>
        <row r="1039">
          <cell r="A1039">
            <v>40433</v>
          </cell>
          <cell r="B1039">
            <v>0.2387</v>
          </cell>
          <cell r="C1039">
            <v>0.88749999999999996</v>
          </cell>
          <cell r="D1039">
            <v>1.5785</v>
          </cell>
          <cell r="E1039">
            <v>2.39</v>
          </cell>
          <cell r="F1039">
            <v>0.6</v>
          </cell>
          <cell r="G1039">
            <v>6.23</v>
          </cell>
          <cell r="H1039">
            <v>6.28</v>
          </cell>
          <cell r="I1039">
            <v>2.23</v>
          </cell>
          <cell r="J1039">
            <v>1.76</v>
          </cell>
          <cell r="K1039">
            <v>1.9300000000000002</v>
          </cell>
          <cell r="L1039">
            <v>2.7917000000000001</v>
          </cell>
          <cell r="M1039">
            <v>2.4</v>
          </cell>
          <cell r="N1039">
            <v>3.125</v>
          </cell>
          <cell r="O1039">
            <v>1.161</v>
          </cell>
          <cell r="P1039">
            <v>1</v>
          </cell>
          <cell r="Q1039">
            <v>0.5</v>
          </cell>
          <cell r="R1039">
            <v>0.1</v>
          </cell>
          <cell r="S1039">
            <v>0.25</v>
          </cell>
          <cell r="T1039">
            <v>1854.1</v>
          </cell>
          <cell r="U1039">
            <v>806.07</v>
          </cell>
          <cell r="V1039">
            <v>3573.02</v>
          </cell>
          <cell r="W1039">
            <v>0.1</v>
          </cell>
          <cell r="X1039">
            <v>1.51</v>
          </cell>
          <cell r="Y1039">
            <v>1.8159999999999998</v>
          </cell>
          <cell r="Z1039">
            <v>0.35299999999999998</v>
          </cell>
          <cell r="AA1039">
            <v>1.3740000000000001</v>
          </cell>
        </row>
        <row r="1040">
          <cell r="A1040">
            <v>40432</v>
          </cell>
          <cell r="B1040">
            <v>0.2387</v>
          </cell>
          <cell r="C1040">
            <v>0.88749999999999996</v>
          </cell>
          <cell r="D1040">
            <v>1.5785</v>
          </cell>
          <cell r="E1040">
            <v>2.39</v>
          </cell>
          <cell r="F1040">
            <v>0.6</v>
          </cell>
          <cell r="G1040">
            <v>6.23</v>
          </cell>
          <cell r="H1040">
            <v>6.28</v>
          </cell>
          <cell r="I1040">
            <v>2.23</v>
          </cell>
          <cell r="J1040">
            <v>1.76</v>
          </cell>
          <cell r="K1040">
            <v>1.9300000000000002</v>
          </cell>
          <cell r="L1040">
            <v>2.7917000000000001</v>
          </cell>
          <cell r="M1040">
            <v>2.4</v>
          </cell>
          <cell r="N1040">
            <v>3.125</v>
          </cell>
          <cell r="O1040">
            <v>1.161</v>
          </cell>
          <cell r="P1040">
            <v>1</v>
          </cell>
          <cell r="Q1040">
            <v>0.5</v>
          </cell>
          <cell r="R1040">
            <v>0.1</v>
          </cell>
          <cell r="S1040">
            <v>0.25</v>
          </cell>
          <cell r="T1040">
            <v>1854.1</v>
          </cell>
          <cell r="U1040">
            <v>806.07</v>
          </cell>
          <cell r="V1040">
            <v>3573.02</v>
          </cell>
          <cell r="W1040">
            <v>0.1</v>
          </cell>
          <cell r="X1040">
            <v>1.51</v>
          </cell>
          <cell r="Y1040">
            <v>1.8159999999999998</v>
          </cell>
          <cell r="Z1040">
            <v>0.35299999999999998</v>
          </cell>
          <cell r="AA1040">
            <v>1.3740000000000001</v>
          </cell>
        </row>
        <row r="1041">
          <cell r="A1041">
            <v>40431</v>
          </cell>
          <cell r="B1041">
            <v>0.2387</v>
          </cell>
          <cell r="C1041">
            <v>0.88749999999999996</v>
          </cell>
          <cell r="D1041">
            <v>1.5785</v>
          </cell>
          <cell r="E1041">
            <v>2.39</v>
          </cell>
          <cell r="F1041">
            <v>0.6</v>
          </cell>
          <cell r="G1041">
            <v>6.23</v>
          </cell>
          <cell r="H1041">
            <v>6.28</v>
          </cell>
          <cell r="I1041">
            <v>2.23</v>
          </cell>
          <cell r="J1041">
            <v>1.76</v>
          </cell>
          <cell r="K1041">
            <v>1.9300000000000002</v>
          </cell>
          <cell r="L1041">
            <v>2.7917000000000001</v>
          </cell>
          <cell r="M1041">
            <v>2.4</v>
          </cell>
          <cell r="N1041">
            <v>3.125</v>
          </cell>
          <cell r="O1041">
            <v>1.161</v>
          </cell>
          <cell r="P1041">
            <v>1</v>
          </cell>
          <cell r="Q1041">
            <v>0.5</v>
          </cell>
          <cell r="R1041">
            <v>0.1</v>
          </cell>
          <cell r="S1041">
            <v>0.25</v>
          </cell>
          <cell r="T1041">
            <v>1854.1</v>
          </cell>
          <cell r="U1041">
            <v>806.07</v>
          </cell>
          <cell r="V1041">
            <v>3573.02</v>
          </cell>
          <cell r="W1041">
            <v>0.1</v>
          </cell>
          <cell r="X1041">
            <v>1.51</v>
          </cell>
          <cell r="Y1041">
            <v>1.8159999999999998</v>
          </cell>
          <cell r="Z1041">
            <v>0.35299999999999998</v>
          </cell>
          <cell r="AA1041">
            <v>1.3740000000000001</v>
          </cell>
        </row>
        <row r="1042">
          <cell r="A1042">
            <v>40430</v>
          </cell>
          <cell r="B1042">
            <v>0.2336</v>
          </cell>
          <cell r="C1042">
            <v>0.87690000000000001</v>
          </cell>
          <cell r="D1042">
            <v>1.5647</v>
          </cell>
          <cell r="E1042">
            <v>2.5099999999999998</v>
          </cell>
          <cell r="F1042">
            <v>0.66</v>
          </cell>
          <cell r="G1042">
            <v>6.31</v>
          </cell>
          <cell r="H1042">
            <v>6.36</v>
          </cell>
          <cell r="I1042">
            <v>2.23</v>
          </cell>
          <cell r="J1042">
            <v>1.77</v>
          </cell>
          <cell r="K1042">
            <v>1.94</v>
          </cell>
          <cell r="L1042">
            <v>2.7587999999999999</v>
          </cell>
          <cell r="M1042">
            <v>2.3359999999999999</v>
          </cell>
          <cell r="N1042">
            <v>3.0529999999999999</v>
          </cell>
          <cell r="O1042">
            <v>1.1299999999999999</v>
          </cell>
          <cell r="P1042">
            <v>1</v>
          </cell>
          <cell r="Q1042">
            <v>0.5</v>
          </cell>
          <cell r="R1042">
            <v>0.1</v>
          </cell>
          <cell r="S1042">
            <v>0.25</v>
          </cell>
          <cell r="T1042">
            <v>1845.09</v>
          </cell>
          <cell r="U1042">
            <v>806.66</v>
          </cell>
          <cell r="V1042">
            <v>3568.16</v>
          </cell>
          <cell r="W1042">
            <v>0.1</v>
          </cell>
          <cell r="X1042">
            <v>1.5</v>
          </cell>
          <cell r="Y1042">
            <v>1.7389999999999999</v>
          </cell>
          <cell r="Z1042">
            <v>0.313</v>
          </cell>
          <cell r="AA1042">
            <v>1.32</v>
          </cell>
        </row>
        <row r="1043">
          <cell r="A1043">
            <v>40429</v>
          </cell>
          <cell r="B1043">
            <v>0.22650000000000001</v>
          </cell>
          <cell r="C1043">
            <v>0.79749999999999999</v>
          </cell>
          <cell r="D1043">
            <v>1.4525000000000001</v>
          </cell>
          <cell r="E1043">
            <v>2.52</v>
          </cell>
          <cell r="F1043">
            <v>0.68</v>
          </cell>
          <cell r="G1043">
            <v>6.4</v>
          </cell>
          <cell r="H1043">
            <v>6.5</v>
          </cell>
          <cell r="I1043">
            <v>2.25</v>
          </cell>
          <cell r="J1043">
            <v>1.79</v>
          </cell>
          <cell r="K1043">
            <v>1.96</v>
          </cell>
          <cell r="L1043">
            <v>2.6555</v>
          </cell>
          <cell r="M1043">
            <v>2.2970000000000002</v>
          </cell>
          <cell r="N1043">
            <v>2.9889999999999999</v>
          </cell>
          <cell r="O1043">
            <v>1.135</v>
          </cell>
          <cell r="P1043">
            <v>1</v>
          </cell>
          <cell r="Q1043">
            <v>0.5</v>
          </cell>
          <cell r="R1043">
            <v>0.1</v>
          </cell>
          <cell r="S1043">
            <v>0.25</v>
          </cell>
          <cell r="T1043">
            <v>1836.21</v>
          </cell>
          <cell r="U1043">
            <v>798.1</v>
          </cell>
          <cell r="V1043">
            <v>3526.32</v>
          </cell>
          <cell r="W1043">
            <v>0.1</v>
          </cell>
          <cell r="X1043">
            <v>1.51</v>
          </cell>
          <cell r="Y1043">
            <v>1.7050000000000001</v>
          </cell>
          <cell r="Z1043">
            <v>0.31</v>
          </cell>
          <cell r="AA1043">
            <v>1.2549999999999999</v>
          </cell>
        </row>
        <row r="1044">
          <cell r="A1044">
            <v>40428</v>
          </cell>
          <cell r="B1044">
            <v>0.22650000000000001</v>
          </cell>
          <cell r="C1044">
            <v>0.72840000000000005</v>
          </cell>
          <cell r="D1044">
            <v>1.3968</v>
          </cell>
          <cell r="E1044">
            <v>2.52</v>
          </cell>
          <cell r="F1044">
            <v>0.65</v>
          </cell>
          <cell r="G1044">
            <v>6.41</v>
          </cell>
          <cell r="H1044">
            <v>6.5600000000000005</v>
          </cell>
          <cell r="I1044">
            <v>2.25</v>
          </cell>
          <cell r="J1044">
            <v>1.77</v>
          </cell>
          <cell r="K1044">
            <v>1.97</v>
          </cell>
          <cell r="L1044">
            <v>2.5944000000000003</v>
          </cell>
          <cell r="M1044">
            <v>2.2549999999999999</v>
          </cell>
          <cell r="N1044">
            <v>2.9140000000000001</v>
          </cell>
          <cell r="O1044">
            <v>1.1499999999999999</v>
          </cell>
          <cell r="P1044">
            <v>1</v>
          </cell>
          <cell r="Q1044">
            <v>0.5</v>
          </cell>
          <cell r="R1044">
            <v>0.1</v>
          </cell>
          <cell r="S1044">
            <v>0.25</v>
          </cell>
          <cell r="T1044">
            <v>1824.05</v>
          </cell>
          <cell r="U1044">
            <v>790.64</v>
          </cell>
          <cell r="V1044">
            <v>3508.63</v>
          </cell>
          <cell r="W1044">
            <v>0.1</v>
          </cell>
          <cell r="X1044">
            <v>1.5</v>
          </cell>
          <cell r="Y1044">
            <v>1.657</v>
          </cell>
          <cell r="Z1044">
            <v>0.34699999999999998</v>
          </cell>
          <cell r="AA1044">
            <v>1.2090000000000001</v>
          </cell>
        </row>
        <row r="1045">
          <cell r="A1045">
            <v>40427</v>
          </cell>
          <cell r="B1045">
            <v>0.22850000000000001</v>
          </cell>
          <cell r="C1045">
            <v>0.78769999999999996</v>
          </cell>
          <cell r="D1045">
            <v>1.482</v>
          </cell>
          <cell r="E1045">
            <v>2.54</v>
          </cell>
          <cell r="F1045">
            <v>0.66</v>
          </cell>
          <cell r="G1045">
            <v>6.32</v>
          </cell>
          <cell r="H1045">
            <v>6.54</v>
          </cell>
          <cell r="I1045">
            <v>2.2400000000000002</v>
          </cell>
          <cell r="J1045">
            <v>1.8199999999999998</v>
          </cell>
          <cell r="K1045">
            <v>1.96</v>
          </cell>
          <cell r="L1045">
            <v>2.7025000000000001</v>
          </cell>
          <cell r="M1045">
            <v>2.3359999999999999</v>
          </cell>
          <cell r="N1045">
            <v>2.9820000000000002</v>
          </cell>
          <cell r="O1045">
            <v>1.1990000000000001</v>
          </cell>
          <cell r="P1045">
            <v>1</v>
          </cell>
          <cell r="Q1045">
            <v>0.5</v>
          </cell>
          <cell r="R1045">
            <v>0.1</v>
          </cell>
          <cell r="S1045">
            <v>0.25</v>
          </cell>
          <cell r="T1045">
            <v>1845.1</v>
          </cell>
          <cell r="U1045">
            <v>798.3</v>
          </cell>
          <cell r="V1045">
            <v>3528.98</v>
          </cell>
          <cell r="W1045">
            <v>0.1</v>
          </cell>
          <cell r="X1045">
            <v>1.5</v>
          </cell>
          <cell r="Y1045">
            <v>1.722</v>
          </cell>
          <cell r="Z1045">
            <v>0.376</v>
          </cell>
          <cell r="AA1045">
            <v>1.306</v>
          </cell>
        </row>
        <row r="1046">
          <cell r="A1046">
            <v>40426</v>
          </cell>
          <cell r="B1046">
            <v>0.22850000000000001</v>
          </cell>
          <cell r="C1046">
            <v>0.78769999999999996</v>
          </cell>
          <cell r="D1046">
            <v>1.4819</v>
          </cell>
          <cell r="E1046">
            <v>2.54</v>
          </cell>
          <cell r="F1046">
            <v>0.66</v>
          </cell>
          <cell r="G1046">
            <v>6.36</v>
          </cell>
          <cell r="H1046">
            <v>6.54</v>
          </cell>
          <cell r="I1046">
            <v>2.25</v>
          </cell>
          <cell r="J1046">
            <v>1.8199999999999998</v>
          </cell>
          <cell r="K1046">
            <v>1.98</v>
          </cell>
          <cell r="L1046">
            <v>2.6970000000000001</v>
          </cell>
          <cell r="M1046">
            <v>2.3540000000000001</v>
          </cell>
          <cell r="N1046">
            <v>3.008</v>
          </cell>
          <cell r="O1046">
            <v>1.147</v>
          </cell>
          <cell r="P1046">
            <v>1</v>
          </cell>
          <cell r="Q1046">
            <v>0.5</v>
          </cell>
          <cell r="R1046">
            <v>0.1</v>
          </cell>
          <cell r="S1046">
            <v>0.25</v>
          </cell>
          <cell r="T1046">
            <v>1845.1</v>
          </cell>
          <cell r="U1046">
            <v>796.16</v>
          </cell>
          <cell r="V1046">
            <v>3521.82</v>
          </cell>
          <cell r="W1046">
            <v>0.1</v>
          </cell>
          <cell r="X1046">
            <v>1.5</v>
          </cell>
          <cell r="Y1046">
            <v>1.7450000000000001</v>
          </cell>
          <cell r="Z1046">
            <v>0.32</v>
          </cell>
          <cell r="AA1046">
            <v>1.34</v>
          </cell>
        </row>
        <row r="1047">
          <cell r="A1047">
            <v>40425</v>
          </cell>
          <cell r="B1047">
            <v>0.22850000000000001</v>
          </cell>
          <cell r="C1047">
            <v>0.78769999999999996</v>
          </cell>
          <cell r="D1047">
            <v>1.4819</v>
          </cell>
          <cell r="E1047">
            <v>2.54</v>
          </cell>
          <cell r="F1047">
            <v>0.66</v>
          </cell>
          <cell r="G1047">
            <v>6.36</v>
          </cell>
          <cell r="H1047">
            <v>6.54</v>
          </cell>
          <cell r="I1047">
            <v>2.25</v>
          </cell>
          <cell r="J1047">
            <v>1.8199999999999998</v>
          </cell>
          <cell r="K1047">
            <v>1.98</v>
          </cell>
          <cell r="L1047">
            <v>2.6970000000000001</v>
          </cell>
          <cell r="M1047">
            <v>2.3540000000000001</v>
          </cell>
          <cell r="N1047">
            <v>3.008</v>
          </cell>
          <cell r="O1047">
            <v>1.147</v>
          </cell>
          <cell r="P1047">
            <v>1</v>
          </cell>
          <cell r="Q1047">
            <v>0.5</v>
          </cell>
          <cell r="R1047">
            <v>0.1</v>
          </cell>
          <cell r="S1047">
            <v>0.25</v>
          </cell>
          <cell r="T1047">
            <v>1845.1</v>
          </cell>
          <cell r="U1047">
            <v>796.16</v>
          </cell>
          <cell r="V1047">
            <v>3521.82</v>
          </cell>
          <cell r="W1047">
            <v>0.1</v>
          </cell>
          <cell r="X1047">
            <v>1.5</v>
          </cell>
          <cell r="Y1047">
            <v>1.7450000000000001</v>
          </cell>
          <cell r="Z1047">
            <v>0.32</v>
          </cell>
          <cell r="AA1047">
            <v>1.34</v>
          </cell>
        </row>
        <row r="1048">
          <cell r="A1048">
            <v>40424</v>
          </cell>
          <cell r="B1048">
            <v>0.22850000000000001</v>
          </cell>
          <cell r="C1048">
            <v>0.78769999999999996</v>
          </cell>
          <cell r="D1048">
            <v>1.4819</v>
          </cell>
          <cell r="E1048">
            <v>2.54</v>
          </cell>
          <cell r="F1048">
            <v>0.66</v>
          </cell>
          <cell r="G1048">
            <v>6.36</v>
          </cell>
          <cell r="H1048">
            <v>6.54</v>
          </cell>
          <cell r="I1048">
            <v>2.25</v>
          </cell>
          <cell r="J1048">
            <v>1.8199999999999998</v>
          </cell>
          <cell r="K1048">
            <v>1.98</v>
          </cell>
          <cell r="L1048">
            <v>2.6970000000000001</v>
          </cell>
          <cell r="M1048">
            <v>2.3540000000000001</v>
          </cell>
          <cell r="N1048">
            <v>3.008</v>
          </cell>
          <cell r="O1048">
            <v>1.147</v>
          </cell>
          <cell r="P1048">
            <v>1</v>
          </cell>
          <cell r="Q1048">
            <v>0.5</v>
          </cell>
          <cell r="R1048">
            <v>0.1</v>
          </cell>
          <cell r="S1048">
            <v>0.25</v>
          </cell>
          <cell r="T1048">
            <v>1845.1</v>
          </cell>
          <cell r="U1048">
            <v>796.16</v>
          </cell>
          <cell r="V1048">
            <v>3521.82</v>
          </cell>
          <cell r="W1048">
            <v>0.1</v>
          </cell>
          <cell r="X1048">
            <v>1.5</v>
          </cell>
          <cell r="Y1048">
            <v>1.7450000000000001</v>
          </cell>
          <cell r="Z1048">
            <v>0.32</v>
          </cell>
          <cell r="AA1048">
            <v>1.34</v>
          </cell>
        </row>
        <row r="1049">
          <cell r="A1049">
            <v>40423</v>
          </cell>
          <cell r="B1049">
            <v>0.22650000000000001</v>
          </cell>
          <cell r="C1049">
            <v>0.73919999999999997</v>
          </cell>
          <cell r="D1049">
            <v>1.4224000000000001</v>
          </cell>
          <cell r="E1049">
            <v>2.5499999999999998</v>
          </cell>
          <cell r="F1049">
            <v>0.67</v>
          </cell>
          <cell r="G1049">
            <v>6.37</v>
          </cell>
          <cell r="H1049">
            <v>6.61</v>
          </cell>
          <cell r="I1049">
            <v>2.27</v>
          </cell>
          <cell r="J1049">
            <v>1.83</v>
          </cell>
          <cell r="K1049">
            <v>1.99</v>
          </cell>
          <cell r="L1049">
            <v>2.6231</v>
          </cell>
          <cell r="M1049">
            <v>2.2829999999999999</v>
          </cell>
          <cell r="N1049">
            <v>2.9619999999999997</v>
          </cell>
          <cell r="O1049">
            <v>1.119</v>
          </cell>
          <cell r="P1049">
            <v>1</v>
          </cell>
          <cell r="Q1049">
            <v>0.5</v>
          </cell>
          <cell r="R1049">
            <v>0.1</v>
          </cell>
          <cell r="S1049">
            <v>0.25</v>
          </cell>
          <cell r="T1049">
            <v>1820.98</v>
          </cell>
          <cell r="U1049">
            <v>787.17</v>
          </cell>
          <cell r="V1049">
            <v>3484.77</v>
          </cell>
          <cell r="W1049">
            <v>0.1</v>
          </cell>
          <cell r="X1049">
            <v>1.52</v>
          </cell>
          <cell r="Y1049">
            <v>1.7290000000000001</v>
          </cell>
          <cell r="Z1049">
            <v>0.309</v>
          </cell>
          <cell r="AA1049">
            <v>1.294</v>
          </cell>
        </row>
        <row r="1050">
          <cell r="A1050">
            <v>40422</v>
          </cell>
          <cell r="B1050">
            <v>0.2316</v>
          </cell>
          <cell r="C1050">
            <v>0.7339</v>
          </cell>
          <cell r="D1050">
            <v>1.3961999999999999</v>
          </cell>
          <cell r="E1050">
            <v>2.5499999999999998</v>
          </cell>
          <cell r="F1050">
            <v>0.71</v>
          </cell>
          <cell r="G1050">
            <v>6.49</v>
          </cell>
          <cell r="H1050">
            <v>6.68</v>
          </cell>
          <cell r="I1050">
            <v>2.27</v>
          </cell>
          <cell r="J1050">
            <v>1.85</v>
          </cell>
          <cell r="K1050">
            <v>1.99</v>
          </cell>
          <cell r="L1050">
            <v>2.573</v>
          </cell>
          <cell r="M1050">
            <v>2.2240000000000002</v>
          </cell>
          <cell r="N1050">
            <v>2.931</v>
          </cell>
          <cell r="O1050">
            <v>1.03</v>
          </cell>
          <cell r="P1050">
            <v>1</v>
          </cell>
          <cell r="Q1050">
            <v>0.5</v>
          </cell>
          <cell r="R1050">
            <v>0.1</v>
          </cell>
          <cell r="S1050">
            <v>0.25</v>
          </cell>
          <cell r="T1050">
            <v>1804.46</v>
          </cell>
          <cell r="U1050">
            <v>787.19</v>
          </cell>
          <cell r="V1050">
            <v>3481.76</v>
          </cell>
          <cell r="W1050">
            <v>0.1</v>
          </cell>
          <cell r="X1050">
            <v>1.52</v>
          </cell>
          <cell r="Y1050">
            <v>1.696</v>
          </cell>
          <cell r="Z1050">
            <v>0.28399999999999997</v>
          </cell>
          <cell r="AA1050">
            <v>1.268</v>
          </cell>
        </row>
        <row r="1051">
          <cell r="A1051">
            <v>40421</v>
          </cell>
          <cell r="B1051">
            <v>0.22750000000000001</v>
          </cell>
          <cell r="C1051">
            <v>0.69640000000000002</v>
          </cell>
          <cell r="D1051">
            <v>1.3310999999999999</v>
          </cell>
          <cell r="E1051">
            <v>2.58</v>
          </cell>
          <cell r="F1051">
            <v>0.71</v>
          </cell>
          <cell r="G1051">
            <v>6.52</v>
          </cell>
          <cell r="H1051">
            <v>6.8</v>
          </cell>
          <cell r="I1051">
            <v>2.2800000000000002</v>
          </cell>
          <cell r="J1051">
            <v>1.8599999999999999</v>
          </cell>
          <cell r="K1051">
            <v>2.0099999999999998</v>
          </cell>
          <cell r="L1051">
            <v>2.4683000000000002</v>
          </cell>
          <cell r="M1051">
            <v>2.1160000000000001</v>
          </cell>
          <cell r="N1051">
            <v>2.8319999999999999</v>
          </cell>
          <cell r="O1051">
            <v>0.97099999999999997</v>
          </cell>
          <cell r="P1051">
            <v>1</v>
          </cell>
          <cell r="Q1051">
            <v>0.5</v>
          </cell>
          <cell r="R1051">
            <v>0.1</v>
          </cell>
          <cell r="S1051">
            <v>0.25</v>
          </cell>
          <cell r="T1051">
            <v>1752.55</v>
          </cell>
          <cell r="U1051">
            <v>760.36</v>
          </cell>
          <cell r="V1051">
            <v>3389.74</v>
          </cell>
          <cell r="W1051">
            <v>0.105</v>
          </cell>
          <cell r="X1051">
            <v>1.51</v>
          </cell>
          <cell r="Y1051">
            <v>1.617</v>
          </cell>
          <cell r="Z1051">
            <v>0.26100000000000001</v>
          </cell>
          <cell r="AA1051">
            <v>1.1990000000000001</v>
          </cell>
        </row>
        <row r="1052">
          <cell r="A1052">
            <v>40420</v>
          </cell>
          <cell r="B1052">
            <v>0.2397</v>
          </cell>
          <cell r="C1052">
            <v>0.7339</v>
          </cell>
          <cell r="D1052">
            <v>1.3862999999999999</v>
          </cell>
          <cell r="E1052">
            <v>2.57</v>
          </cell>
          <cell r="F1052">
            <v>0.64</v>
          </cell>
          <cell r="G1052">
            <v>6.44</v>
          </cell>
          <cell r="H1052">
            <v>6.73</v>
          </cell>
          <cell r="I1052">
            <v>2.23</v>
          </cell>
          <cell r="J1052">
            <v>1.8399999999999999</v>
          </cell>
          <cell r="K1052">
            <v>1.99</v>
          </cell>
          <cell r="L1052">
            <v>2.5285000000000002</v>
          </cell>
          <cell r="M1052">
            <v>2.1349999999999998</v>
          </cell>
          <cell r="N1052">
            <v>2.9</v>
          </cell>
          <cell r="O1052">
            <v>1.0289999999999999</v>
          </cell>
          <cell r="P1052">
            <v>1</v>
          </cell>
          <cell r="Q1052">
            <v>0.5</v>
          </cell>
          <cell r="R1052">
            <v>0.1</v>
          </cell>
          <cell r="S1052">
            <v>0.25</v>
          </cell>
          <cell r="T1052">
            <v>1751.79</v>
          </cell>
          <cell r="U1052">
            <v>758.51</v>
          </cell>
          <cell r="V1052">
            <v>3374.4</v>
          </cell>
          <cell r="W1052">
            <v>0.105</v>
          </cell>
          <cell r="X1052">
            <v>1.49</v>
          </cell>
          <cell r="Y1052">
            <v>1.663</v>
          </cell>
          <cell r="Z1052">
            <v>0.29299999999999998</v>
          </cell>
          <cell r="AA1052">
            <v>1.2090000000000001</v>
          </cell>
        </row>
        <row r="1053">
          <cell r="A1053">
            <v>40419</v>
          </cell>
          <cell r="B1053">
            <v>0.25190000000000001</v>
          </cell>
          <cell r="C1053">
            <v>0.81420000000000003</v>
          </cell>
          <cell r="D1053">
            <v>1.4908000000000001</v>
          </cell>
          <cell r="E1053">
            <v>2.57</v>
          </cell>
          <cell r="F1053">
            <v>0.69</v>
          </cell>
          <cell r="G1053">
            <v>6.44</v>
          </cell>
          <cell r="H1053">
            <v>6.66</v>
          </cell>
          <cell r="I1053">
            <v>2.23</v>
          </cell>
          <cell r="J1053">
            <v>1.8199999999999998</v>
          </cell>
          <cell r="K1053">
            <v>1.99</v>
          </cell>
          <cell r="L1053">
            <v>2.6447000000000003</v>
          </cell>
          <cell r="M1053">
            <v>2.2000000000000002</v>
          </cell>
          <cell r="N1053">
            <v>2.9009999999999998</v>
          </cell>
          <cell r="O1053">
            <v>1.0089999999999999</v>
          </cell>
          <cell r="P1053">
            <v>1</v>
          </cell>
          <cell r="Q1053">
            <v>0.5</v>
          </cell>
          <cell r="R1053">
            <v>0.1</v>
          </cell>
          <cell r="S1053">
            <v>0.25</v>
          </cell>
          <cell r="T1053">
            <v>1777.6</v>
          </cell>
          <cell r="U1053">
            <v>761.9</v>
          </cell>
          <cell r="V1053">
            <v>3374.4</v>
          </cell>
          <cell r="W1053">
            <v>0.105</v>
          </cell>
          <cell r="X1053">
            <v>1.49</v>
          </cell>
          <cell r="Y1053">
            <v>1.663</v>
          </cell>
          <cell r="Z1053">
            <v>0.28899999999999998</v>
          </cell>
          <cell r="AA1053">
            <v>1.2810000000000001</v>
          </cell>
        </row>
        <row r="1054">
          <cell r="A1054">
            <v>40418</v>
          </cell>
          <cell r="B1054">
            <v>0.25190000000000001</v>
          </cell>
          <cell r="C1054">
            <v>0.81420000000000003</v>
          </cell>
          <cell r="D1054">
            <v>1.4908000000000001</v>
          </cell>
          <cell r="E1054">
            <v>2.57</v>
          </cell>
          <cell r="F1054">
            <v>0.69</v>
          </cell>
          <cell r="G1054">
            <v>6.44</v>
          </cell>
          <cell r="H1054">
            <v>6.66</v>
          </cell>
          <cell r="I1054">
            <v>2.23</v>
          </cell>
          <cell r="J1054">
            <v>1.8199999999999998</v>
          </cell>
          <cell r="K1054">
            <v>1.99</v>
          </cell>
          <cell r="L1054">
            <v>2.6447000000000003</v>
          </cell>
          <cell r="M1054">
            <v>2.2000000000000002</v>
          </cell>
          <cell r="N1054">
            <v>2.9009999999999998</v>
          </cell>
          <cell r="O1054">
            <v>1.0089999999999999</v>
          </cell>
          <cell r="P1054">
            <v>1</v>
          </cell>
          <cell r="Q1054">
            <v>0.5</v>
          </cell>
          <cell r="R1054">
            <v>0.1</v>
          </cell>
          <cell r="S1054">
            <v>0.25</v>
          </cell>
          <cell r="T1054">
            <v>1777.6</v>
          </cell>
          <cell r="U1054">
            <v>761.9</v>
          </cell>
          <cell r="V1054">
            <v>3374.4</v>
          </cell>
          <cell r="W1054">
            <v>0.105</v>
          </cell>
          <cell r="X1054">
            <v>1.49</v>
          </cell>
          <cell r="Y1054">
            <v>1.663</v>
          </cell>
          <cell r="Z1054">
            <v>0.28899999999999998</v>
          </cell>
          <cell r="AA1054">
            <v>1.2810000000000001</v>
          </cell>
        </row>
        <row r="1055">
          <cell r="A1055">
            <v>40417</v>
          </cell>
          <cell r="B1055">
            <v>0.25190000000000001</v>
          </cell>
          <cell r="C1055">
            <v>0.81420000000000003</v>
          </cell>
          <cell r="D1055">
            <v>1.4908000000000001</v>
          </cell>
          <cell r="E1055">
            <v>2.57</v>
          </cell>
          <cell r="F1055">
            <v>0.69</v>
          </cell>
          <cell r="G1055">
            <v>6.44</v>
          </cell>
          <cell r="H1055">
            <v>6.66</v>
          </cell>
          <cell r="I1055">
            <v>2.23</v>
          </cell>
          <cell r="J1055">
            <v>1.8199999999999998</v>
          </cell>
          <cell r="K1055">
            <v>1.99</v>
          </cell>
          <cell r="L1055">
            <v>2.6447000000000003</v>
          </cell>
          <cell r="M1055">
            <v>2.2000000000000002</v>
          </cell>
          <cell r="N1055">
            <v>2.9009999999999998</v>
          </cell>
          <cell r="O1055">
            <v>1.0089999999999999</v>
          </cell>
          <cell r="P1055">
            <v>1</v>
          </cell>
          <cell r="Q1055">
            <v>0.5</v>
          </cell>
          <cell r="R1055">
            <v>0.1</v>
          </cell>
          <cell r="S1055">
            <v>0.25</v>
          </cell>
          <cell r="T1055">
            <v>1777.6</v>
          </cell>
          <cell r="U1055">
            <v>761.9</v>
          </cell>
          <cell r="V1055">
            <v>3374.4</v>
          </cell>
          <cell r="W1055">
            <v>0.105</v>
          </cell>
          <cell r="X1055">
            <v>1.49</v>
          </cell>
          <cell r="Y1055">
            <v>1.663</v>
          </cell>
          <cell r="Z1055">
            <v>0.28899999999999998</v>
          </cell>
          <cell r="AA1055">
            <v>1.2810000000000001</v>
          </cell>
        </row>
        <row r="1056">
          <cell r="A1056">
            <v>40416</v>
          </cell>
          <cell r="B1056">
            <v>0.25190000000000001</v>
          </cell>
          <cell r="C1056">
            <v>0.74470000000000003</v>
          </cell>
          <cell r="D1056">
            <v>1.3733</v>
          </cell>
          <cell r="E1056">
            <v>2.58</v>
          </cell>
          <cell r="F1056">
            <v>0.68</v>
          </cell>
          <cell r="G1056">
            <v>6.46</v>
          </cell>
          <cell r="H1056">
            <v>6.76</v>
          </cell>
          <cell r="I1056">
            <v>2.2400000000000002</v>
          </cell>
          <cell r="J1056">
            <v>1.81</v>
          </cell>
          <cell r="K1056">
            <v>1.99</v>
          </cell>
          <cell r="L1056">
            <v>2.4754999999999998</v>
          </cell>
          <cell r="M1056">
            <v>2.157</v>
          </cell>
          <cell r="N1056">
            <v>2.887</v>
          </cell>
          <cell r="O1056">
            <v>0.94499999999999995</v>
          </cell>
          <cell r="P1056">
            <v>1</v>
          </cell>
          <cell r="Q1056">
            <v>0.5</v>
          </cell>
          <cell r="R1056">
            <v>0.1</v>
          </cell>
          <cell r="S1056">
            <v>0.25</v>
          </cell>
          <cell r="T1056">
            <v>1748.14</v>
          </cell>
          <cell r="U1056">
            <v>755.11</v>
          </cell>
          <cell r="V1056">
            <v>3344.73</v>
          </cell>
          <cell r="W1056">
            <v>0.1</v>
          </cell>
          <cell r="X1056">
            <v>1.5</v>
          </cell>
          <cell r="Y1056">
            <v>1.633</v>
          </cell>
          <cell r="Z1056">
            <v>0.26400000000000001</v>
          </cell>
          <cell r="AA1056">
            <v>1.2310000000000001</v>
          </cell>
        </row>
        <row r="1057">
          <cell r="A1057">
            <v>40415</v>
          </cell>
          <cell r="B1057">
            <v>0.25700000000000001</v>
          </cell>
          <cell r="C1057">
            <v>0.75529999999999997</v>
          </cell>
          <cell r="D1057">
            <v>1.3749</v>
          </cell>
          <cell r="E1057">
            <v>2.61</v>
          </cell>
          <cell r="F1057">
            <v>0.72</v>
          </cell>
          <cell r="G1057">
            <v>6.46</v>
          </cell>
          <cell r="H1057">
            <v>6.76</v>
          </cell>
          <cell r="I1057">
            <v>2.23</v>
          </cell>
          <cell r="J1057">
            <v>1.81</v>
          </cell>
          <cell r="K1057">
            <v>1.99</v>
          </cell>
          <cell r="L1057">
            <v>2.5339999999999998</v>
          </cell>
          <cell r="M1057">
            <v>2.1459999999999999</v>
          </cell>
          <cell r="N1057">
            <v>2.843</v>
          </cell>
          <cell r="O1057">
            <v>0.91100000000000003</v>
          </cell>
          <cell r="P1057">
            <v>1</v>
          </cell>
          <cell r="Q1057">
            <v>0.5</v>
          </cell>
          <cell r="R1057">
            <v>0.1</v>
          </cell>
          <cell r="S1057">
            <v>0.25</v>
          </cell>
          <cell r="T1057">
            <v>1761.62</v>
          </cell>
          <cell r="U1057">
            <v>749.46</v>
          </cell>
          <cell r="V1057">
            <v>3314.61</v>
          </cell>
          <cell r="W1057">
            <v>0.105</v>
          </cell>
          <cell r="X1057">
            <v>1.49</v>
          </cell>
          <cell r="Y1057">
            <v>1.587</v>
          </cell>
          <cell r="Z1057">
            <v>0.25900000000000001</v>
          </cell>
          <cell r="AA1057">
            <v>1.2250000000000001</v>
          </cell>
        </row>
        <row r="1058">
          <cell r="A1058">
            <v>40414</v>
          </cell>
          <cell r="B1058">
            <v>0.2387</v>
          </cell>
          <cell r="C1058">
            <v>0.69679999999999997</v>
          </cell>
          <cell r="D1058">
            <v>1.3166</v>
          </cell>
          <cell r="E1058">
            <v>2.59</v>
          </cell>
          <cell r="F1058">
            <v>0.68</v>
          </cell>
          <cell r="G1058">
            <v>6.41</v>
          </cell>
          <cell r="H1058">
            <v>6.77</v>
          </cell>
          <cell r="I1058">
            <v>2.23</v>
          </cell>
          <cell r="J1058">
            <v>1.8</v>
          </cell>
          <cell r="K1058">
            <v>1.97</v>
          </cell>
          <cell r="L1058">
            <v>2.488</v>
          </cell>
          <cell r="M1058">
            <v>2.1800000000000002</v>
          </cell>
          <cell r="N1058">
            <v>2.879</v>
          </cell>
          <cell r="O1058">
            <v>0.92900000000000005</v>
          </cell>
          <cell r="P1058">
            <v>1</v>
          </cell>
          <cell r="Q1058">
            <v>0.5</v>
          </cell>
          <cell r="R1058">
            <v>0.1</v>
          </cell>
          <cell r="S1058">
            <v>0.25</v>
          </cell>
          <cell r="T1058">
            <v>1755.65</v>
          </cell>
          <cell r="U1058">
            <v>757.32</v>
          </cell>
          <cell r="V1058">
            <v>3344.67</v>
          </cell>
          <cell r="W1058">
            <v>0.1</v>
          </cell>
          <cell r="X1058">
            <v>1.5</v>
          </cell>
          <cell r="Y1058">
            <v>1.6019999999999999</v>
          </cell>
          <cell r="Z1058">
            <v>0.26500000000000001</v>
          </cell>
          <cell r="AA1058">
            <v>1.2270000000000001</v>
          </cell>
        </row>
        <row r="1059">
          <cell r="A1059">
            <v>40413</v>
          </cell>
          <cell r="B1059">
            <v>0.2366</v>
          </cell>
          <cell r="C1059">
            <v>0.74470000000000003</v>
          </cell>
          <cell r="D1059">
            <v>1.4112</v>
          </cell>
          <cell r="E1059">
            <v>2.59</v>
          </cell>
          <cell r="F1059">
            <v>0.68</v>
          </cell>
          <cell r="G1059">
            <v>6.34</v>
          </cell>
          <cell r="H1059">
            <v>6.65</v>
          </cell>
          <cell r="I1059">
            <v>2.2200000000000002</v>
          </cell>
          <cell r="J1059">
            <v>1.77</v>
          </cell>
          <cell r="K1059">
            <v>1.96</v>
          </cell>
          <cell r="L1059">
            <v>2.5981000000000001</v>
          </cell>
          <cell r="M1059">
            <v>2.286</v>
          </cell>
          <cell r="N1059">
            <v>2.9710000000000001</v>
          </cell>
          <cell r="O1059">
            <v>0.94499999999999995</v>
          </cell>
          <cell r="P1059">
            <v>1</v>
          </cell>
          <cell r="Q1059">
            <v>0.5</v>
          </cell>
          <cell r="R1059">
            <v>0.1</v>
          </cell>
          <cell r="S1059">
            <v>0.25</v>
          </cell>
          <cell r="T1059">
            <v>1781.47</v>
          </cell>
          <cell r="U1059">
            <v>770.73</v>
          </cell>
          <cell r="V1059">
            <v>3395.85</v>
          </cell>
          <cell r="W1059">
            <v>0.105</v>
          </cell>
          <cell r="X1059">
            <v>1.49</v>
          </cell>
          <cell r="Y1059">
            <v>1.6859999999999999</v>
          </cell>
          <cell r="Z1059">
            <v>0.26500000000000001</v>
          </cell>
          <cell r="AA1059">
            <v>1.292</v>
          </cell>
        </row>
        <row r="1060">
          <cell r="A1060">
            <v>40412</v>
          </cell>
          <cell r="B1060">
            <v>0.23150000000000001</v>
          </cell>
          <cell r="C1060">
            <v>0.76590000000000003</v>
          </cell>
          <cell r="D1060">
            <v>1.4537</v>
          </cell>
          <cell r="E1060">
            <v>2.61</v>
          </cell>
          <cell r="F1060">
            <v>0.8</v>
          </cell>
          <cell r="G1060">
            <v>6.36</v>
          </cell>
          <cell r="H1060">
            <v>6.64</v>
          </cell>
          <cell r="I1060">
            <v>2.2200000000000002</v>
          </cell>
          <cell r="J1060">
            <v>1.77</v>
          </cell>
          <cell r="K1060">
            <v>1.97</v>
          </cell>
          <cell r="L1060">
            <v>2.6105999999999998</v>
          </cell>
          <cell r="M1060">
            <v>2.2669999999999999</v>
          </cell>
          <cell r="N1060">
            <v>2.9750000000000001</v>
          </cell>
          <cell r="O1060">
            <v>0.93500000000000005</v>
          </cell>
          <cell r="P1060">
            <v>1</v>
          </cell>
          <cell r="Q1060">
            <v>0.5</v>
          </cell>
          <cell r="R1060">
            <v>0.1</v>
          </cell>
          <cell r="S1060">
            <v>0.25</v>
          </cell>
          <cell r="T1060">
            <v>1788.67</v>
          </cell>
          <cell r="U1060">
            <v>765.85</v>
          </cell>
          <cell r="V1060">
            <v>3370.18</v>
          </cell>
          <cell r="W1060">
            <v>0.1</v>
          </cell>
          <cell r="X1060">
            <v>1.49</v>
          </cell>
          <cell r="Y1060">
            <v>1.6879999999999999</v>
          </cell>
          <cell r="Z1060">
            <v>0.26500000000000001</v>
          </cell>
          <cell r="AA1060">
            <v>1.2829999999999999</v>
          </cell>
        </row>
        <row r="1061">
          <cell r="A1061">
            <v>40411</v>
          </cell>
          <cell r="B1061">
            <v>0.23150000000000001</v>
          </cell>
          <cell r="C1061">
            <v>0.76590000000000003</v>
          </cell>
          <cell r="D1061">
            <v>1.4537</v>
          </cell>
          <cell r="E1061">
            <v>2.61</v>
          </cell>
          <cell r="F1061">
            <v>0.8</v>
          </cell>
          <cell r="G1061">
            <v>6.36</v>
          </cell>
          <cell r="H1061">
            <v>6.64</v>
          </cell>
          <cell r="I1061">
            <v>2.2200000000000002</v>
          </cell>
          <cell r="J1061">
            <v>1.77</v>
          </cell>
          <cell r="K1061">
            <v>1.97</v>
          </cell>
          <cell r="L1061">
            <v>2.6105999999999998</v>
          </cell>
          <cell r="M1061">
            <v>2.2669999999999999</v>
          </cell>
          <cell r="N1061">
            <v>2.9750000000000001</v>
          </cell>
          <cell r="O1061">
            <v>0.93500000000000005</v>
          </cell>
          <cell r="P1061">
            <v>1</v>
          </cell>
          <cell r="Q1061">
            <v>0.5</v>
          </cell>
          <cell r="R1061">
            <v>0.1</v>
          </cell>
          <cell r="S1061">
            <v>0.25</v>
          </cell>
          <cell r="T1061">
            <v>1788.67</v>
          </cell>
          <cell r="U1061">
            <v>765.85</v>
          </cell>
          <cell r="V1061">
            <v>3370.18</v>
          </cell>
          <cell r="W1061">
            <v>0.1</v>
          </cell>
          <cell r="X1061">
            <v>1.49</v>
          </cell>
          <cell r="Y1061">
            <v>1.6879999999999999</v>
          </cell>
          <cell r="Z1061">
            <v>0.26500000000000001</v>
          </cell>
          <cell r="AA1061">
            <v>1.2829999999999999</v>
          </cell>
        </row>
        <row r="1062">
          <cell r="A1062">
            <v>40410</v>
          </cell>
          <cell r="B1062">
            <v>0.23150000000000001</v>
          </cell>
          <cell r="C1062">
            <v>0.76590000000000003</v>
          </cell>
          <cell r="D1062">
            <v>1.4537</v>
          </cell>
          <cell r="E1062">
            <v>2.61</v>
          </cell>
          <cell r="F1062">
            <v>0.8</v>
          </cell>
          <cell r="G1062">
            <v>6.36</v>
          </cell>
          <cell r="H1062">
            <v>6.64</v>
          </cell>
          <cell r="I1062">
            <v>2.2200000000000002</v>
          </cell>
          <cell r="J1062">
            <v>1.77</v>
          </cell>
          <cell r="K1062">
            <v>1.97</v>
          </cell>
          <cell r="L1062">
            <v>2.6105999999999998</v>
          </cell>
          <cell r="M1062">
            <v>2.2669999999999999</v>
          </cell>
          <cell r="N1062">
            <v>2.9750000000000001</v>
          </cell>
          <cell r="O1062">
            <v>0.93500000000000005</v>
          </cell>
          <cell r="P1062">
            <v>1</v>
          </cell>
          <cell r="Q1062">
            <v>0.5</v>
          </cell>
          <cell r="R1062">
            <v>0.1</v>
          </cell>
          <cell r="S1062">
            <v>0.25</v>
          </cell>
          <cell r="T1062">
            <v>1788.67</v>
          </cell>
          <cell r="U1062">
            <v>765.85</v>
          </cell>
          <cell r="V1062">
            <v>3370.18</v>
          </cell>
          <cell r="W1062">
            <v>0.1</v>
          </cell>
          <cell r="X1062">
            <v>1.49</v>
          </cell>
          <cell r="Y1062">
            <v>1.6879999999999999</v>
          </cell>
          <cell r="Z1062">
            <v>0.26500000000000001</v>
          </cell>
          <cell r="AA1062">
            <v>1.2829999999999999</v>
          </cell>
        </row>
        <row r="1063">
          <cell r="A1063">
            <v>40409</v>
          </cell>
          <cell r="B1063">
            <v>0.23150000000000001</v>
          </cell>
          <cell r="C1063">
            <v>0.73939999999999995</v>
          </cell>
          <cell r="D1063">
            <v>1.3956</v>
          </cell>
          <cell r="E1063">
            <v>2.61</v>
          </cell>
          <cell r="F1063">
            <v>0.78</v>
          </cell>
          <cell r="G1063">
            <v>6.39</v>
          </cell>
          <cell r="H1063">
            <v>6.64</v>
          </cell>
          <cell r="I1063">
            <v>2.2200000000000002</v>
          </cell>
          <cell r="J1063">
            <v>1.76</v>
          </cell>
          <cell r="K1063">
            <v>1.97</v>
          </cell>
          <cell r="L1063">
            <v>2.5750000000000002</v>
          </cell>
          <cell r="M1063">
            <v>2.3119999999999998</v>
          </cell>
          <cell r="N1063">
            <v>3.0070000000000001</v>
          </cell>
          <cell r="O1063">
            <v>0.94</v>
          </cell>
          <cell r="P1063">
            <v>1</v>
          </cell>
          <cell r="Q1063">
            <v>0.5</v>
          </cell>
          <cell r="R1063">
            <v>0.1</v>
          </cell>
          <cell r="S1063">
            <v>0.25</v>
          </cell>
          <cell r="T1063">
            <v>1795.24</v>
          </cell>
          <cell r="U1063">
            <v>774.77</v>
          </cell>
          <cell r="V1063">
            <v>3380.57</v>
          </cell>
          <cell r="W1063">
            <v>9.5000000000000001E-2</v>
          </cell>
          <cell r="X1063">
            <v>1.49</v>
          </cell>
          <cell r="Y1063">
            <v>1.728</v>
          </cell>
          <cell r="Z1063">
            <v>0.27300000000000002</v>
          </cell>
          <cell r="AA1063">
            <v>1.3140000000000001</v>
          </cell>
        </row>
        <row r="1064">
          <cell r="A1064">
            <v>40408</v>
          </cell>
          <cell r="B1064">
            <v>0.2336</v>
          </cell>
          <cell r="C1064">
            <v>0.76590000000000003</v>
          </cell>
          <cell r="D1064">
            <v>1.4348000000000001</v>
          </cell>
          <cell r="E1064">
            <v>2.64</v>
          </cell>
          <cell r="F1064">
            <v>0.78</v>
          </cell>
          <cell r="G1064">
            <v>6.45</v>
          </cell>
          <cell r="H1064">
            <v>6.61</v>
          </cell>
          <cell r="I1064">
            <v>2.2400000000000002</v>
          </cell>
          <cell r="J1064">
            <v>1.77</v>
          </cell>
          <cell r="K1064">
            <v>1.98</v>
          </cell>
          <cell r="L1064">
            <v>2.6320999999999999</v>
          </cell>
          <cell r="M1064">
            <v>2.319</v>
          </cell>
          <cell r="N1064">
            <v>3.0270000000000001</v>
          </cell>
          <cell r="O1064">
            <v>0.92400000000000004</v>
          </cell>
          <cell r="P1064">
            <v>1</v>
          </cell>
          <cell r="Q1064">
            <v>0.5</v>
          </cell>
          <cell r="R1064">
            <v>0.1</v>
          </cell>
          <cell r="S1064">
            <v>0.25</v>
          </cell>
          <cell r="T1064">
            <v>1826.14</v>
          </cell>
          <cell r="U1064">
            <v>790.3</v>
          </cell>
          <cell r="V1064">
            <v>3439.98</v>
          </cell>
          <cell r="W1064">
            <v>0.105</v>
          </cell>
          <cell r="X1064">
            <v>1.51</v>
          </cell>
          <cell r="Y1064">
            <v>1.76</v>
          </cell>
          <cell r="Z1064">
            <v>0.27</v>
          </cell>
          <cell r="AA1064">
            <v>1.325</v>
          </cell>
        </row>
        <row r="1065">
          <cell r="A1065">
            <v>40407</v>
          </cell>
          <cell r="B1065">
            <v>0.2366</v>
          </cell>
          <cell r="C1065">
            <v>0.76590000000000003</v>
          </cell>
          <cell r="D1065">
            <v>1.4285000000000001</v>
          </cell>
          <cell r="E1065">
            <v>2.67</v>
          </cell>
          <cell r="F1065">
            <v>0.81</v>
          </cell>
          <cell r="G1065">
            <v>6.44</v>
          </cell>
          <cell r="H1065">
            <v>6.64</v>
          </cell>
          <cell r="I1065">
            <v>2.25</v>
          </cell>
          <cell r="J1065">
            <v>1.78</v>
          </cell>
          <cell r="K1065">
            <v>1.97</v>
          </cell>
          <cell r="L1065">
            <v>2.6320999999999999</v>
          </cell>
          <cell r="M1065">
            <v>2.363</v>
          </cell>
          <cell r="N1065">
            <v>3.0630000000000002</v>
          </cell>
          <cell r="O1065">
            <v>0.94599999999999995</v>
          </cell>
          <cell r="P1065">
            <v>1</v>
          </cell>
          <cell r="Q1065">
            <v>0.5</v>
          </cell>
          <cell r="R1065">
            <v>0.1</v>
          </cell>
          <cell r="S1065">
            <v>0.25</v>
          </cell>
          <cell r="T1065">
            <v>1823.18</v>
          </cell>
          <cell r="U1065">
            <v>792.92</v>
          </cell>
          <cell r="V1065">
            <v>3465.33</v>
          </cell>
          <cell r="W1065">
            <v>0.1</v>
          </cell>
          <cell r="X1065">
            <v>1.52</v>
          </cell>
          <cell r="Y1065">
            <v>1.786</v>
          </cell>
          <cell r="Z1065">
            <v>0.28000000000000003</v>
          </cell>
          <cell r="AA1065">
            <v>1.363</v>
          </cell>
        </row>
        <row r="1066">
          <cell r="A1066">
            <v>40406</v>
          </cell>
          <cell r="B1066">
            <v>0.23150000000000001</v>
          </cell>
          <cell r="C1066">
            <v>0.75</v>
          </cell>
          <cell r="D1066">
            <v>1.38</v>
          </cell>
          <cell r="E1066">
            <v>2.67</v>
          </cell>
          <cell r="F1066">
            <v>0.81</v>
          </cell>
          <cell r="G1066">
            <v>6.51</v>
          </cell>
          <cell r="H1066">
            <v>6.7</v>
          </cell>
          <cell r="I1066">
            <v>2.2400000000000002</v>
          </cell>
          <cell r="J1066">
            <v>1.79</v>
          </cell>
          <cell r="K1066">
            <v>1.97</v>
          </cell>
          <cell r="L1066">
            <v>2.5625999999999998</v>
          </cell>
          <cell r="M1066">
            <v>2.33</v>
          </cell>
          <cell r="N1066">
            <v>3.0409999999999999</v>
          </cell>
          <cell r="O1066">
            <v>0.95499999999999996</v>
          </cell>
          <cell r="P1066">
            <v>1</v>
          </cell>
          <cell r="Q1066">
            <v>0.5</v>
          </cell>
          <cell r="R1066">
            <v>0.1</v>
          </cell>
          <cell r="S1066">
            <v>0.25</v>
          </cell>
          <cell r="T1066">
            <v>1800.7</v>
          </cell>
          <cell r="U1066">
            <v>781.51</v>
          </cell>
          <cell r="V1066">
            <v>3417.11</v>
          </cell>
          <cell r="W1066">
            <v>0.1</v>
          </cell>
          <cell r="X1066">
            <v>1.51</v>
          </cell>
          <cell r="Y1066">
            <v>1.7650000000000001</v>
          </cell>
          <cell r="Z1066">
            <v>0.28000000000000003</v>
          </cell>
          <cell r="AA1066">
            <v>1.3340000000000001</v>
          </cell>
        </row>
        <row r="1067">
          <cell r="A1067">
            <v>40405</v>
          </cell>
          <cell r="B1067">
            <v>0.2326</v>
          </cell>
          <cell r="C1067">
            <v>0.80289999999999995</v>
          </cell>
          <cell r="D1067">
            <v>1.4516</v>
          </cell>
          <cell r="E1067">
            <v>2.66</v>
          </cell>
          <cell r="F1067">
            <v>0.76</v>
          </cell>
          <cell r="G1067">
            <v>6.49</v>
          </cell>
          <cell r="H1067">
            <v>6.7</v>
          </cell>
          <cell r="I1067">
            <v>2.25</v>
          </cell>
          <cell r="J1067">
            <v>1.79</v>
          </cell>
          <cell r="K1067">
            <v>1.98</v>
          </cell>
          <cell r="L1067">
            <v>2.6715999999999998</v>
          </cell>
          <cell r="M1067">
            <v>2.3929999999999998</v>
          </cell>
          <cell r="N1067">
            <v>3.1219999999999999</v>
          </cell>
          <cell r="O1067">
            <v>0.99</v>
          </cell>
          <cell r="P1067">
            <v>1</v>
          </cell>
          <cell r="Q1067">
            <v>0.5</v>
          </cell>
          <cell r="R1067">
            <v>0.1</v>
          </cell>
          <cell r="S1067">
            <v>0.25</v>
          </cell>
          <cell r="T1067">
            <v>1800.39</v>
          </cell>
          <cell r="U1067">
            <v>784.53</v>
          </cell>
          <cell r="V1067">
            <v>3416.68</v>
          </cell>
          <cell r="W1067">
            <v>9.5000000000000001E-2</v>
          </cell>
          <cell r="X1067">
            <v>1.52</v>
          </cell>
          <cell r="Y1067">
            <v>1.8359999999999999</v>
          </cell>
          <cell r="Z1067">
            <v>0.29099999999999998</v>
          </cell>
          <cell r="AA1067">
            <v>1.3639999999999999</v>
          </cell>
        </row>
        <row r="1068">
          <cell r="A1068">
            <v>40404</v>
          </cell>
          <cell r="B1068">
            <v>0.2326</v>
          </cell>
          <cell r="C1068">
            <v>0.80289999999999995</v>
          </cell>
          <cell r="D1068">
            <v>1.4516</v>
          </cell>
          <cell r="E1068">
            <v>2.66</v>
          </cell>
          <cell r="F1068">
            <v>0.76</v>
          </cell>
          <cell r="G1068">
            <v>6.49</v>
          </cell>
          <cell r="H1068">
            <v>6.7</v>
          </cell>
          <cell r="I1068">
            <v>2.25</v>
          </cell>
          <cell r="J1068">
            <v>1.79</v>
          </cell>
          <cell r="K1068">
            <v>1.98</v>
          </cell>
          <cell r="L1068">
            <v>2.6715999999999998</v>
          </cell>
          <cell r="M1068">
            <v>2.3929999999999998</v>
          </cell>
          <cell r="N1068">
            <v>3.1219999999999999</v>
          </cell>
          <cell r="O1068">
            <v>0.99</v>
          </cell>
          <cell r="P1068">
            <v>1</v>
          </cell>
          <cell r="Q1068">
            <v>0.5</v>
          </cell>
          <cell r="R1068">
            <v>0.1</v>
          </cell>
          <cell r="S1068">
            <v>0.25</v>
          </cell>
          <cell r="T1068">
            <v>1800.39</v>
          </cell>
          <cell r="U1068">
            <v>784.53</v>
          </cell>
          <cell r="V1068">
            <v>3416.68</v>
          </cell>
          <cell r="W1068">
            <v>9.5000000000000001E-2</v>
          </cell>
          <cell r="X1068">
            <v>1.52</v>
          </cell>
          <cell r="Y1068">
            <v>1.8359999999999999</v>
          </cell>
          <cell r="Z1068">
            <v>0.29099999999999998</v>
          </cell>
          <cell r="AA1068">
            <v>1.3639999999999999</v>
          </cell>
        </row>
        <row r="1069">
          <cell r="A1069">
            <v>40403</v>
          </cell>
          <cell r="B1069">
            <v>0.2326</v>
          </cell>
          <cell r="C1069">
            <v>0.80289999999999995</v>
          </cell>
          <cell r="D1069">
            <v>1.4516</v>
          </cell>
          <cell r="E1069">
            <v>2.66</v>
          </cell>
          <cell r="F1069">
            <v>0.76</v>
          </cell>
          <cell r="G1069">
            <v>6.49</v>
          </cell>
          <cell r="H1069">
            <v>6.7</v>
          </cell>
          <cell r="I1069">
            <v>2.25</v>
          </cell>
          <cell r="J1069">
            <v>1.79</v>
          </cell>
          <cell r="K1069">
            <v>1.98</v>
          </cell>
          <cell r="L1069">
            <v>2.6715999999999998</v>
          </cell>
          <cell r="M1069">
            <v>2.3929999999999998</v>
          </cell>
          <cell r="N1069">
            <v>3.1219999999999999</v>
          </cell>
          <cell r="O1069">
            <v>0.99</v>
          </cell>
          <cell r="P1069">
            <v>1</v>
          </cell>
          <cell r="Q1069">
            <v>0.5</v>
          </cell>
          <cell r="R1069">
            <v>0.1</v>
          </cell>
          <cell r="S1069">
            <v>0.25</v>
          </cell>
          <cell r="T1069">
            <v>1800.39</v>
          </cell>
          <cell r="U1069">
            <v>784.53</v>
          </cell>
          <cell r="V1069">
            <v>3416.68</v>
          </cell>
          <cell r="W1069">
            <v>9.5000000000000001E-2</v>
          </cell>
          <cell r="X1069">
            <v>1.52</v>
          </cell>
          <cell r="Y1069">
            <v>1.8359999999999999</v>
          </cell>
          <cell r="Z1069">
            <v>0.29099999999999998</v>
          </cell>
          <cell r="AA1069">
            <v>1.3639999999999999</v>
          </cell>
        </row>
        <row r="1070">
          <cell r="A1070">
            <v>40402</v>
          </cell>
          <cell r="B1070">
            <v>0.2316</v>
          </cell>
          <cell r="C1070">
            <v>0.81869999999999998</v>
          </cell>
          <cell r="D1070">
            <v>1.4813000000000001</v>
          </cell>
          <cell r="E1070">
            <v>2.65</v>
          </cell>
          <cell r="F1070">
            <v>0.78</v>
          </cell>
          <cell r="G1070">
            <v>6.49</v>
          </cell>
          <cell r="H1070">
            <v>6.67</v>
          </cell>
          <cell r="I1070">
            <v>2.2599999999999998</v>
          </cell>
          <cell r="J1070">
            <v>1.78</v>
          </cell>
          <cell r="K1070">
            <v>1.98</v>
          </cell>
          <cell r="L1070">
            <v>2.7454999999999998</v>
          </cell>
          <cell r="M1070">
            <v>2.4209999999999998</v>
          </cell>
          <cell r="N1070">
            <v>3.1150000000000002</v>
          </cell>
          <cell r="O1070">
            <v>1.0089999999999999</v>
          </cell>
          <cell r="P1070">
            <v>1</v>
          </cell>
          <cell r="Q1070">
            <v>0.5</v>
          </cell>
          <cell r="R1070">
            <v>0.1</v>
          </cell>
          <cell r="S1070">
            <v>0.25</v>
          </cell>
          <cell r="T1070">
            <v>1807.61</v>
          </cell>
          <cell r="U1070">
            <v>788.04</v>
          </cell>
          <cell r="V1070">
            <v>3410.61</v>
          </cell>
          <cell r="W1070">
            <v>9.5000000000000001E-2</v>
          </cell>
          <cell r="X1070">
            <v>1.53</v>
          </cell>
          <cell r="Y1070">
            <v>1.8129999999999999</v>
          </cell>
          <cell r="Z1070">
            <v>0.30399999999999999</v>
          </cell>
          <cell r="AA1070">
            <v>1.3740000000000001</v>
          </cell>
        </row>
        <row r="1071">
          <cell r="A1071">
            <v>40401</v>
          </cell>
          <cell r="B1071">
            <v>0.22950000000000001</v>
          </cell>
          <cell r="C1071">
            <v>0.77639999999999998</v>
          </cell>
          <cell r="D1071">
            <v>1.4295</v>
          </cell>
          <cell r="E1071">
            <v>2.62</v>
          </cell>
          <cell r="F1071">
            <v>0.78</v>
          </cell>
          <cell r="G1071">
            <v>6.44</v>
          </cell>
          <cell r="H1071">
            <v>6.61</v>
          </cell>
          <cell r="I1071">
            <v>2.23</v>
          </cell>
          <cell r="J1071">
            <v>1.77</v>
          </cell>
          <cell r="K1071">
            <v>1.96</v>
          </cell>
          <cell r="L1071">
            <v>2.6814</v>
          </cell>
          <cell r="M1071">
            <v>2.4279999999999999</v>
          </cell>
          <cell r="N1071">
            <v>3.1429999999999998</v>
          </cell>
          <cell r="O1071">
            <v>1.0189999999999999</v>
          </cell>
          <cell r="P1071">
            <v>1</v>
          </cell>
          <cell r="Q1071">
            <v>0.5</v>
          </cell>
          <cell r="R1071">
            <v>0.1</v>
          </cell>
          <cell r="S1071">
            <v>0.25</v>
          </cell>
          <cell r="T1071">
            <v>1817.13</v>
          </cell>
          <cell r="U1071">
            <v>789</v>
          </cell>
          <cell r="V1071">
            <v>3397.1</v>
          </cell>
          <cell r="W1071">
            <v>0.1</v>
          </cell>
          <cell r="X1071">
            <v>1.51</v>
          </cell>
          <cell r="Y1071">
            <v>1.8519999999999999</v>
          </cell>
          <cell r="Z1071">
            <v>0.34</v>
          </cell>
          <cell r="AA1071">
            <v>1.3780000000000001</v>
          </cell>
        </row>
        <row r="1072">
          <cell r="A1072">
            <v>40400</v>
          </cell>
          <cell r="B1072">
            <v>0.2366</v>
          </cell>
          <cell r="C1072">
            <v>0.75119999999999998</v>
          </cell>
          <cell r="D1072">
            <v>1.4491000000000001</v>
          </cell>
          <cell r="E1072">
            <v>2.64</v>
          </cell>
          <cell r="F1072">
            <v>0.74</v>
          </cell>
          <cell r="G1072">
            <v>6.25</v>
          </cell>
          <cell r="H1072">
            <v>6.44</v>
          </cell>
          <cell r="I1072">
            <v>2.2200000000000002</v>
          </cell>
          <cell r="J1072">
            <v>1.74</v>
          </cell>
          <cell r="K1072">
            <v>1.9300000000000002</v>
          </cell>
          <cell r="L1072">
            <v>2.7593000000000001</v>
          </cell>
          <cell r="M1072">
            <v>2.5369999999999999</v>
          </cell>
          <cell r="N1072">
            <v>3.2549999999999999</v>
          </cell>
          <cell r="O1072">
            <v>1.04</v>
          </cell>
          <cell r="P1072">
            <v>1</v>
          </cell>
          <cell r="Q1072">
            <v>0.5</v>
          </cell>
          <cell r="R1072">
            <v>0.1</v>
          </cell>
          <cell r="S1072">
            <v>0.25</v>
          </cell>
          <cell r="T1072">
            <v>1868.88</v>
          </cell>
          <cell r="U1072">
            <v>810.81</v>
          </cell>
          <cell r="V1072">
            <v>3478.15</v>
          </cell>
          <cell r="W1072">
            <v>0.105</v>
          </cell>
          <cell r="X1072">
            <v>1.5</v>
          </cell>
          <cell r="Y1072">
            <v>1.98</v>
          </cell>
          <cell r="Z1072">
            <v>0.35899999999999999</v>
          </cell>
          <cell r="AA1072">
            <v>1.496</v>
          </cell>
        </row>
        <row r="1073">
          <cell r="A1073">
            <v>40399</v>
          </cell>
          <cell r="B1073">
            <v>0.2417</v>
          </cell>
          <cell r="C1073">
            <v>0.78910000000000002</v>
          </cell>
          <cell r="D1073">
            <v>1.524</v>
          </cell>
          <cell r="E1073">
            <v>2.64</v>
          </cell>
          <cell r="F1073">
            <v>0.76</v>
          </cell>
          <cell r="G1073">
            <v>6.26</v>
          </cell>
          <cell r="H1073">
            <v>6.39</v>
          </cell>
          <cell r="I1073">
            <v>2.2200000000000002</v>
          </cell>
          <cell r="J1073">
            <v>1.73</v>
          </cell>
          <cell r="K1073">
            <v>1.92</v>
          </cell>
          <cell r="L1073">
            <v>2.8289</v>
          </cell>
          <cell r="M1073">
            <v>2.5249999999999999</v>
          </cell>
          <cell r="N1073">
            <v>3.242</v>
          </cell>
          <cell r="O1073">
            <v>1.0249999999999999</v>
          </cell>
          <cell r="P1073">
            <v>1</v>
          </cell>
          <cell r="Q1073">
            <v>0.5</v>
          </cell>
          <cell r="R1073">
            <v>0.1</v>
          </cell>
          <cell r="S1073">
            <v>0.25</v>
          </cell>
          <cell r="T1073">
            <v>1880.06</v>
          </cell>
          <cell r="U1073">
            <v>818.69</v>
          </cell>
          <cell r="V1073">
            <v>3500.21</v>
          </cell>
          <cell r="W1073">
            <v>0.1</v>
          </cell>
          <cell r="X1073">
            <v>1.51</v>
          </cell>
          <cell r="Y1073">
            <v>1.998</v>
          </cell>
          <cell r="Z1073">
            <v>0.34499999999999997</v>
          </cell>
          <cell r="AA1073">
            <v>1.5110000000000001</v>
          </cell>
        </row>
        <row r="1074">
          <cell r="A1074">
            <v>40398</v>
          </cell>
          <cell r="B1074">
            <v>0.23769999999999999</v>
          </cell>
          <cell r="C1074">
            <v>0.75170000000000003</v>
          </cell>
          <cell r="D1074">
            <v>1.5045999999999999</v>
          </cell>
          <cell r="E1074">
            <v>2.61</v>
          </cell>
          <cell r="F1074">
            <v>0.71</v>
          </cell>
          <cell r="G1074">
            <v>6.22</v>
          </cell>
          <cell r="H1074">
            <v>6.41</v>
          </cell>
          <cell r="I1074">
            <v>2.23</v>
          </cell>
          <cell r="J1074">
            <v>1.73</v>
          </cell>
          <cell r="K1074">
            <v>1.9300000000000002</v>
          </cell>
          <cell r="L1074">
            <v>2.8166000000000002</v>
          </cell>
          <cell r="M1074">
            <v>2.5190000000000001</v>
          </cell>
          <cell r="N1074">
            <v>3.2240000000000002</v>
          </cell>
          <cell r="O1074">
            <v>1.0640000000000001</v>
          </cell>
          <cell r="P1074">
            <v>1</v>
          </cell>
          <cell r="Q1074">
            <v>0.5</v>
          </cell>
          <cell r="R1074">
            <v>0.1</v>
          </cell>
          <cell r="S1074">
            <v>0.25</v>
          </cell>
          <cell r="T1074">
            <v>1869.77</v>
          </cell>
          <cell r="U1074">
            <v>804.82</v>
          </cell>
          <cell r="V1074">
            <v>3449.67</v>
          </cell>
          <cell r="W1074">
            <v>0.105</v>
          </cell>
          <cell r="X1074">
            <v>1.5</v>
          </cell>
          <cell r="Y1074">
            <v>1.984</v>
          </cell>
          <cell r="Z1074">
            <v>0.35499999999999998</v>
          </cell>
          <cell r="AA1074">
            <v>1.5169999999999999</v>
          </cell>
        </row>
        <row r="1075">
          <cell r="A1075">
            <v>40397</v>
          </cell>
          <cell r="B1075">
            <v>0.23769999999999999</v>
          </cell>
          <cell r="C1075">
            <v>0.75170000000000003</v>
          </cell>
          <cell r="D1075">
            <v>1.5045999999999999</v>
          </cell>
          <cell r="E1075">
            <v>2.61</v>
          </cell>
          <cell r="F1075">
            <v>0.71</v>
          </cell>
          <cell r="G1075">
            <v>6.22</v>
          </cell>
          <cell r="H1075">
            <v>6.41</v>
          </cell>
          <cell r="I1075">
            <v>2.23</v>
          </cell>
          <cell r="J1075">
            <v>1.73</v>
          </cell>
          <cell r="K1075">
            <v>1.9300000000000002</v>
          </cell>
          <cell r="L1075">
            <v>2.8166000000000002</v>
          </cell>
          <cell r="M1075">
            <v>2.5190000000000001</v>
          </cell>
          <cell r="N1075">
            <v>3.2240000000000002</v>
          </cell>
          <cell r="O1075">
            <v>1.0640000000000001</v>
          </cell>
          <cell r="P1075">
            <v>1</v>
          </cell>
          <cell r="Q1075">
            <v>0.5</v>
          </cell>
          <cell r="R1075">
            <v>0.1</v>
          </cell>
          <cell r="S1075">
            <v>0.25</v>
          </cell>
          <cell r="T1075">
            <v>1869.77</v>
          </cell>
          <cell r="U1075">
            <v>804.82</v>
          </cell>
          <cell r="V1075">
            <v>3449.67</v>
          </cell>
          <cell r="W1075">
            <v>0.105</v>
          </cell>
          <cell r="X1075">
            <v>1.5</v>
          </cell>
          <cell r="Y1075">
            <v>1.984</v>
          </cell>
          <cell r="Z1075">
            <v>0.35499999999999998</v>
          </cell>
          <cell r="AA1075">
            <v>1.5169999999999999</v>
          </cell>
        </row>
        <row r="1076">
          <cell r="A1076">
            <v>40396</v>
          </cell>
          <cell r="B1076">
            <v>0.23769999999999999</v>
          </cell>
          <cell r="C1076">
            <v>0.75170000000000003</v>
          </cell>
          <cell r="D1076">
            <v>1.5045999999999999</v>
          </cell>
          <cell r="E1076">
            <v>2.61</v>
          </cell>
          <cell r="F1076">
            <v>0.71</v>
          </cell>
          <cell r="G1076">
            <v>6.22</v>
          </cell>
          <cell r="H1076">
            <v>6.41</v>
          </cell>
          <cell r="I1076">
            <v>2.23</v>
          </cell>
          <cell r="J1076">
            <v>1.73</v>
          </cell>
          <cell r="K1076">
            <v>1.9300000000000002</v>
          </cell>
          <cell r="L1076">
            <v>2.8166000000000002</v>
          </cell>
          <cell r="M1076">
            <v>2.5190000000000001</v>
          </cell>
          <cell r="N1076">
            <v>3.2240000000000002</v>
          </cell>
          <cell r="O1076">
            <v>1.0640000000000001</v>
          </cell>
          <cell r="P1076">
            <v>1</v>
          </cell>
          <cell r="Q1076">
            <v>0.5</v>
          </cell>
          <cell r="R1076">
            <v>0.1</v>
          </cell>
          <cell r="S1076">
            <v>0.25</v>
          </cell>
          <cell r="T1076">
            <v>1869.77</v>
          </cell>
          <cell r="U1076">
            <v>804.82</v>
          </cell>
          <cell r="V1076">
            <v>3449.67</v>
          </cell>
          <cell r="W1076">
            <v>0.105</v>
          </cell>
          <cell r="X1076">
            <v>1.5</v>
          </cell>
          <cell r="Y1076">
            <v>1.984</v>
          </cell>
          <cell r="Z1076">
            <v>0.35499999999999998</v>
          </cell>
          <cell r="AA1076">
            <v>1.5169999999999999</v>
          </cell>
        </row>
        <row r="1077">
          <cell r="A1077">
            <v>40395</v>
          </cell>
          <cell r="B1077">
            <v>0.24679999999999999</v>
          </cell>
          <cell r="C1077">
            <v>0.78990000000000005</v>
          </cell>
          <cell r="D1077">
            <v>1.5668</v>
          </cell>
          <cell r="E1077">
            <v>2.61</v>
          </cell>
          <cell r="F1077">
            <v>0.69</v>
          </cell>
          <cell r="G1077">
            <v>6.24</v>
          </cell>
          <cell r="H1077">
            <v>6.35</v>
          </cell>
          <cell r="I1077">
            <v>2.23</v>
          </cell>
          <cell r="J1077">
            <v>1.73</v>
          </cell>
          <cell r="K1077">
            <v>1.9300000000000002</v>
          </cell>
          <cell r="L1077">
            <v>2.9011</v>
          </cell>
          <cell r="M1077">
            <v>2.5620000000000003</v>
          </cell>
          <cell r="N1077">
            <v>3.2359999999999998</v>
          </cell>
          <cell r="O1077">
            <v>1.04</v>
          </cell>
          <cell r="P1077">
            <v>1</v>
          </cell>
          <cell r="Q1077">
            <v>0.5</v>
          </cell>
          <cell r="R1077">
            <v>0.1</v>
          </cell>
          <cell r="S1077">
            <v>0.25</v>
          </cell>
          <cell r="T1077">
            <v>1876.51</v>
          </cell>
          <cell r="U1077">
            <v>816.4</v>
          </cell>
          <cell r="V1077">
            <v>3471.26</v>
          </cell>
          <cell r="W1077">
            <v>0.1</v>
          </cell>
          <cell r="X1077">
            <v>1.51</v>
          </cell>
          <cell r="Y1077">
            <v>2.0089999999999999</v>
          </cell>
          <cell r="Z1077">
            <v>0.35099999999999998</v>
          </cell>
          <cell r="AA1077">
            <v>1.5470000000000002</v>
          </cell>
        </row>
        <row r="1078">
          <cell r="A1078">
            <v>40394</v>
          </cell>
          <cell r="B1078">
            <v>0.25390000000000001</v>
          </cell>
          <cell r="C1078">
            <v>0.8276</v>
          </cell>
          <cell r="D1078">
            <v>1.6059999999999999</v>
          </cell>
          <cell r="E1078">
            <v>2.61</v>
          </cell>
          <cell r="F1078">
            <v>0.72</v>
          </cell>
          <cell r="G1078">
            <v>6.21</v>
          </cell>
          <cell r="H1078">
            <v>6.32</v>
          </cell>
          <cell r="I1078">
            <v>2.23</v>
          </cell>
          <cell r="J1078">
            <v>1.73</v>
          </cell>
          <cell r="K1078">
            <v>1.9300000000000002</v>
          </cell>
          <cell r="L1078">
            <v>2.9497999999999998</v>
          </cell>
          <cell r="M1078">
            <v>2.6040000000000001</v>
          </cell>
          <cell r="N1078">
            <v>3.2919999999999998</v>
          </cell>
          <cell r="O1078">
            <v>1.0049999999999999</v>
          </cell>
          <cell r="P1078">
            <v>1</v>
          </cell>
          <cell r="Q1078">
            <v>0.5</v>
          </cell>
          <cell r="R1078">
            <v>0.1</v>
          </cell>
          <cell r="S1078">
            <v>0.25</v>
          </cell>
          <cell r="T1078">
            <v>1878.81</v>
          </cell>
          <cell r="U1078">
            <v>818.06</v>
          </cell>
          <cell r="V1078">
            <v>3484.45</v>
          </cell>
          <cell r="W1078">
            <v>0.1</v>
          </cell>
          <cell r="X1078">
            <v>1.5</v>
          </cell>
          <cell r="Y1078">
            <v>2.0539999999999998</v>
          </cell>
          <cell r="Z1078">
            <v>0.34499999999999997</v>
          </cell>
          <cell r="AA1078">
            <v>1.575</v>
          </cell>
        </row>
        <row r="1079">
          <cell r="A1079">
            <v>40393</v>
          </cell>
          <cell r="B1079">
            <v>0.29470000000000002</v>
          </cell>
          <cell r="C1079">
            <v>0.77959999999999996</v>
          </cell>
          <cell r="D1079">
            <v>1.5474999999999999</v>
          </cell>
          <cell r="E1079">
            <v>2.61</v>
          </cell>
          <cell r="F1079">
            <v>0.68</v>
          </cell>
          <cell r="G1079">
            <v>6.25</v>
          </cell>
          <cell r="H1079">
            <v>6.39</v>
          </cell>
          <cell r="I1079">
            <v>2.2400000000000002</v>
          </cell>
          <cell r="J1079">
            <v>1.74</v>
          </cell>
          <cell r="K1079">
            <v>1.92</v>
          </cell>
          <cell r="L1079">
            <v>2.9085000000000001</v>
          </cell>
          <cell r="M1079">
            <v>2.6070000000000002</v>
          </cell>
          <cell r="N1079">
            <v>3.2749999999999999</v>
          </cell>
          <cell r="O1079">
            <v>1.044</v>
          </cell>
          <cell r="P1079">
            <v>1</v>
          </cell>
          <cell r="Q1079">
            <v>0.5</v>
          </cell>
          <cell r="R1079">
            <v>0.1</v>
          </cell>
          <cell r="S1079">
            <v>0.25</v>
          </cell>
          <cell r="T1079">
            <v>1866.87</v>
          </cell>
          <cell r="U1079">
            <v>816.29</v>
          </cell>
          <cell r="V1079">
            <v>3483.03</v>
          </cell>
          <cell r="W1079">
            <v>9.5000000000000001E-2</v>
          </cell>
          <cell r="X1079">
            <v>1.5</v>
          </cell>
          <cell r="Y1079">
            <v>2.0350000000000001</v>
          </cell>
          <cell r="Z1079">
            <v>0.36399999999999999</v>
          </cell>
          <cell r="AA1079">
            <v>1.58</v>
          </cell>
        </row>
        <row r="1080">
          <cell r="A1080">
            <v>40392</v>
          </cell>
          <cell r="B1080">
            <v>0.26919999999999999</v>
          </cell>
          <cell r="C1080">
            <v>0.8387</v>
          </cell>
          <cell r="D1080">
            <v>1.6355</v>
          </cell>
          <cell r="E1080">
            <v>2.65</v>
          </cell>
          <cell r="F1080">
            <v>0.72</v>
          </cell>
          <cell r="G1080">
            <v>6.29</v>
          </cell>
          <cell r="H1080">
            <v>6.38</v>
          </cell>
          <cell r="I1080">
            <v>2.27</v>
          </cell>
          <cell r="J1080">
            <v>1.74</v>
          </cell>
          <cell r="K1080">
            <v>1.9300000000000002</v>
          </cell>
          <cell r="L1080">
            <v>2.9609000000000001</v>
          </cell>
          <cell r="M1080">
            <v>2.698</v>
          </cell>
          <cell r="N1080">
            <v>3.3490000000000002</v>
          </cell>
          <cell r="O1080">
            <v>1.0549999999999999</v>
          </cell>
          <cell r="P1080">
            <v>1</v>
          </cell>
          <cell r="Q1080">
            <v>0.5</v>
          </cell>
          <cell r="R1080">
            <v>0.1</v>
          </cell>
          <cell r="S1080">
            <v>0.25</v>
          </cell>
          <cell r="T1080">
            <v>1875.85</v>
          </cell>
          <cell r="U1080">
            <v>817.22</v>
          </cell>
          <cell r="V1080">
            <v>3483.44</v>
          </cell>
          <cell r="W1080">
            <v>0.1</v>
          </cell>
          <cell r="X1080">
            <v>1.53</v>
          </cell>
          <cell r="Y1080">
            <v>2.0870000000000002</v>
          </cell>
          <cell r="Z1080">
            <v>0.35499999999999998</v>
          </cell>
          <cell r="AA1080">
            <v>1.6830000000000001</v>
          </cell>
        </row>
        <row r="1081">
          <cell r="A1081">
            <v>40391</v>
          </cell>
          <cell r="B1081">
            <v>0.27229999999999999</v>
          </cell>
          <cell r="C1081">
            <v>0.82279999999999998</v>
          </cell>
          <cell r="D1081">
            <v>1.5964</v>
          </cell>
          <cell r="E1081">
            <v>2.65</v>
          </cell>
          <cell r="F1081">
            <v>0.72</v>
          </cell>
          <cell r="G1081">
            <v>6.34</v>
          </cell>
          <cell r="H1081">
            <v>6.42</v>
          </cell>
          <cell r="I1081">
            <v>2.33</v>
          </cell>
          <cell r="J1081">
            <v>1.75</v>
          </cell>
          <cell r="K1081">
            <v>1.94</v>
          </cell>
          <cell r="L1081">
            <v>2.9051999999999998</v>
          </cell>
          <cell r="M1081">
            <v>2.669</v>
          </cell>
          <cell r="N1081">
            <v>3.3250000000000002</v>
          </cell>
          <cell r="O1081">
            <v>1.0740000000000001</v>
          </cell>
          <cell r="P1081">
            <v>1</v>
          </cell>
          <cell r="Q1081">
            <v>0.5</v>
          </cell>
          <cell r="R1081">
            <v>0.1</v>
          </cell>
          <cell r="S1081">
            <v>0.25</v>
          </cell>
          <cell r="T1081">
            <v>1835.4</v>
          </cell>
          <cell r="U1081">
            <v>793.47</v>
          </cell>
          <cell r="V1081">
            <v>3393.66</v>
          </cell>
          <cell r="W1081">
            <v>0.11</v>
          </cell>
          <cell r="X1081">
            <v>1.58</v>
          </cell>
          <cell r="Y1081">
            <v>2.0539999999999998</v>
          </cell>
          <cell r="Z1081">
            <v>0.35799999999999998</v>
          </cell>
          <cell r="AA1081">
            <v>1.653</v>
          </cell>
        </row>
        <row r="1082">
          <cell r="A1082">
            <v>40390</v>
          </cell>
          <cell r="B1082">
            <v>0.27229999999999999</v>
          </cell>
          <cell r="C1082">
            <v>0.82279999999999998</v>
          </cell>
          <cell r="D1082">
            <v>1.5964</v>
          </cell>
          <cell r="E1082">
            <v>2.65</v>
          </cell>
          <cell r="F1082">
            <v>0.72</v>
          </cell>
          <cell r="G1082">
            <v>6.34</v>
          </cell>
          <cell r="H1082">
            <v>6.42</v>
          </cell>
          <cell r="I1082">
            <v>2.33</v>
          </cell>
          <cell r="J1082">
            <v>1.75</v>
          </cell>
          <cell r="K1082">
            <v>1.94</v>
          </cell>
          <cell r="L1082">
            <v>2.9051999999999998</v>
          </cell>
          <cell r="M1082">
            <v>2.669</v>
          </cell>
          <cell r="N1082">
            <v>3.3250000000000002</v>
          </cell>
          <cell r="O1082">
            <v>1.0740000000000001</v>
          </cell>
          <cell r="P1082">
            <v>1</v>
          </cell>
          <cell r="Q1082">
            <v>0.5</v>
          </cell>
          <cell r="R1082">
            <v>0.1</v>
          </cell>
          <cell r="S1082">
            <v>0.25</v>
          </cell>
          <cell r="T1082">
            <v>1835.4</v>
          </cell>
          <cell r="U1082">
            <v>793.47</v>
          </cell>
          <cell r="V1082">
            <v>3393.66</v>
          </cell>
          <cell r="W1082">
            <v>0.11</v>
          </cell>
          <cell r="X1082">
            <v>1.58</v>
          </cell>
          <cell r="Y1082">
            <v>2.0539999999999998</v>
          </cell>
          <cell r="Z1082">
            <v>0.35799999999999998</v>
          </cell>
          <cell r="AA1082">
            <v>1.653</v>
          </cell>
        </row>
        <row r="1083">
          <cell r="A1083">
            <v>40389</v>
          </cell>
          <cell r="B1083">
            <v>0.27229999999999999</v>
          </cell>
          <cell r="C1083">
            <v>0.82279999999999998</v>
          </cell>
          <cell r="D1083">
            <v>1.5964</v>
          </cell>
          <cell r="E1083">
            <v>2.65</v>
          </cell>
          <cell r="F1083">
            <v>0.72</v>
          </cell>
          <cell r="G1083">
            <v>6.34</v>
          </cell>
          <cell r="H1083">
            <v>6.42</v>
          </cell>
          <cell r="I1083">
            <v>2.33</v>
          </cell>
          <cell r="J1083">
            <v>1.75</v>
          </cell>
          <cell r="K1083">
            <v>1.94</v>
          </cell>
          <cell r="L1083">
            <v>2.9051999999999998</v>
          </cell>
          <cell r="M1083">
            <v>2.669</v>
          </cell>
          <cell r="N1083">
            <v>3.3250000000000002</v>
          </cell>
          <cell r="O1083">
            <v>1.0740000000000001</v>
          </cell>
          <cell r="P1083">
            <v>1</v>
          </cell>
          <cell r="Q1083">
            <v>0.5</v>
          </cell>
          <cell r="R1083">
            <v>0.1</v>
          </cell>
          <cell r="S1083">
            <v>0.25</v>
          </cell>
          <cell r="T1083">
            <v>1835.4</v>
          </cell>
          <cell r="U1083">
            <v>793.47</v>
          </cell>
          <cell r="V1083">
            <v>3393.66</v>
          </cell>
          <cell r="W1083">
            <v>0.11</v>
          </cell>
          <cell r="X1083">
            <v>1.58</v>
          </cell>
          <cell r="Y1083">
            <v>2.0539999999999998</v>
          </cell>
          <cell r="Z1083">
            <v>0.35799999999999998</v>
          </cell>
          <cell r="AA1083">
            <v>1.653</v>
          </cell>
        </row>
        <row r="1084">
          <cell r="A1084">
            <v>40388</v>
          </cell>
          <cell r="B1084">
            <v>0.28449999999999998</v>
          </cell>
          <cell r="C1084">
            <v>0.87670000000000003</v>
          </cell>
          <cell r="D1084">
            <v>1.6583999999999999</v>
          </cell>
          <cell r="E1084">
            <v>2.63</v>
          </cell>
          <cell r="F1084">
            <v>0.7</v>
          </cell>
          <cell r="G1084">
            <v>6.33</v>
          </cell>
          <cell r="H1084">
            <v>6.34</v>
          </cell>
          <cell r="I1084">
            <v>2.35</v>
          </cell>
          <cell r="J1084">
            <v>1.73</v>
          </cell>
          <cell r="K1084">
            <v>1.94</v>
          </cell>
          <cell r="L1084">
            <v>2.9794</v>
          </cell>
          <cell r="M1084">
            <v>2.7170000000000001</v>
          </cell>
          <cell r="N1084">
            <v>3.4140000000000001</v>
          </cell>
          <cell r="O1084">
            <v>1.0860000000000001</v>
          </cell>
          <cell r="P1084">
            <v>1</v>
          </cell>
          <cell r="Q1084">
            <v>0.5</v>
          </cell>
          <cell r="R1084">
            <v>0.1</v>
          </cell>
          <cell r="S1084">
            <v>0.25</v>
          </cell>
          <cell r="T1084">
            <v>1835.29</v>
          </cell>
          <cell r="U1084">
            <v>796.59</v>
          </cell>
          <cell r="V1084">
            <v>3429.76</v>
          </cell>
          <cell r="W1084">
            <v>0.1</v>
          </cell>
          <cell r="X1084">
            <v>1.6099999999999999</v>
          </cell>
          <cell r="Y1084">
            <v>2.1440000000000001</v>
          </cell>
          <cell r="Z1084">
            <v>0.36</v>
          </cell>
          <cell r="AA1084">
            <v>1.7130000000000001</v>
          </cell>
        </row>
        <row r="1085">
          <cell r="A1085">
            <v>40387</v>
          </cell>
          <cell r="B1085">
            <v>0.28860000000000002</v>
          </cell>
          <cell r="C1085">
            <v>0.93030000000000002</v>
          </cell>
          <cell r="D1085">
            <v>1.6955</v>
          </cell>
          <cell r="E1085">
            <v>2.64</v>
          </cell>
          <cell r="F1085">
            <v>0.66</v>
          </cell>
          <cell r="G1085">
            <v>6.38</v>
          </cell>
          <cell r="H1085">
            <v>6.32</v>
          </cell>
          <cell r="I1085">
            <v>2.34</v>
          </cell>
          <cell r="J1085">
            <v>1.72</v>
          </cell>
          <cell r="K1085">
            <v>1.95</v>
          </cell>
          <cell r="L1085">
            <v>2.9849999999999999</v>
          </cell>
          <cell r="M1085">
            <v>2.7490000000000001</v>
          </cell>
          <cell r="N1085">
            <v>3.4859999999999998</v>
          </cell>
          <cell r="O1085">
            <v>1.095</v>
          </cell>
          <cell r="P1085">
            <v>1</v>
          </cell>
          <cell r="Q1085">
            <v>0.5</v>
          </cell>
          <cell r="R1085">
            <v>0.1</v>
          </cell>
          <cell r="S1085">
            <v>0.25</v>
          </cell>
          <cell r="T1085">
            <v>1842.66</v>
          </cell>
          <cell r="U1085">
            <v>800.4</v>
          </cell>
          <cell r="V1085">
            <v>3433.46</v>
          </cell>
          <cell r="W1085">
            <v>0.105</v>
          </cell>
          <cell r="X1085">
            <v>1.6</v>
          </cell>
          <cell r="Y1085">
            <v>2.2170000000000001</v>
          </cell>
          <cell r="Z1085">
            <v>0.36799999999999999</v>
          </cell>
          <cell r="AA1085">
            <v>1.7429999999999999</v>
          </cell>
        </row>
        <row r="1086">
          <cell r="A1086">
            <v>40386</v>
          </cell>
          <cell r="B1086">
            <v>0.2702</v>
          </cell>
          <cell r="C1086">
            <v>1.0053000000000001</v>
          </cell>
          <cell r="D1086">
            <v>1.7883</v>
          </cell>
          <cell r="E1086">
            <v>2.71</v>
          </cell>
          <cell r="F1086">
            <v>0.7</v>
          </cell>
          <cell r="G1086">
            <v>6.38</v>
          </cell>
          <cell r="H1086">
            <v>6.27</v>
          </cell>
          <cell r="I1086">
            <v>2.37</v>
          </cell>
          <cell r="J1086">
            <v>1.72</v>
          </cell>
          <cell r="K1086">
            <v>1.98</v>
          </cell>
          <cell r="L1086">
            <v>3.0485000000000002</v>
          </cell>
          <cell r="M1086">
            <v>2.77</v>
          </cell>
          <cell r="N1086">
            <v>3.516</v>
          </cell>
          <cell r="O1086">
            <v>1.06</v>
          </cell>
          <cell r="P1086">
            <v>1</v>
          </cell>
          <cell r="Q1086">
            <v>0.5</v>
          </cell>
          <cell r="R1086">
            <v>0.1</v>
          </cell>
          <cell r="S1086">
            <v>0.25</v>
          </cell>
          <cell r="T1086">
            <v>1855.39</v>
          </cell>
          <cell r="U1086">
            <v>801.33</v>
          </cell>
          <cell r="V1086">
            <v>3459.94</v>
          </cell>
          <cell r="W1086">
            <v>0.1</v>
          </cell>
          <cell r="X1086">
            <v>1.62</v>
          </cell>
          <cell r="Y1086">
            <v>2.2519999999999998</v>
          </cell>
          <cell r="Z1086">
            <v>0.35499999999999998</v>
          </cell>
          <cell r="AA1086">
            <v>1.772</v>
          </cell>
        </row>
        <row r="1087">
          <cell r="A1087">
            <v>40385</v>
          </cell>
          <cell r="B1087">
            <v>0.25390000000000001</v>
          </cell>
          <cell r="C1087">
            <v>0.94650000000000001</v>
          </cell>
          <cell r="D1087">
            <v>1.7254</v>
          </cell>
          <cell r="E1087">
            <v>2.74</v>
          </cell>
          <cell r="F1087">
            <v>0.72</v>
          </cell>
          <cell r="G1087">
            <v>6.49</v>
          </cell>
          <cell r="H1087">
            <v>6.38</v>
          </cell>
          <cell r="I1087">
            <v>2.39</v>
          </cell>
          <cell r="J1087">
            <v>1.76</v>
          </cell>
          <cell r="K1087">
            <v>2.04</v>
          </cell>
          <cell r="L1087">
            <v>2.9923999999999999</v>
          </cell>
          <cell r="M1087">
            <v>2.7610000000000001</v>
          </cell>
          <cell r="N1087">
            <v>3.4540000000000002</v>
          </cell>
          <cell r="O1087">
            <v>1.071</v>
          </cell>
          <cell r="P1087">
            <v>1</v>
          </cell>
          <cell r="Q1087">
            <v>0.5</v>
          </cell>
          <cell r="R1087">
            <v>0.1</v>
          </cell>
          <cell r="S1087">
            <v>0.25</v>
          </cell>
          <cell r="T1087">
            <v>1857.34</v>
          </cell>
          <cell r="U1087">
            <v>793.75</v>
          </cell>
          <cell r="V1087">
            <v>3450.56</v>
          </cell>
          <cell r="W1087">
            <v>0.105</v>
          </cell>
          <cell r="X1087">
            <v>1.62</v>
          </cell>
          <cell r="Y1087">
            <v>2.194</v>
          </cell>
          <cell r="Z1087">
            <v>0.35899999999999999</v>
          </cell>
          <cell r="AA1087">
            <v>1.75</v>
          </cell>
        </row>
        <row r="1088">
          <cell r="A1088">
            <v>40384</v>
          </cell>
          <cell r="B1088">
            <v>0.2437</v>
          </cell>
          <cell r="C1088">
            <v>0.94120000000000004</v>
          </cell>
          <cell r="D1088">
            <v>1.7321</v>
          </cell>
          <cell r="E1088">
            <v>2.7199999999999998</v>
          </cell>
          <cell r="F1088">
            <v>0.74</v>
          </cell>
          <cell r="G1088">
            <v>6.58</v>
          </cell>
          <cell r="H1088">
            <v>6.43</v>
          </cell>
          <cell r="I1088">
            <v>2.4</v>
          </cell>
          <cell r="J1088">
            <v>1.78</v>
          </cell>
          <cell r="K1088">
            <v>2.08</v>
          </cell>
          <cell r="L1088">
            <v>2.9943</v>
          </cell>
          <cell r="M1088">
            <v>2.706</v>
          </cell>
          <cell r="N1088">
            <v>3.4369999999999998</v>
          </cell>
          <cell r="O1088">
            <v>1.075</v>
          </cell>
          <cell r="P1088">
            <v>1</v>
          </cell>
          <cell r="Q1088">
            <v>0.5</v>
          </cell>
          <cell r="R1088">
            <v>0.1</v>
          </cell>
          <cell r="S1088">
            <v>0.25</v>
          </cell>
          <cell r="T1088">
            <v>1836.75</v>
          </cell>
          <cell r="U1088">
            <v>786.81</v>
          </cell>
          <cell r="V1088">
            <v>3425.73</v>
          </cell>
          <cell r="W1088">
            <v>0.1</v>
          </cell>
          <cell r="X1088">
            <v>1.62</v>
          </cell>
          <cell r="Y1088">
            <v>2.17</v>
          </cell>
          <cell r="Z1088">
            <v>0.35899999999999999</v>
          </cell>
          <cell r="AA1088">
            <v>1.673</v>
          </cell>
        </row>
        <row r="1089">
          <cell r="A1089">
            <v>40383</v>
          </cell>
          <cell r="B1089">
            <v>0.2437</v>
          </cell>
          <cell r="C1089">
            <v>0.94120000000000004</v>
          </cell>
          <cell r="D1089">
            <v>1.7321</v>
          </cell>
          <cell r="E1089">
            <v>2.7199999999999998</v>
          </cell>
          <cell r="F1089">
            <v>0.74</v>
          </cell>
          <cell r="G1089">
            <v>6.58</v>
          </cell>
          <cell r="H1089">
            <v>6.43</v>
          </cell>
          <cell r="I1089">
            <v>2.4</v>
          </cell>
          <cell r="J1089">
            <v>1.78</v>
          </cell>
          <cell r="K1089">
            <v>2.08</v>
          </cell>
          <cell r="L1089">
            <v>2.9943</v>
          </cell>
          <cell r="M1089">
            <v>2.706</v>
          </cell>
          <cell r="N1089">
            <v>3.4369999999999998</v>
          </cell>
          <cell r="O1089">
            <v>1.075</v>
          </cell>
          <cell r="P1089">
            <v>1</v>
          </cell>
          <cell r="Q1089">
            <v>0.5</v>
          </cell>
          <cell r="R1089">
            <v>0.1</v>
          </cell>
          <cell r="S1089">
            <v>0.25</v>
          </cell>
          <cell r="T1089">
            <v>1836.75</v>
          </cell>
          <cell r="U1089">
            <v>786.81</v>
          </cell>
          <cell r="V1089">
            <v>3425.73</v>
          </cell>
          <cell r="W1089">
            <v>0.1</v>
          </cell>
          <cell r="X1089">
            <v>1.62</v>
          </cell>
          <cell r="Y1089">
            <v>2.17</v>
          </cell>
          <cell r="Z1089">
            <v>0.35899999999999999</v>
          </cell>
          <cell r="AA1089">
            <v>1.673</v>
          </cell>
        </row>
        <row r="1090">
          <cell r="A1090">
            <v>40382</v>
          </cell>
          <cell r="B1090">
            <v>0.2437</v>
          </cell>
          <cell r="C1090">
            <v>0.94120000000000004</v>
          </cell>
          <cell r="D1090">
            <v>1.7321</v>
          </cell>
          <cell r="E1090">
            <v>2.7199999999999998</v>
          </cell>
          <cell r="F1090">
            <v>0.74</v>
          </cell>
          <cell r="G1090">
            <v>6.58</v>
          </cell>
          <cell r="H1090">
            <v>6.43</v>
          </cell>
          <cell r="I1090">
            <v>2.4</v>
          </cell>
          <cell r="J1090">
            <v>1.78</v>
          </cell>
          <cell r="K1090">
            <v>2.08</v>
          </cell>
          <cell r="L1090">
            <v>2.9943</v>
          </cell>
          <cell r="M1090">
            <v>2.706</v>
          </cell>
          <cell r="N1090">
            <v>3.4369999999999998</v>
          </cell>
          <cell r="O1090">
            <v>1.075</v>
          </cell>
          <cell r="P1090">
            <v>1</v>
          </cell>
          <cell r="Q1090">
            <v>0.5</v>
          </cell>
          <cell r="R1090">
            <v>0.1</v>
          </cell>
          <cell r="S1090">
            <v>0.25</v>
          </cell>
          <cell r="T1090">
            <v>1836.75</v>
          </cell>
          <cell r="U1090">
            <v>786.81</v>
          </cell>
          <cell r="V1090">
            <v>3425.73</v>
          </cell>
          <cell r="W1090">
            <v>0.1</v>
          </cell>
          <cell r="X1090">
            <v>1.62</v>
          </cell>
          <cell r="Y1090">
            <v>2.17</v>
          </cell>
          <cell r="Z1090">
            <v>0.35899999999999999</v>
          </cell>
          <cell r="AA1090">
            <v>1.673</v>
          </cell>
        </row>
        <row r="1091">
          <cell r="A1091">
            <v>40381</v>
          </cell>
          <cell r="B1091">
            <v>0.2417</v>
          </cell>
          <cell r="C1091">
            <v>0.90939999999999999</v>
          </cell>
          <cell r="D1091">
            <v>1.673</v>
          </cell>
          <cell r="E1091">
            <v>2.75</v>
          </cell>
          <cell r="F1091">
            <v>0.75</v>
          </cell>
          <cell r="G1091">
            <v>6.73</v>
          </cell>
          <cell r="H1091">
            <v>6.51</v>
          </cell>
          <cell r="I1091">
            <v>2.41</v>
          </cell>
          <cell r="J1091">
            <v>1.8</v>
          </cell>
          <cell r="K1091">
            <v>2.11</v>
          </cell>
          <cell r="L1091">
            <v>2.9352999999999998</v>
          </cell>
          <cell r="M1091">
            <v>2.6669999999999998</v>
          </cell>
          <cell r="N1091">
            <v>3.3609999999999998</v>
          </cell>
          <cell r="O1091">
            <v>1.0649999999999999</v>
          </cell>
          <cell r="P1091">
            <v>1</v>
          </cell>
          <cell r="Q1091">
            <v>0.5</v>
          </cell>
          <cell r="R1091">
            <v>0.1</v>
          </cell>
          <cell r="S1091">
            <v>0.25</v>
          </cell>
          <cell r="T1091">
            <v>1821.76</v>
          </cell>
          <cell r="U1091">
            <v>785.38</v>
          </cell>
          <cell r="V1091">
            <v>3426.5</v>
          </cell>
          <cell r="W1091">
            <v>0.1</v>
          </cell>
          <cell r="X1091">
            <v>1.62</v>
          </cell>
          <cell r="Y1091">
            <v>2.0819999999999999</v>
          </cell>
          <cell r="Z1091">
            <v>0.34</v>
          </cell>
          <cell r="AA1091">
            <v>1.609</v>
          </cell>
        </row>
        <row r="1092">
          <cell r="A1092">
            <v>40380</v>
          </cell>
          <cell r="B1092">
            <v>0.2397</v>
          </cell>
          <cell r="C1092">
            <v>0.89349999999999996</v>
          </cell>
          <cell r="D1092">
            <v>1.6402000000000001</v>
          </cell>
          <cell r="E1092">
            <v>2.76</v>
          </cell>
          <cell r="F1092">
            <v>0.73</v>
          </cell>
          <cell r="G1092">
            <v>6.8100000000000005</v>
          </cell>
          <cell r="H1092">
            <v>6.59</v>
          </cell>
          <cell r="I1092">
            <v>2.42</v>
          </cell>
          <cell r="J1092">
            <v>1.81</v>
          </cell>
          <cell r="K1092">
            <v>2.12</v>
          </cell>
          <cell r="L1092">
            <v>2.8782000000000001</v>
          </cell>
          <cell r="M1092">
            <v>2.6360000000000001</v>
          </cell>
          <cell r="N1092">
            <v>3.3460000000000001</v>
          </cell>
          <cell r="O1092">
            <v>1.095</v>
          </cell>
          <cell r="P1092">
            <v>1</v>
          </cell>
          <cell r="Q1092">
            <v>0.5</v>
          </cell>
          <cell r="R1092">
            <v>0.1</v>
          </cell>
          <cell r="S1092">
            <v>0.25</v>
          </cell>
          <cell r="T1092">
            <v>1781.6</v>
          </cell>
          <cell r="U1092">
            <v>763.77</v>
          </cell>
          <cell r="V1092">
            <v>3362.56</v>
          </cell>
          <cell r="W1092">
            <v>9.5000000000000001E-2</v>
          </cell>
          <cell r="X1092">
            <v>1.63</v>
          </cell>
          <cell r="Y1092">
            <v>2.0790000000000002</v>
          </cell>
          <cell r="Z1092">
            <v>0.34899999999999998</v>
          </cell>
          <cell r="AA1092">
            <v>1.611</v>
          </cell>
        </row>
        <row r="1093">
          <cell r="A1093">
            <v>40379</v>
          </cell>
          <cell r="B1093">
            <v>0.24679999999999999</v>
          </cell>
          <cell r="C1093">
            <v>0.93079999999999996</v>
          </cell>
          <cell r="D1093">
            <v>1.6863999999999999</v>
          </cell>
          <cell r="E1093">
            <v>2.77</v>
          </cell>
          <cell r="F1093">
            <v>0.73</v>
          </cell>
          <cell r="G1093">
            <v>6.87</v>
          </cell>
          <cell r="H1093">
            <v>6.64</v>
          </cell>
          <cell r="I1093">
            <v>2.42</v>
          </cell>
          <cell r="J1093">
            <v>1.83</v>
          </cell>
          <cell r="K1093">
            <v>2.16</v>
          </cell>
          <cell r="L1093">
            <v>2.9481000000000002</v>
          </cell>
          <cell r="M1093">
            <v>2.6360000000000001</v>
          </cell>
          <cell r="N1093">
            <v>3.3540000000000001</v>
          </cell>
          <cell r="O1093">
            <v>1.1000000000000001</v>
          </cell>
          <cell r="P1093">
            <v>1</v>
          </cell>
          <cell r="Q1093">
            <v>0.5</v>
          </cell>
          <cell r="R1093">
            <v>0.1</v>
          </cell>
          <cell r="S1093">
            <v>0.25</v>
          </cell>
          <cell r="T1093">
            <v>1804.48</v>
          </cell>
          <cell r="U1093">
            <v>760.23</v>
          </cell>
          <cell r="V1093">
            <v>3313.25</v>
          </cell>
          <cell r="W1093">
            <v>0.105</v>
          </cell>
          <cell r="X1093">
            <v>1.63</v>
          </cell>
          <cell r="Y1093">
            <v>2.0830000000000002</v>
          </cell>
          <cell r="Z1093">
            <v>0.35299999999999998</v>
          </cell>
          <cell r="AA1093">
            <v>1.6419999999999999</v>
          </cell>
        </row>
        <row r="1094">
          <cell r="A1094">
            <v>40378</v>
          </cell>
          <cell r="B1094">
            <v>0.24379999999999999</v>
          </cell>
          <cell r="C1094">
            <v>0.9415</v>
          </cell>
          <cell r="D1094">
            <v>1.6996</v>
          </cell>
          <cell r="E1094">
            <v>2.7800000000000002</v>
          </cell>
          <cell r="F1094">
            <v>0.74</v>
          </cell>
          <cell r="G1094">
            <v>6.86</v>
          </cell>
          <cell r="H1094">
            <v>6.62</v>
          </cell>
          <cell r="I1094">
            <v>2.41</v>
          </cell>
          <cell r="J1094">
            <v>1.83</v>
          </cell>
          <cell r="K1094">
            <v>2.15</v>
          </cell>
          <cell r="L1094">
            <v>2.9537</v>
          </cell>
          <cell r="M1094">
            <v>2.6589999999999998</v>
          </cell>
          <cell r="N1094">
            <v>3.3529999999999998</v>
          </cell>
          <cell r="O1094">
            <v>1.095</v>
          </cell>
          <cell r="P1094">
            <v>1</v>
          </cell>
          <cell r="Q1094">
            <v>0.5</v>
          </cell>
          <cell r="R1094">
            <v>0.1</v>
          </cell>
          <cell r="S1094">
            <v>0.25</v>
          </cell>
          <cell r="T1094">
            <v>1784.06</v>
          </cell>
          <cell r="U1094">
            <v>762.35</v>
          </cell>
          <cell r="V1094">
            <v>3318.94</v>
          </cell>
          <cell r="W1094">
            <v>0.1</v>
          </cell>
          <cell r="X1094">
            <v>1.63</v>
          </cell>
          <cell r="Y1094">
            <v>2.0619999999999998</v>
          </cell>
          <cell r="Z1094">
            <v>0.35499999999999998</v>
          </cell>
          <cell r="AA1094">
            <v>1.6779999999999999</v>
          </cell>
        </row>
        <row r="1095">
          <cell r="A1095">
            <v>40377</v>
          </cell>
          <cell r="B1095">
            <v>0.24479999999999999</v>
          </cell>
          <cell r="C1095">
            <v>0.92030000000000001</v>
          </cell>
          <cell r="D1095">
            <v>1.6669</v>
          </cell>
          <cell r="E1095">
            <v>2.79</v>
          </cell>
          <cell r="F1095">
            <v>0.8</v>
          </cell>
          <cell r="G1095">
            <v>6.9</v>
          </cell>
          <cell r="H1095">
            <v>6.64</v>
          </cell>
          <cell r="I1095">
            <v>2.4300000000000002</v>
          </cell>
          <cell r="J1095">
            <v>1.8199999999999998</v>
          </cell>
          <cell r="K1095">
            <v>2.17</v>
          </cell>
          <cell r="L1095">
            <v>2.9215</v>
          </cell>
          <cell r="M1095">
            <v>2.6059999999999999</v>
          </cell>
          <cell r="N1095">
            <v>3.3319999999999999</v>
          </cell>
          <cell r="O1095">
            <v>1.095</v>
          </cell>
          <cell r="P1095">
            <v>1</v>
          </cell>
          <cell r="Q1095">
            <v>0.5</v>
          </cell>
          <cell r="R1095">
            <v>0.1</v>
          </cell>
          <cell r="S1095">
            <v>0.25</v>
          </cell>
          <cell r="T1095">
            <v>1773.43</v>
          </cell>
          <cell r="U1095">
            <v>765.54</v>
          </cell>
          <cell r="V1095">
            <v>3325.75</v>
          </cell>
          <cell r="W1095">
            <v>0.1</v>
          </cell>
          <cell r="X1095">
            <v>1.65</v>
          </cell>
          <cell r="Y1095">
            <v>2.0379999999999998</v>
          </cell>
          <cell r="Z1095">
            <v>0.35499999999999998</v>
          </cell>
          <cell r="AA1095">
            <v>1.605</v>
          </cell>
        </row>
        <row r="1096">
          <cell r="A1096">
            <v>40376</v>
          </cell>
          <cell r="B1096">
            <v>0.24479999999999999</v>
          </cell>
          <cell r="C1096">
            <v>0.92030000000000001</v>
          </cell>
          <cell r="D1096">
            <v>1.6669</v>
          </cell>
          <cell r="E1096">
            <v>2.79</v>
          </cell>
          <cell r="F1096">
            <v>0.8</v>
          </cell>
          <cell r="G1096">
            <v>6.9</v>
          </cell>
          <cell r="H1096">
            <v>6.64</v>
          </cell>
          <cell r="I1096">
            <v>2.4300000000000002</v>
          </cell>
          <cell r="J1096">
            <v>1.8199999999999998</v>
          </cell>
          <cell r="K1096">
            <v>2.17</v>
          </cell>
          <cell r="L1096">
            <v>2.9215</v>
          </cell>
          <cell r="M1096">
            <v>2.6059999999999999</v>
          </cell>
          <cell r="N1096">
            <v>3.3319999999999999</v>
          </cell>
          <cell r="O1096">
            <v>1.095</v>
          </cell>
          <cell r="P1096">
            <v>1</v>
          </cell>
          <cell r="Q1096">
            <v>0.5</v>
          </cell>
          <cell r="R1096">
            <v>0.1</v>
          </cell>
          <cell r="S1096">
            <v>0.25</v>
          </cell>
          <cell r="T1096">
            <v>1773.43</v>
          </cell>
          <cell r="U1096">
            <v>765.54</v>
          </cell>
          <cell r="V1096">
            <v>3325.75</v>
          </cell>
          <cell r="W1096">
            <v>0.1</v>
          </cell>
          <cell r="X1096">
            <v>1.65</v>
          </cell>
          <cell r="Y1096">
            <v>2.0379999999999998</v>
          </cell>
          <cell r="Z1096">
            <v>0.35499999999999998</v>
          </cell>
          <cell r="AA1096">
            <v>1.605</v>
          </cell>
        </row>
        <row r="1097">
          <cell r="A1097">
            <v>40375</v>
          </cell>
          <cell r="B1097">
            <v>0.24479999999999999</v>
          </cell>
          <cell r="C1097">
            <v>0.92030000000000001</v>
          </cell>
          <cell r="D1097">
            <v>1.6669</v>
          </cell>
          <cell r="E1097">
            <v>2.79</v>
          </cell>
          <cell r="F1097">
            <v>0.8</v>
          </cell>
          <cell r="G1097">
            <v>6.9</v>
          </cell>
          <cell r="H1097">
            <v>6.64</v>
          </cell>
          <cell r="I1097">
            <v>2.4300000000000002</v>
          </cell>
          <cell r="J1097">
            <v>1.8199999999999998</v>
          </cell>
          <cell r="K1097">
            <v>2.17</v>
          </cell>
          <cell r="L1097">
            <v>2.9215</v>
          </cell>
          <cell r="M1097">
            <v>2.6059999999999999</v>
          </cell>
          <cell r="N1097">
            <v>3.3319999999999999</v>
          </cell>
          <cell r="O1097">
            <v>1.095</v>
          </cell>
          <cell r="P1097">
            <v>1</v>
          </cell>
          <cell r="Q1097">
            <v>0.5</v>
          </cell>
          <cell r="R1097">
            <v>0.1</v>
          </cell>
          <cell r="S1097">
            <v>0.25</v>
          </cell>
          <cell r="T1097">
            <v>1773.43</v>
          </cell>
          <cell r="U1097">
            <v>765.54</v>
          </cell>
          <cell r="V1097">
            <v>3325.75</v>
          </cell>
          <cell r="W1097">
            <v>0.1</v>
          </cell>
          <cell r="X1097">
            <v>1.65</v>
          </cell>
          <cell r="Y1097">
            <v>2.0379999999999998</v>
          </cell>
          <cell r="Z1097">
            <v>0.35499999999999998</v>
          </cell>
          <cell r="AA1097">
            <v>1.605</v>
          </cell>
        </row>
        <row r="1098">
          <cell r="A1098">
            <v>40374</v>
          </cell>
          <cell r="B1098">
            <v>0.25290000000000001</v>
          </cell>
          <cell r="C1098">
            <v>0.98939999999999995</v>
          </cell>
          <cell r="D1098">
            <v>1.7559</v>
          </cell>
          <cell r="E1098">
            <v>2.8</v>
          </cell>
          <cell r="F1098">
            <v>0.78</v>
          </cell>
          <cell r="G1098">
            <v>6.9399999999999995</v>
          </cell>
          <cell r="H1098">
            <v>6.62</v>
          </cell>
          <cell r="I1098">
            <v>2.4300000000000002</v>
          </cell>
          <cell r="J1098">
            <v>1.8199999999999998</v>
          </cell>
          <cell r="K1098">
            <v>2.19</v>
          </cell>
          <cell r="L1098">
            <v>2.9937</v>
          </cell>
          <cell r="M1098">
            <v>2.653</v>
          </cell>
          <cell r="N1098">
            <v>3.375</v>
          </cell>
          <cell r="O1098">
            <v>1.0900000000000001</v>
          </cell>
          <cell r="P1098">
            <v>1</v>
          </cell>
          <cell r="Q1098">
            <v>0.5</v>
          </cell>
          <cell r="R1098">
            <v>0.1</v>
          </cell>
          <cell r="S1098">
            <v>0.25</v>
          </cell>
          <cell r="T1098">
            <v>1826</v>
          </cell>
          <cell r="U1098">
            <v>782.09</v>
          </cell>
          <cell r="V1098">
            <v>3359.56</v>
          </cell>
          <cell r="W1098">
            <v>9.5000000000000001E-2</v>
          </cell>
          <cell r="X1098">
            <v>1.6400000000000001</v>
          </cell>
          <cell r="Y1098">
            <v>2.073</v>
          </cell>
          <cell r="Z1098">
            <v>0.35399999999999998</v>
          </cell>
          <cell r="AA1098">
            <v>1.621</v>
          </cell>
        </row>
        <row r="1099">
          <cell r="A1099">
            <v>40373</v>
          </cell>
          <cell r="B1099">
            <v>0.2621</v>
          </cell>
          <cell r="C1099">
            <v>1.0159</v>
          </cell>
          <cell r="D1099">
            <v>1.8054999999999999</v>
          </cell>
          <cell r="E1099">
            <v>2.79</v>
          </cell>
          <cell r="F1099">
            <v>0.74</v>
          </cell>
          <cell r="G1099">
            <v>6.91</v>
          </cell>
          <cell r="H1099">
            <v>6.57</v>
          </cell>
          <cell r="I1099">
            <v>2.4300000000000002</v>
          </cell>
          <cell r="J1099">
            <v>1.8199999999999998</v>
          </cell>
          <cell r="K1099">
            <v>2.19</v>
          </cell>
          <cell r="L1099">
            <v>3.0426000000000002</v>
          </cell>
          <cell r="M1099">
            <v>2.6550000000000002</v>
          </cell>
          <cell r="N1099">
            <v>3.3980000000000001</v>
          </cell>
          <cell r="O1099">
            <v>1.149</v>
          </cell>
          <cell r="P1099">
            <v>1</v>
          </cell>
          <cell r="Q1099">
            <v>0.5</v>
          </cell>
          <cell r="R1099">
            <v>0.1</v>
          </cell>
          <cell r="S1099">
            <v>0.25</v>
          </cell>
          <cell r="T1099">
            <v>1823.82</v>
          </cell>
          <cell r="U1099">
            <v>792.55</v>
          </cell>
          <cell r="V1099">
            <v>3386.78</v>
          </cell>
          <cell r="W1099">
            <v>9.5000000000000001E-2</v>
          </cell>
          <cell r="X1099">
            <v>1.6400000000000001</v>
          </cell>
          <cell r="Y1099">
            <v>2.0910000000000002</v>
          </cell>
          <cell r="Z1099">
            <v>0.38400000000000001</v>
          </cell>
          <cell r="AA1099">
            <v>1.6099999999999999</v>
          </cell>
        </row>
        <row r="1100">
          <cell r="A1100">
            <v>40372</v>
          </cell>
          <cell r="B1100">
            <v>0.28749999999999998</v>
          </cell>
          <cell r="C1100">
            <v>1.0955999999999999</v>
          </cell>
          <cell r="D1100">
            <v>1.8948</v>
          </cell>
          <cell r="E1100">
            <v>2.79</v>
          </cell>
          <cell r="F1100">
            <v>0.78</v>
          </cell>
          <cell r="G1100">
            <v>7.05</v>
          </cell>
          <cell r="H1100">
            <v>6.55</v>
          </cell>
          <cell r="I1100">
            <v>2.4500000000000002</v>
          </cell>
          <cell r="J1100">
            <v>1.83</v>
          </cell>
          <cell r="K1100">
            <v>2.21</v>
          </cell>
          <cell r="L1100">
            <v>3.1208</v>
          </cell>
          <cell r="M1100">
            <v>2.641</v>
          </cell>
          <cell r="N1100">
            <v>3.3759999999999999</v>
          </cell>
          <cell r="O1100">
            <v>1.135</v>
          </cell>
          <cell r="P1100">
            <v>1</v>
          </cell>
          <cell r="Q1100">
            <v>0.5</v>
          </cell>
          <cell r="R1100">
            <v>0.1</v>
          </cell>
          <cell r="S1100">
            <v>0.25</v>
          </cell>
          <cell r="T1100">
            <v>1824.07</v>
          </cell>
          <cell r="U1100">
            <v>792.15</v>
          </cell>
          <cell r="V1100">
            <v>3398.07</v>
          </cell>
          <cell r="W1100">
            <v>0.1</v>
          </cell>
          <cell r="X1100">
            <v>1.65</v>
          </cell>
          <cell r="Y1100">
            <v>2.0630000000000002</v>
          </cell>
          <cell r="Z1100">
            <v>0.375</v>
          </cell>
          <cell r="AA1100">
            <v>1.5739999999999998</v>
          </cell>
        </row>
        <row r="1101">
          <cell r="A1101">
            <v>40371</v>
          </cell>
          <cell r="B1101">
            <v>0.28449999999999998</v>
          </cell>
          <cell r="C1101">
            <v>1.0325</v>
          </cell>
          <cell r="D1101">
            <v>1.8452</v>
          </cell>
          <cell r="E1101">
            <v>2.83</v>
          </cell>
          <cell r="F1101">
            <v>0.78</v>
          </cell>
          <cell r="G1101">
            <v>7.14</v>
          </cell>
          <cell r="H1101">
            <v>6.7</v>
          </cell>
          <cell r="I1101">
            <v>2.4699999999999998</v>
          </cell>
          <cell r="J1101">
            <v>1.8599999999999999</v>
          </cell>
          <cell r="K1101">
            <v>2.23</v>
          </cell>
          <cell r="L1101">
            <v>3.0628000000000002</v>
          </cell>
          <cell r="M1101">
            <v>2.589</v>
          </cell>
          <cell r="N1101">
            <v>3.3359999999999999</v>
          </cell>
          <cell r="O1101">
            <v>1.1299999999999999</v>
          </cell>
          <cell r="P1101">
            <v>1</v>
          </cell>
          <cell r="Q1101">
            <v>0.5</v>
          </cell>
          <cell r="R1101">
            <v>0.1</v>
          </cell>
          <cell r="S1101">
            <v>0.25</v>
          </cell>
          <cell r="T1101">
            <v>1796.3</v>
          </cell>
          <cell r="U1101">
            <v>777.25</v>
          </cell>
          <cell r="V1101">
            <v>3331.02</v>
          </cell>
          <cell r="W1101">
            <v>0.1</v>
          </cell>
          <cell r="X1101">
            <v>1.65</v>
          </cell>
          <cell r="Y1101">
            <v>2.024</v>
          </cell>
          <cell r="Z1101">
            <v>0.36899999999999999</v>
          </cell>
          <cell r="AA1101">
            <v>1.5329999999999999</v>
          </cell>
        </row>
        <row r="1102">
          <cell r="A1102">
            <v>40370</v>
          </cell>
          <cell r="B1102">
            <v>0.28349999999999997</v>
          </cell>
          <cell r="C1102">
            <v>1.0108999999999999</v>
          </cell>
          <cell r="D1102">
            <v>1.8353000000000002</v>
          </cell>
          <cell r="E1102">
            <v>2.82</v>
          </cell>
          <cell r="F1102">
            <v>0.8</v>
          </cell>
          <cell r="G1102">
            <v>7.03</v>
          </cell>
          <cell r="H1102">
            <v>6.73</v>
          </cell>
          <cell r="I1102">
            <v>2.4699999999999998</v>
          </cell>
          <cell r="J1102">
            <v>1.88</v>
          </cell>
          <cell r="K1102">
            <v>2.23</v>
          </cell>
          <cell r="L1102">
            <v>3.052</v>
          </cell>
          <cell r="M1102">
            <v>2.6339999999999999</v>
          </cell>
          <cell r="N1102">
            <v>3.3319999999999999</v>
          </cell>
          <cell r="O1102">
            <v>1.1639999999999999</v>
          </cell>
          <cell r="P1102">
            <v>1</v>
          </cell>
          <cell r="Q1102">
            <v>0.5</v>
          </cell>
          <cell r="R1102">
            <v>0.1</v>
          </cell>
          <cell r="S1102">
            <v>0.25</v>
          </cell>
          <cell r="T1102">
            <v>1794.94</v>
          </cell>
          <cell r="U1102">
            <v>775.66</v>
          </cell>
          <cell r="V1102">
            <v>3309.05</v>
          </cell>
          <cell r="W1102">
            <v>0.105</v>
          </cell>
          <cell r="X1102">
            <v>1.6600000000000001</v>
          </cell>
          <cell r="Y1102">
            <v>2.0209999999999999</v>
          </cell>
          <cell r="Z1102">
            <v>0.38</v>
          </cell>
          <cell r="AA1102">
            <v>1.5880000000000001</v>
          </cell>
        </row>
        <row r="1103">
          <cell r="A1103">
            <v>40369</v>
          </cell>
          <cell r="B1103">
            <v>0.28349999999999997</v>
          </cell>
          <cell r="C1103">
            <v>1.0108999999999999</v>
          </cell>
          <cell r="D1103">
            <v>1.8353000000000002</v>
          </cell>
          <cell r="E1103">
            <v>2.82</v>
          </cell>
          <cell r="F1103">
            <v>0.8</v>
          </cell>
          <cell r="G1103">
            <v>7.03</v>
          </cell>
          <cell r="H1103">
            <v>6.73</v>
          </cell>
          <cell r="I1103">
            <v>2.4699999999999998</v>
          </cell>
          <cell r="J1103">
            <v>1.88</v>
          </cell>
          <cell r="K1103">
            <v>2.23</v>
          </cell>
          <cell r="L1103">
            <v>3.052</v>
          </cell>
          <cell r="M1103">
            <v>2.6339999999999999</v>
          </cell>
          <cell r="N1103">
            <v>3.3319999999999999</v>
          </cell>
          <cell r="O1103">
            <v>1.1639999999999999</v>
          </cell>
          <cell r="P1103">
            <v>1</v>
          </cell>
          <cell r="Q1103">
            <v>0.5</v>
          </cell>
          <cell r="R1103">
            <v>0.1</v>
          </cell>
          <cell r="S1103">
            <v>0.25</v>
          </cell>
          <cell r="T1103">
            <v>1794.94</v>
          </cell>
          <cell r="U1103">
            <v>775.66</v>
          </cell>
          <cell r="V1103">
            <v>3309.05</v>
          </cell>
          <cell r="W1103">
            <v>0.105</v>
          </cell>
          <cell r="X1103">
            <v>1.6600000000000001</v>
          </cell>
          <cell r="Y1103">
            <v>2.0209999999999999</v>
          </cell>
          <cell r="Z1103">
            <v>0.38</v>
          </cell>
          <cell r="AA1103">
            <v>1.5880000000000001</v>
          </cell>
        </row>
        <row r="1104">
          <cell r="A1104">
            <v>40368</v>
          </cell>
          <cell r="B1104">
            <v>0.28349999999999997</v>
          </cell>
          <cell r="C1104">
            <v>1.0108999999999999</v>
          </cell>
          <cell r="D1104">
            <v>1.8353000000000002</v>
          </cell>
          <cell r="E1104">
            <v>2.82</v>
          </cell>
          <cell r="F1104">
            <v>0.8</v>
          </cell>
          <cell r="G1104">
            <v>7.03</v>
          </cell>
          <cell r="H1104">
            <v>6.73</v>
          </cell>
          <cell r="I1104">
            <v>2.4699999999999998</v>
          </cell>
          <cell r="J1104">
            <v>1.88</v>
          </cell>
          <cell r="K1104">
            <v>2.23</v>
          </cell>
          <cell r="L1104">
            <v>3.052</v>
          </cell>
          <cell r="M1104">
            <v>2.6339999999999999</v>
          </cell>
          <cell r="N1104">
            <v>3.3319999999999999</v>
          </cell>
          <cell r="O1104">
            <v>1.1639999999999999</v>
          </cell>
          <cell r="P1104">
            <v>1</v>
          </cell>
          <cell r="Q1104">
            <v>0.5</v>
          </cell>
          <cell r="R1104">
            <v>0.1</v>
          </cell>
          <cell r="S1104">
            <v>0.25</v>
          </cell>
          <cell r="T1104">
            <v>1794.94</v>
          </cell>
          <cell r="U1104">
            <v>775.66</v>
          </cell>
          <cell r="V1104">
            <v>3309.05</v>
          </cell>
          <cell r="W1104">
            <v>0.105</v>
          </cell>
          <cell r="X1104">
            <v>1.6600000000000001</v>
          </cell>
          <cell r="Y1104">
            <v>2.0209999999999999</v>
          </cell>
          <cell r="Z1104">
            <v>0.38</v>
          </cell>
          <cell r="AA1104">
            <v>1.5880000000000001</v>
          </cell>
        </row>
        <row r="1105">
          <cell r="A1105">
            <v>40367</v>
          </cell>
          <cell r="B1105">
            <v>0.28449999999999998</v>
          </cell>
          <cell r="C1105">
            <v>1.0004</v>
          </cell>
          <cell r="D1105">
            <v>1.8123</v>
          </cell>
          <cell r="E1105">
            <v>2.84</v>
          </cell>
          <cell r="F1105">
            <v>0.81</v>
          </cell>
          <cell r="G1105">
            <v>7.21</v>
          </cell>
          <cell r="H1105">
            <v>6.83</v>
          </cell>
          <cell r="I1105">
            <v>2.48</v>
          </cell>
          <cell r="J1105">
            <v>1.9</v>
          </cell>
          <cell r="K1105">
            <v>2.2599999999999998</v>
          </cell>
          <cell r="L1105">
            <v>3.0306000000000002</v>
          </cell>
          <cell r="M1105">
            <v>2.6320000000000001</v>
          </cell>
          <cell r="N1105">
            <v>3.3730000000000002</v>
          </cell>
          <cell r="O1105">
            <v>1.149</v>
          </cell>
          <cell r="P1105">
            <v>1</v>
          </cell>
          <cell r="Q1105">
            <v>0.5</v>
          </cell>
          <cell r="R1105">
            <v>0.1</v>
          </cell>
          <cell r="S1105">
            <v>0.25</v>
          </cell>
          <cell r="T1105">
            <v>1782.1</v>
          </cell>
          <cell r="U1105">
            <v>771.38</v>
          </cell>
          <cell r="V1105">
            <v>3291.33</v>
          </cell>
          <cell r="W1105">
            <v>0.1</v>
          </cell>
          <cell r="X1105">
            <v>1.6600000000000001</v>
          </cell>
          <cell r="Y1105">
            <v>2.0609999999999999</v>
          </cell>
          <cell r="Z1105">
            <v>0.36399999999999999</v>
          </cell>
          <cell r="AA1105">
            <v>1.5640000000000001</v>
          </cell>
        </row>
        <row r="1106">
          <cell r="A1106">
            <v>40366</v>
          </cell>
          <cell r="B1106">
            <v>0.29260000000000003</v>
          </cell>
          <cell r="C1106">
            <v>0.98429999999999995</v>
          </cell>
          <cell r="D1106">
            <v>1.7793999999999999</v>
          </cell>
          <cell r="E1106">
            <v>2.86</v>
          </cell>
          <cell r="F1106">
            <v>0.83</v>
          </cell>
          <cell r="G1106">
            <v>7.33</v>
          </cell>
          <cell r="H1106">
            <v>6.9399999999999995</v>
          </cell>
          <cell r="I1106">
            <v>2.4900000000000002</v>
          </cell>
          <cell r="J1106">
            <v>1.92</v>
          </cell>
          <cell r="K1106">
            <v>2.2800000000000002</v>
          </cell>
          <cell r="L1106">
            <v>2.9802999999999997</v>
          </cell>
          <cell r="M1106">
            <v>2.5979999999999999</v>
          </cell>
          <cell r="N1106">
            <v>3.359</v>
          </cell>
          <cell r="O1106">
            <v>1.147</v>
          </cell>
          <cell r="P1106">
            <v>1</v>
          </cell>
          <cell r="Q1106">
            <v>0.5</v>
          </cell>
          <cell r="R1106">
            <v>0.1</v>
          </cell>
          <cell r="S1106">
            <v>0.25</v>
          </cell>
          <cell r="T1106">
            <v>1765.42</v>
          </cell>
          <cell r="U1106">
            <v>761.94</v>
          </cell>
          <cell r="V1106">
            <v>3232.9</v>
          </cell>
          <cell r="W1106">
            <v>0.1</v>
          </cell>
          <cell r="X1106">
            <v>1.67</v>
          </cell>
          <cell r="Y1106">
            <v>2.0489999999999999</v>
          </cell>
          <cell r="Z1106">
            <v>0.35399999999999998</v>
          </cell>
          <cell r="AA1106">
            <v>1.52</v>
          </cell>
        </row>
        <row r="1107">
          <cell r="A1107">
            <v>40365</v>
          </cell>
          <cell r="B1107">
            <v>0.29980000000000001</v>
          </cell>
          <cell r="C1107">
            <v>0.96809999999999996</v>
          </cell>
          <cell r="D1107">
            <v>1.7565</v>
          </cell>
          <cell r="E1107">
            <v>2.87</v>
          </cell>
          <cell r="F1107">
            <v>0.82</v>
          </cell>
          <cell r="G1107">
            <v>7.35</v>
          </cell>
          <cell r="H1107">
            <v>6.97</v>
          </cell>
          <cell r="I1107">
            <v>2.48</v>
          </cell>
          <cell r="J1107">
            <v>1.92</v>
          </cell>
          <cell r="K1107">
            <v>2.2999999999999998</v>
          </cell>
          <cell r="L1107">
            <v>2.9302000000000001</v>
          </cell>
          <cell r="M1107">
            <v>2.589</v>
          </cell>
          <cell r="N1107">
            <v>3.3460000000000001</v>
          </cell>
          <cell r="O1107">
            <v>1.135</v>
          </cell>
          <cell r="P1107">
            <v>1</v>
          </cell>
          <cell r="Q1107">
            <v>0.5</v>
          </cell>
          <cell r="R1107">
            <v>0.1</v>
          </cell>
          <cell r="S1107">
            <v>0.25</v>
          </cell>
          <cell r="T1107">
            <v>1710.97</v>
          </cell>
          <cell r="U1107">
            <v>745.83</v>
          </cell>
          <cell r="V1107">
            <v>3200.47</v>
          </cell>
          <cell r="W1107">
            <v>0.1</v>
          </cell>
          <cell r="X1107">
            <v>1.65</v>
          </cell>
          <cell r="Y1107">
            <v>2.0430000000000001</v>
          </cell>
          <cell r="Z1107">
            <v>0.35</v>
          </cell>
          <cell r="AA1107">
            <v>1.5</v>
          </cell>
        </row>
        <row r="1108">
          <cell r="A1108">
            <v>40364</v>
          </cell>
          <cell r="B1108">
            <v>0.29570000000000002</v>
          </cell>
          <cell r="C1108">
            <v>1.0114000000000001</v>
          </cell>
          <cell r="D1108">
            <v>1.8157000000000001</v>
          </cell>
          <cell r="E1108">
            <v>2.86</v>
          </cell>
          <cell r="F1108">
            <v>0.83</v>
          </cell>
          <cell r="G1108">
            <v>7.42</v>
          </cell>
          <cell r="H1108">
            <v>6.99</v>
          </cell>
          <cell r="I1108">
            <v>2.52</v>
          </cell>
          <cell r="J1108">
            <v>1.9300000000000002</v>
          </cell>
          <cell r="K1108">
            <v>2.3199999999999998</v>
          </cell>
          <cell r="L1108">
            <v>2.9733000000000001</v>
          </cell>
          <cell r="M1108">
            <v>2.5430000000000001</v>
          </cell>
          <cell r="N1108">
            <v>3.3210000000000002</v>
          </cell>
          <cell r="O1108">
            <v>1.115</v>
          </cell>
          <cell r="P1108">
            <v>1</v>
          </cell>
          <cell r="Q1108">
            <v>0.5</v>
          </cell>
          <cell r="R1108">
            <v>0.1</v>
          </cell>
          <cell r="S1108">
            <v>0.25</v>
          </cell>
          <cell r="T1108">
            <v>1701.86</v>
          </cell>
          <cell r="U1108">
            <v>725.34</v>
          </cell>
          <cell r="V1108">
            <v>3109.28</v>
          </cell>
          <cell r="W1108">
            <v>0.1</v>
          </cell>
          <cell r="X1108">
            <v>1.69</v>
          </cell>
          <cell r="Y1108">
            <v>2.0299999999999998</v>
          </cell>
          <cell r="Z1108">
            <v>0.34399999999999997</v>
          </cell>
          <cell r="AA1108">
            <v>1.4570000000000001</v>
          </cell>
        </row>
        <row r="1109">
          <cell r="A1109">
            <v>40363</v>
          </cell>
          <cell r="B1109">
            <v>0.29870000000000002</v>
          </cell>
          <cell r="C1109">
            <v>1.0115000000000001</v>
          </cell>
          <cell r="D1109">
            <v>1.8157000000000001</v>
          </cell>
          <cell r="E1109">
            <v>2.86</v>
          </cell>
          <cell r="F1109">
            <v>0.83</v>
          </cell>
          <cell r="G1109">
            <v>7.4</v>
          </cell>
          <cell r="H1109">
            <v>6.99</v>
          </cell>
          <cell r="I1109">
            <v>2.5</v>
          </cell>
          <cell r="J1109">
            <v>1.9300000000000002</v>
          </cell>
          <cell r="K1109">
            <v>2.3199999999999998</v>
          </cell>
          <cell r="L1109">
            <v>2.9769999999999999</v>
          </cell>
          <cell r="M1109">
            <v>2.5830000000000002</v>
          </cell>
          <cell r="N1109">
            <v>3.3540000000000001</v>
          </cell>
          <cell r="O1109">
            <v>1.103</v>
          </cell>
          <cell r="P1109">
            <v>1</v>
          </cell>
          <cell r="Q1109">
            <v>0.5</v>
          </cell>
          <cell r="R1109">
            <v>0.1</v>
          </cell>
          <cell r="S1109">
            <v>0.25</v>
          </cell>
          <cell r="T1109">
            <v>1701.86</v>
          </cell>
          <cell r="U1109">
            <v>729.54</v>
          </cell>
          <cell r="V1109">
            <v>3118.66</v>
          </cell>
          <cell r="W1109">
            <v>0.1</v>
          </cell>
          <cell r="X1109">
            <v>1.6600000000000001</v>
          </cell>
          <cell r="Y1109">
            <v>2.0739999999999998</v>
          </cell>
          <cell r="Z1109">
            <v>0.33900000000000002</v>
          </cell>
          <cell r="AA1109">
            <v>1.486</v>
          </cell>
        </row>
        <row r="1110">
          <cell r="A1110">
            <v>40362</v>
          </cell>
          <cell r="B1110">
            <v>0.29870000000000002</v>
          </cell>
          <cell r="C1110">
            <v>1.0115000000000001</v>
          </cell>
          <cell r="D1110">
            <v>1.8157000000000001</v>
          </cell>
          <cell r="E1110">
            <v>2.86</v>
          </cell>
          <cell r="F1110">
            <v>0.83</v>
          </cell>
          <cell r="G1110">
            <v>7.4</v>
          </cell>
          <cell r="H1110">
            <v>6.99</v>
          </cell>
          <cell r="I1110">
            <v>2.5</v>
          </cell>
          <cell r="J1110">
            <v>1.9300000000000002</v>
          </cell>
          <cell r="K1110">
            <v>2.3199999999999998</v>
          </cell>
          <cell r="L1110">
            <v>2.9769999999999999</v>
          </cell>
          <cell r="M1110">
            <v>2.5830000000000002</v>
          </cell>
          <cell r="N1110">
            <v>3.3540000000000001</v>
          </cell>
          <cell r="O1110">
            <v>1.103</v>
          </cell>
          <cell r="P1110">
            <v>1</v>
          </cell>
          <cell r="Q1110">
            <v>0.5</v>
          </cell>
          <cell r="R1110">
            <v>0.1</v>
          </cell>
          <cell r="S1110">
            <v>0.25</v>
          </cell>
          <cell r="T1110">
            <v>1701.86</v>
          </cell>
          <cell r="U1110">
            <v>729.54</v>
          </cell>
          <cell r="V1110">
            <v>3118.66</v>
          </cell>
          <cell r="W1110">
            <v>0.1</v>
          </cell>
          <cell r="X1110">
            <v>1.6600000000000001</v>
          </cell>
          <cell r="Y1110">
            <v>2.0739999999999998</v>
          </cell>
          <cell r="Z1110">
            <v>0.33900000000000002</v>
          </cell>
          <cell r="AA1110">
            <v>1.486</v>
          </cell>
        </row>
        <row r="1111">
          <cell r="A1111">
            <v>40361</v>
          </cell>
          <cell r="B1111">
            <v>0.29870000000000002</v>
          </cell>
          <cell r="C1111">
            <v>1.0115000000000001</v>
          </cell>
          <cell r="D1111">
            <v>1.8157000000000001</v>
          </cell>
          <cell r="E1111">
            <v>2.86</v>
          </cell>
          <cell r="F1111">
            <v>0.83</v>
          </cell>
          <cell r="G1111">
            <v>7.4</v>
          </cell>
          <cell r="H1111">
            <v>6.99</v>
          </cell>
          <cell r="I1111">
            <v>2.5</v>
          </cell>
          <cell r="J1111">
            <v>1.9300000000000002</v>
          </cell>
          <cell r="K1111">
            <v>2.3199999999999998</v>
          </cell>
          <cell r="L1111">
            <v>2.9769999999999999</v>
          </cell>
          <cell r="M1111">
            <v>2.5830000000000002</v>
          </cell>
          <cell r="N1111">
            <v>3.3540000000000001</v>
          </cell>
          <cell r="O1111">
            <v>1.103</v>
          </cell>
          <cell r="P1111">
            <v>1</v>
          </cell>
          <cell r="Q1111">
            <v>0.5</v>
          </cell>
          <cell r="R1111">
            <v>0.1</v>
          </cell>
          <cell r="S1111">
            <v>0.25</v>
          </cell>
          <cell r="T1111">
            <v>1701.86</v>
          </cell>
          <cell r="U1111">
            <v>729.54</v>
          </cell>
          <cell r="V1111">
            <v>3118.66</v>
          </cell>
          <cell r="W1111">
            <v>0.1</v>
          </cell>
          <cell r="X1111">
            <v>1.6600000000000001</v>
          </cell>
          <cell r="Y1111">
            <v>2.0739999999999998</v>
          </cell>
          <cell r="Z1111">
            <v>0.33900000000000002</v>
          </cell>
          <cell r="AA1111">
            <v>1.486</v>
          </cell>
        </row>
        <row r="1112">
          <cell r="A1112">
            <v>40360</v>
          </cell>
          <cell r="B1112">
            <v>0.30590000000000001</v>
          </cell>
          <cell r="C1112">
            <v>0.99580000000000002</v>
          </cell>
          <cell r="D1112">
            <v>1.8027</v>
          </cell>
          <cell r="E1112">
            <v>2.86</v>
          </cell>
          <cell r="F1112">
            <v>0.83</v>
          </cell>
          <cell r="G1112">
            <v>7.44</v>
          </cell>
          <cell r="H1112">
            <v>7.02</v>
          </cell>
          <cell r="I1112">
            <v>2.5099999999999998</v>
          </cell>
          <cell r="J1112">
            <v>1.9300000000000002</v>
          </cell>
          <cell r="K1112">
            <v>2.33</v>
          </cell>
          <cell r="L1112">
            <v>2.9470000000000001</v>
          </cell>
          <cell r="M1112">
            <v>2.5659999999999998</v>
          </cell>
          <cell r="N1112">
            <v>3.3159999999999998</v>
          </cell>
          <cell r="O1112">
            <v>1.069</v>
          </cell>
          <cell r="P1112">
            <v>1</v>
          </cell>
          <cell r="Q1112">
            <v>0.5</v>
          </cell>
          <cell r="R1112">
            <v>0.1</v>
          </cell>
          <cell r="S1112">
            <v>0.25</v>
          </cell>
          <cell r="T1112">
            <v>1709.77</v>
          </cell>
          <cell r="U1112">
            <v>728.47</v>
          </cell>
          <cell r="V1112">
            <v>3097.82</v>
          </cell>
          <cell r="W1112">
            <v>0.1</v>
          </cell>
          <cell r="X1112">
            <v>1.67</v>
          </cell>
          <cell r="Y1112">
            <v>2.0550000000000002</v>
          </cell>
          <cell r="Z1112">
            <v>0.33300000000000002</v>
          </cell>
          <cell r="AA1112">
            <v>1.4750000000000001</v>
          </cell>
        </row>
        <row r="1113">
          <cell r="A1113">
            <v>40359</v>
          </cell>
          <cell r="B1113">
            <v>0.3049</v>
          </cell>
          <cell r="C1113">
            <v>0.96379999999999999</v>
          </cell>
          <cell r="D1113">
            <v>1.7732999999999999</v>
          </cell>
          <cell r="E1113">
            <v>2.87</v>
          </cell>
          <cell r="F1113">
            <v>0.83</v>
          </cell>
          <cell r="G1113">
            <v>7.5</v>
          </cell>
          <cell r="H1113">
            <v>7</v>
          </cell>
          <cell r="I1113">
            <v>2.5</v>
          </cell>
          <cell r="J1113">
            <v>1.9300000000000002</v>
          </cell>
          <cell r="K1113">
            <v>2.31</v>
          </cell>
          <cell r="L1113">
            <v>2.9310999999999998</v>
          </cell>
          <cell r="M1113">
            <v>2.577</v>
          </cell>
          <cell r="N1113">
            <v>3.355</v>
          </cell>
          <cell r="O1113">
            <v>1.091</v>
          </cell>
          <cell r="P1113">
            <v>1</v>
          </cell>
          <cell r="Q1113">
            <v>0.5</v>
          </cell>
          <cell r="R1113">
            <v>0.1</v>
          </cell>
          <cell r="S1113">
            <v>0.25</v>
          </cell>
          <cell r="T1113">
            <v>1715.23</v>
          </cell>
          <cell r="U1113">
            <v>744.28</v>
          </cell>
          <cell r="V1113">
            <v>3169.44</v>
          </cell>
          <cell r="W1113">
            <v>0.105</v>
          </cell>
          <cell r="X1113">
            <v>1.6800000000000002</v>
          </cell>
          <cell r="Y1113">
            <v>2.0670000000000002</v>
          </cell>
          <cell r="Z1113">
            <v>0.35399999999999998</v>
          </cell>
          <cell r="AA1113">
            <v>1.458</v>
          </cell>
        </row>
        <row r="1114">
          <cell r="A1114">
            <v>40358</v>
          </cell>
          <cell r="B1114">
            <v>0.2651</v>
          </cell>
          <cell r="C1114">
            <v>0.95850000000000002</v>
          </cell>
          <cell r="D1114">
            <v>1.7667999999999999</v>
          </cell>
          <cell r="E1114">
            <v>2.87</v>
          </cell>
          <cell r="F1114">
            <v>0.99</v>
          </cell>
          <cell r="G1114">
            <v>7.5</v>
          </cell>
          <cell r="H1114">
            <v>6.97</v>
          </cell>
          <cell r="I1114">
            <v>2.46</v>
          </cell>
          <cell r="J1114">
            <v>1.92</v>
          </cell>
          <cell r="K1114">
            <v>2.31</v>
          </cell>
          <cell r="L1114">
            <v>2.9491000000000001</v>
          </cell>
          <cell r="M1114">
            <v>2.5590000000000002</v>
          </cell>
          <cell r="N1114">
            <v>3.3890000000000002</v>
          </cell>
          <cell r="O1114">
            <v>1.1179999999999999</v>
          </cell>
          <cell r="P1114">
            <v>1</v>
          </cell>
          <cell r="Q1114">
            <v>0.5</v>
          </cell>
          <cell r="R1114">
            <v>0.1</v>
          </cell>
          <cell r="S1114">
            <v>0.25</v>
          </cell>
          <cell r="T1114">
            <v>1732.55</v>
          </cell>
          <cell r="U1114">
            <v>739.36</v>
          </cell>
          <cell r="V1114">
            <v>3166.73</v>
          </cell>
          <cell r="W1114">
            <v>0.105</v>
          </cell>
          <cell r="X1114">
            <v>1.6400000000000001</v>
          </cell>
          <cell r="Y1114">
            <v>2.1219999999999999</v>
          </cell>
          <cell r="Z1114">
            <v>0.36299999999999999</v>
          </cell>
          <cell r="AA1114">
            <v>1.4390000000000001</v>
          </cell>
        </row>
        <row r="1115">
          <cell r="A1115">
            <v>40357</v>
          </cell>
          <cell r="B1115">
            <v>0.2671</v>
          </cell>
          <cell r="C1115">
            <v>1.0068999999999999</v>
          </cell>
          <cell r="D1115">
            <v>1.8256999999999999</v>
          </cell>
          <cell r="E1115">
            <v>2.87</v>
          </cell>
          <cell r="F1115">
            <v>0.99</v>
          </cell>
          <cell r="G1115">
            <v>7.41</v>
          </cell>
          <cell r="H1115">
            <v>6.84</v>
          </cell>
          <cell r="I1115">
            <v>2.4500000000000002</v>
          </cell>
          <cell r="J1115">
            <v>1.9100000000000001</v>
          </cell>
          <cell r="K1115">
            <v>2.31</v>
          </cell>
          <cell r="L1115">
            <v>3.0209999999999999</v>
          </cell>
          <cell r="M1115">
            <v>2.585</v>
          </cell>
          <cell r="N1115">
            <v>3.3759999999999999</v>
          </cell>
          <cell r="O1115">
            <v>1.159</v>
          </cell>
          <cell r="P1115">
            <v>1</v>
          </cell>
          <cell r="Q1115">
            <v>0.5</v>
          </cell>
          <cell r="R1115">
            <v>0.1</v>
          </cell>
          <cell r="S1115">
            <v>0.25</v>
          </cell>
          <cell r="T1115">
            <v>1787.94</v>
          </cell>
          <cell r="U1115">
            <v>771.85</v>
          </cell>
          <cell r="V1115">
            <v>3268.2</v>
          </cell>
          <cell r="W1115">
            <v>0.105</v>
          </cell>
          <cell r="X1115">
            <v>1.65</v>
          </cell>
          <cell r="Y1115">
            <v>2.097</v>
          </cell>
          <cell r="Z1115">
            <v>0.38500000000000001</v>
          </cell>
          <cell r="AA1115">
            <v>1.4689999999999999</v>
          </cell>
        </row>
        <row r="1116">
          <cell r="A1116">
            <v>40356</v>
          </cell>
          <cell r="B1116">
            <v>0.2702</v>
          </cell>
          <cell r="C1116">
            <v>1.0551999999999999</v>
          </cell>
          <cell r="D1116">
            <v>1.9013</v>
          </cell>
          <cell r="E1116">
            <v>2.89</v>
          </cell>
          <cell r="F1116">
            <v>0.97</v>
          </cell>
          <cell r="G1116">
            <v>7.4</v>
          </cell>
          <cell r="H1116">
            <v>6.8</v>
          </cell>
          <cell r="I1116">
            <v>2.44</v>
          </cell>
          <cell r="J1116">
            <v>1.9100000000000001</v>
          </cell>
          <cell r="K1116">
            <v>2.2999999999999998</v>
          </cell>
          <cell r="L1116">
            <v>3.1078000000000001</v>
          </cell>
          <cell r="M1116">
            <v>2.6109999999999998</v>
          </cell>
          <cell r="N1116">
            <v>3.383</v>
          </cell>
          <cell r="O1116">
            <v>1.1499999999999999</v>
          </cell>
          <cell r="P1116">
            <v>1</v>
          </cell>
          <cell r="Q1116">
            <v>0.5</v>
          </cell>
          <cell r="R1116">
            <v>0.1</v>
          </cell>
          <cell r="S1116">
            <v>0.25</v>
          </cell>
          <cell r="T1116">
            <v>1791.24</v>
          </cell>
          <cell r="U1116">
            <v>760.45</v>
          </cell>
          <cell r="V1116">
            <v>3251.95</v>
          </cell>
          <cell r="W1116">
            <v>0.105</v>
          </cell>
          <cell r="X1116">
            <v>1.6400000000000001</v>
          </cell>
          <cell r="Y1116">
            <v>2.0979999999999999</v>
          </cell>
          <cell r="Z1116">
            <v>0.38900000000000001</v>
          </cell>
          <cell r="AA1116">
            <v>1.4950000000000001</v>
          </cell>
        </row>
        <row r="1117">
          <cell r="A1117">
            <v>40355</v>
          </cell>
          <cell r="B1117">
            <v>0.2702</v>
          </cell>
          <cell r="C1117">
            <v>1.0551999999999999</v>
          </cell>
          <cell r="D1117">
            <v>1.9013</v>
          </cell>
          <cell r="E1117">
            <v>2.89</v>
          </cell>
          <cell r="F1117">
            <v>0.97</v>
          </cell>
          <cell r="G1117">
            <v>7.4</v>
          </cell>
          <cell r="H1117">
            <v>6.8</v>
          </cell>
          <cell r="I1117">
            <v>2.44</v>
          </cell>
          <cell r="J1117">
            <v>1.9100000000000001</v>
          </cell>
          <cell r="K1117">
            <v>2.2999999999999998</v>
          </cell>
          <cell r="L1117">
            <v>3.1078000000000001</v>
          </cell>
          <cell r="M1117">
            <v>2.6109999999999998</v>
          </cell>
          <cell r="N1117">
            <v>3.383</v>
          </cell>
          <cell r="O1117">
            <v>1.1499999999999999</v>
          </cell>
          <cell r="P1117">
            <v>1</v>
          </cell>
          <cell r="Q1117">
            <v>0.5</v>
          </cell>
          <cell r="R1117">
            <v>0.1</v>
          </cell>
          <cell r="S1117">
            <v>0.25</v>
          </cell>
          <cell r="T1117">
            <v>1791.24</v>
          </cell>
          <cell r="U1117">
            <v>760.45</v>
          </cell>
          <cell r="V1117">
            <v>3251.95</v>
          </cell>
          <cell r="W1117">
            <v>0.105</v>
          </cell>
          <cell r="X1117">
            <v>1.6400000000000001</v>
          </cell>
          <cell r="Y1117">
            <v>2.0979999999999999</v>
          </cell>
          <cell r="Z1117">
            <v>0.38900000000000001</v>
          </cell>
          <cell r="AA1117">
            <v>1.4950000000000001</v>
          </cell>
        </row>
        <row r="1118">
          <cell r="A1118">
            <v>40354</v>
          </cell>
          <cell r="B1118">
            <v>0.2702</v>
          </cell>
          <cell r="C1118">
            <v>1.0551999999999999</v>
          </cell>
          <cell r="D1118">
            <v>1.9013</v>
          </cell>
          <cell r="E1118">
            <v>2.89</v>
          </cell>
          <cell r="F1118">
            <v>0.97</v>
          </cell>
          <cell r="G1118">
            <v>7.4</v>
          </cell>
          <cell r="H1118">
            <v>6.8</v>
          </cell>
          <cell r="I1118">
            <v>2.44</v>
          </cell>
          <cell r="J1118">
            <v>1.9100000000000001</v>
          </cell>
          <cell r="K1118">
            <v>2.2999999999999998</v>
          </cell>
          <cell r="L1118">
            <v>3.1078000000000001</v>
          </cell>
          <cell r="M1118">
            <v>2.6109999999999998</v>
          </cell>
          <cell r="N1118">
            <v>3.383</v>
          </cell>
          <cell r="O1118">
            <v>1.1499999999999999</v>
          </cell>
          <cell r="P1118">
            <v>1</v>
          </cell>
          <cell r="Q1118">
            <v>0.5</v>
          </cell>
          <cell r="R1118">
            <v>0.1</v>
          </cell>
          <cell r="S1118">
            <v>0.25</v>
          </cell>
          <cell r="T1118">
            <v>1791.24</v>
          </cell>
          <cell r="U1118">
            <v>760.45</v>
          </cell>
          <cell r="V1118">
            <v>3251.95</v>
          </cell>
          <cell r="W1118">
            <v>0.105</v>
          </cell>
          <cell r="X1118">
            <v>1.6400000000000001</v>
          </cell>
          <cell r="Y1118">
            <v>2.0979999999999999</v>
          </cell>
          <cell r="Z1118">
            <v>0.38900000000000001</v>
          </cell>
          <cell r="AA1118">
            <v>1.4950000000000001</v>
          </cell>
        </row>
        <row r="1119">
          <cell r="A1119">
            <v>40353</v>
          </cell>
          <cell r="B1119">
            <v>0.26819999999999999</v>
          </cell>
          <cell r="C1119">
            <v>1.0982000000000001</v>
          </cell>
          <cell r="D1119">
            <v>1.9475</v>
          </cell>
          <cell r="E1119">
            <v>2.81</v>
          </cell>
          <cell r="F1119">
            <v>0.95</v>
          </cell>
          <cell r="G1119">
            <v>7.39</v>
          </cell>
          <cell r="H1119">
            <v>6.78</v>
          </cell>
          <cell r="I1119">
            <v>2.4500000000000002</v>
          </cell>
          <cell r="J1119">
            <v>1.9</v>
          </cell>
          <cell r="K1119">
            <v>2.31</v>
          </cell>
          <cell r="L1119">
            <v>3.1371000000000002</v>
          </cell>
          <cell r="M1119">
            <v>2.6019999999999999</v>
          </cell>
          <cell r="N1119">
            <v>3.3890000000000002</v>
          </cell>
          <cell r="O1119">
            <v>1.1479999999999999</v>
          </cell>
          <cell r="P1119">
            <v>1</v>
          </cell>
          <cell r="Q1119">
            <v>0.5</v>
          </cell>
          <cell r="R1119">
            <v>0.1</v>
          </cell>
          <cell r="S1119">
            <v>0.25</v>
          </cell>
          <cell r="T1119">
            <v>1786.13</v>
          </cell>
          <cell r="U1119">
            <v>765.1</v>
          </cell>
          <cell r="V1119">
            <v>3286.59</v>
          </cell>
          <cell r="W1119">
            <v>0.105</v>
          </cell>
          <cell r="X1119">
            <v>1.65</v>
          </cell>
          <cell r="Y1119">
            <v>2.1120000000000001</v>
          </cell>
          <cell r="Z1119">
            <v>0.39</v>
          </cell>
          <cell r="AA1119">
            <v>1.484</v>
          </cell>
        </row>
        <row r="1120">
          <cell r="A1120">
            <v>40352</v>
          </cell>
          <cell r="B1120">
            <v>0.26719999999999999</v>
          </cell>
          <cell r="C1120">
            <v>1.1035999999999999</v>
          </cell>
          <cell r="D1120">
            <v>1.9182000000000001</v>
          </cell>
          <cell r="E1120">
            <v>2.7800000000000002</v>
          </cell>
          <cell r="F1120">
            <v>0.91</v>
          </cell>
          <cell r="G1120">
            <v>7.28</v>
          </cell>
          <cell r="H1120">
            <v>6.72</v>
          </cell>
          <cell r="I1120">
            <v>2.44</v>
          </cell>
          <cell r="J1120">
            <v>1.9</v>
          </cell>
          <cell r="K1120">
            <v>2.27</v>
          </cell>
          <cell r="L1120">
            <v>3.1189999999999998</v>
          </cell>
          <cell r="M1120">
            <v>2.6470000000000002</v>
          </cell>
          <cell r="N1120">
            <v>3.4369999999999998</v>
          </cell>
          <cell r="O1120">
            <v>1.175</v>
          </cell>
          <cell r="P1120">
            <v>1</v>
          </cell>
          <cell r="Q1120">
            <v>0.5</v>
          </cell>
          <cell r="R1120">
            <v>0.1</v>
          </cell>
          <cell r="S1120">
            <v>0.25</v>
          </cell>
          <cell r="T1120">
            <v>1816.65</v>
          </cell>
          <cell r="U1120">
            <v>782.17</v>
          </cell>
          <cell r="V1120">
            <v>3337.05</v>
          </cell>
          <cell r="W1120">
            <v>0.105</v>
          </cell>
          <cell r="X1120">
            <v>1.65</v>
          </cell>
          <cell r="Y1120">
            <v>2.1629999999999998</v>
          </cell>
          <cell r="Z1120">
            <v>0.39400000000000002</v>
          </cell>
          <cell r="AA1120">
            <v>1.5529999999999999</v>
          </cell>
        </row>
        <row r="1121">
          <cell r="A1121">
            <v>40351</v>
          </cell>
          <cell r="B1121">
            <v>0.26819999999999999</v>
          </cell>
          <cell r="C1121">
            <v>1.1464000000000001</v>
          </cell>
          <cell r="D1121">
            <v>1.9647000000000001</v>
          </cell>
          <cell r="E1121">
            <v>2.7800000000000002</v>
          </cell>
          <cell r="F1121">
            <v>0.92</v>
          </cell>
          <cell r="G1121">
            <v>7.27</v>
          </cell>
          <cell r="H1121">
            <v>6.65</v>
          </cell>
          <cell r="I1121">
            <v>2.44</v>
          </cell>
          <cell r="J1121">
            <v>1.88</v>
          </cell>
          <cell r="K1121">
            <v>2.27</v>
          </cell>
          <cell r="L1121">
            <v>3.1663999999999999</v>
          </cell>
          <cell r="M1121">
            <v>2.6920000000000002</v>
          </cell>
          <cell r="N1121">
            <v>3.4569999999999999</v>
          </cell>
          <cell r="O1121">
            <v>1.1950000000000001</v>
          </cell>
          <cell r="P1121">
            <v>1</v>
          </cell>
          <cell r="Q1121">
            <v>0.5</v>
          </cell>
          <cell r="R1121">
            <v>0.1</v>
          </cell>
          <cell r="S1121">
            <v>0.25</v>
          </cell>
          <cell r="T1121">
            <v>1822.05</v>
          </cell>
          <cell r="U1121">
            <v>794.08</v>
          </cell>
          <cell r="V1121">
            <v>3380.71</v>
          </cell>
          <cell r="W1121">
            <v>0.105</v>
          </cell>
          <cell r="X1121">
            <v>1.6400000000000001</v>
          </cell>
          <cell r="Y1121">
            <v>2.1709999999999998</v>
          </cell>
          <cell r="Z1121">
            <v>0.39400000000000002</v>
          </cell>
          <cell r="AA1121">
            <v>1.587</v>
          </cell>
        </row>
        <row r="1122">
          <cell r="A1122">
            <v>40350</v>
          </cell>
          <cell r="B1122">
            <v>0.26719999999999999</v>
          </cell>
          <cell r="C1122">
            <v>1.1999</v>
          </cell>
          <cell r="D1122">
            <v>2.0247000000000002</v>
          </cell>
          <cell r="E1122">
            <v>2.81</v>
          </cell>
          <cell r="F1122">
            <v>0.9</v>
          </cell>
          <cell r="G1122">
            <v>7.22</v>
          </cell>
          <cell r="H1122">
            <v>6.57</v>
          </cell>
          <cell r="I1122">
            <v>2.44</v>
          </cell>
          <cell r="J1122">
            <v>1.87</v>
          </cell>
          <cell r="K1122">
            <v>2.2599999999999998</v>
          </cell>
          <cell r="L1122">
            <v>3.2414000000000001</v>
          </cell>
          <cell r="M1122">
            <v>2.766</v>
          </cell>
          <cell r="N1122">
            <v>3.5140000000000002</v>
          </cell>
          <cell r="O1122">
            <v>1.2230000000000001</v>
          </cell>
          <cell r="P1122">
            <v>1</v>
          </cell>
          <cell r="Q1122">
            <v>0.5</v>
          </cell>
          <cell r="R1122">
            <v>0.1</v>
          </cell>
          <cell r="S1122">
            <v>0.25</v>
          </cell>
          <cell r="T1122">
            <v>1851.55</v>
          </cell>
          <cell r="U1122">
            <v>800.53</v>
          </cell>
          <cell r="V1122">
            <v>3414.3</v>
          </cell>
          <cell r="W1122">
            <v>0.1075</v>
          </cell>
          <cell r="X1122">
            <v>1.65</v>
          </cell>
          <cell r="Y1122">
            <v>2.2410000000000001</v>
          </cell>
          <cell r="Z1122">
            <v>0.40899999999999997</v>
          </cell>
          <cell r="AA1122">
            <v>1.659</v>
          </cell>
        </row>
        <row r="1123">
          <cell r="A1123">
            <v>40349</v>
          </cell>
          <cell r="B1123">
            <v>0.2641</v>
          </cell>
          <cell r="C1123">
            <v>1.1998</v>
          </cell>
          <cell r="D1123">
            <v>2.0114000000000001</v>
          </cell>
          <cell r="E1123">
            <v>2.84</v>
          </cell>
          <cell r="F1123">
            <v>0.92</v>
          </cell>
          <cell r="G1123">
            <v>7.44</v>
          </cell>
          <cell r="H1123">
            <v>6.7</v>
          </cell>
          <cell r="I1123">
            <v>2.46</v>
          </cell>
          <cell r="J1123">
            <v>1.9100000000000001</v>
          </cell>
          <cell r="K1123">
            <v>2.31</v>
          </cell>
          <cell r="L1123">
            <v>3.2195</v>
          </cell>
          <cell r="M1123">
            <v>2.7290000000000001</v>
          </cell>
          <cell r="N1123">
            <v>3.544</v>
          </cell>
          <cell r="O1123">
            <v>1.206</v>
          </cell>
          <cell r="P1123">
            <v>1</v>
          </cell>
          <cell r="Q1123">
            <v>0.5</v>
          </cell>
          <cell r="R1123">
            <v>0.1</v>
          </cell>
          <cell r="S1123">
            <v>0.25</v>
          </cell>
          <cell r="T1123">
            <v>1858.7</v>
          </cell>
          <cell r="U1123">
            <v>790.99</v>
          </cell>
          <cell r="V1123">
            <v>3383.19</v>
          </cell>
          <cell r="W1123">
            <v>0.1</v>
          </cell>
          <cell r="X1123">
            <v>1.69</v>
          </cell>
          <cell r="Y1123">
            <v>2.2730000000000001</v>
          </cell>
          <cell r="Z1123">
            <v>0.40500000000000003</v>
          </cell>
          <cell r="AA1123">
            <v>1.6</v>
          </cell>
        </row>
        <row r="1124">
          <cell r="A1124">
            <v>40348</v>
          </cell>
          <cell r="B1124">
            <v>0.2641</v>
          </cell>
          <cell r="C1124">
            <v>1.1998</v>
          </cell>
          <cell r="D1124">
            <v>2.0114000000000001</v>
          </cell>
          <cell r="E1124">
            <v>2.84</v>
          </cell>
          <cell r="F1124">
            <v>0.92</v>
          </cell>
          <cell r="G1124">
            <v>7.44</v>
          </cell>
          <cell r="H1124">
            <v>6.7</v>
          </cell>
          <cell r="I1124">
            <v>2.46</v>
          </cell>
          <cell r="J1124">
            <v>1.9100000000000001</v>
          </cell>
          <cell r="K1124">
            <v>2.31</v>
          </cell>
          <cell r="L1124">
            <v>3.2195</v>
          </cell>
          <cell r="M1124">
            <v>2.7290000000000001</v>
          </cell>
          <cell r="N1124">
            <v>3.544</v>
          </cell>
          <cell r="O1124">
            <v>1.206</v>
          </cell>
          <cell r="P1124">
            <v>1</v>
          </cell>
          <cell r="Q1124">
            <v>0.5</v>
          </cell>
          <cell r="R1124">
            <v>0.1</v>
          </cell>
          <cell r="S1124">
            <v>0.25</v>
          </cell>
          <cell r="T1124">
            <v>1858.7</v>
          </cell>
          <cell r="U1124">
            <v>790.99</v>
          </cell>
          <cell r="V1124">
            <v>3383.19</v>
          </cell>
          <cell r="W1124">
            <v>0.1</v>
          </cell>
          <cell r="X1124">
            <v>1.69</v>
          </cell>
          <cell r="Y1124">
            <v>2.2730000000000001</v>
          </cell>
          <cell r="Z1124">
            <v>0.40500000000000003</v>
          </cell>
          <cell r="AA1124">
            <v>1.6</v>
          </cell>
        </row>
        <row r="1125">
          <cell r="A1125">
            <v>40347</v>
          </cell>
          <cell r="B1125">
            <v>0.2641</v>
          </cell>
          <cell r="C1125">
            <v>1.1998</v>
          </cell>
          <cell r="D1125">
            <v>2.0114000000000001</v>
          </cell>
          <cell r="E1125">
            <v>2.84</v>
          </cell>
          <cell r="F1125">
            <v>0.92</v>
          </cell>
          <cell r="G1125">
            <v>7.44</v>
          </cell>
          <cell r="H1125">
            <v>6.7</v>
          </cell>
          <cell r="I1125">
            <v>2.46</v>
          </cell>
          <cell r="J1125">
            <v>1.9100000000000001</v>
          </cell>
          <cell r="K1125">
            <v>2.31</v>
          </cell>
          <cell r="L1125">
            <v>3.2195</v>
          </cell>
          <cell r="M1125">
            <v>2.7290000000000001</v>
          </cell>
          <cell r="N1125">
            <v>3.544</v>
          </cell>
          <cell r="O1125">
            <v>1.206</v>
          </cell>
          <cell r="P1125">
            <v>1</v>
          </cell>
          <cell r="Q1125">
            <v>0.5</v>
          </cell>
          <cell r="R1125">
            <v>0.1</v>
          </cell>
          <cell r="S1125">
            <v>0.25</v>
          </cell>
          <cell r="T1125">
            <v>1858.7</v>
          </cell>
          <cell r="U1125">
            <v>790.99</v>
          </cell>
          <cell r="V1125">
            <v>3383.19</v>
          </cell>
          <cell r="W1125">
            <v>0.1</v>
          </cell>
          <cell r="X1125">
            <v>1.69</v>
          </cell>
          <cell r="Y1125">
            <v>2.2730000000000001</v>
          </cell>
          <cell r="Z1125">
            <v>0.40500000000000003</v>
          </cell>
          <cell r="AA1125">
            <v>1.6</v>
          </cell>
        </row>
        <row r="1126">
          <cell r="A1126">
            <v>40346</v>
          </cell>
          <cell r="B1126">
            <v>0.25900000000000001</v>
          </cell>
          <cell r="C1126">
            <v>1.1782999999999999</v>
          </cell>
          <cell r="D1126">
            <v>1.9818</v>
          </cell>
          <cell r="E1126">
            <v>2.85</v>
          </cell>
          <cell r="F1126">
            <v>0.9</v>
          </cell>
          <cell r="G1126">
            <v>7.6</v>
          </cell>
          <cell r="H1126">
            <v>6.79</v>
          </cell>
          <cell r="I1126">
            <v>2.4699999999999998</v>
          </cell>
          <cell r="J1126">
            <v>1.9300000000000002</v>
          </cell>
          <cell r="K1126">
            <v>2.35</v>
          </cell>
          <cell r="L1126">
            <v>3.1886999999999999</v>
          </cell>
          <cell r="M1126">
            <v>2.6630000000000003</v>
          </cell>
          <cell r="N1126">
            <v>3.4830000000000001</v>
          </cell>
          <cell r="O1126">
            <v>1.23</v>
          </cell>
          <cell r="P1126">
            <v>1</v>
          </cell>
          <cell r="Q1126">
            <v>0.5</v>
          </cell>
          <cell r="R1126">
            <v>0.1</v>
          </cell>
          <cell r="S1126">
            <v>0.25</v>
          </cell>
          <cell r="T1126">
            <v>1856.25</v>
          </cell>
          <cell r="U1126">
            <v>788.42</v>
          </cell>
          <cell r="V1126">
            <v>3389.53</v>
          </cell>
          <cell r="W1126">
            <v>0.1</v>
          </cell>
          <cell r="X1126">
            <v>1.69</v>
          </cell>
          <cell r="Y1126">
            <v>2.2269999999999999</v>
          </cell>
          <cell r="Z1126">
            <v>0.41299999999999998</v>
          </cell>
          <cell r="AA1126">
            <v>1.51</v>
          </cell>
        </row>
        <row r="1127">
          <cell r="A1127">
            <v>40345</v>
          </cell>
          <cell r="B1127">
            <v>0.26819999999999999</v>
          </cell>
          <cell r="C1127">
            <v>1.2156</v>
          </cell>
          <cell r="D1127">
            <v>2.0449000000000002</v>
          </cell>
          <cell r="E1127">
            <v>2.85</v>
          </cell>
          <cell r="F1127">
            <v>0.88</v>
          </cell>
          <cell r="G1127">
            <v>7.5600000000000005</v>
          </cell>
          <cell r="H1127">
            <v>6.85</v>
          </cell>
          <cell r="I1127">
            <v>2.46</v>
          </cell>
          <cell r="J1127">
            <v>1.95</v>
          </cell>
          <cell r="K1127">
            <v>2.37</v>
          </cell>
          <cell r="L1127">
            <v>3.2601</v>
          </cell>
          <cell r="M1127">
            <v>2.6710000000000003</v>
          </cell>
          <cell r="N1127">
            <v>3.536</v>
          </cell>
          <cell r="O1127">
            <v>1.2450000000000001</v>
          </cell>
          <cell r="P1127">
            <v>1</v>
          </cell>
          <cell r="Q1127">
            <v>0.5</v>
          </cell>
          <cell r="R1127">
            <v>0.1</v>
          </cell>
          <cell r="S1127">
            <v>0.25</v>
          </cell>
          <cell r="T1127">
            <v>1853.62</v>
          </cell>
          <cell r="U1127">
            <v>785.7</v>
          </cell>
          <cell r="V1127">
            <v>3379.22</v>
          </cell>
          <cell r="W1127">
            <v>0.1</v>
          </cell>
          <cell r="X1127">
            <v>1.69</v>
          </cell>
          <cell r="Y1127">
            <v>2.2560000000000002</v>
          </cell>
          <cell r="Z1127">
            <v>0.42</v>
          </cell>
          <cell r="AA1127">
            <v>1.5070000000000001</v>
          </cell>
        </row>
        <row r="1128">
          <cell r="A1128">
            <v>40344</v>
          </cell>
          <cell r="B1128">
            <v>0.28239999999999998</v>
          </cell>
          <cell r="C1128">
            <v>1.2422</v>
          </cell>
          <cell r="D1128">
            <v>2.0749</v>
          </cell>
          <cell r="E1128">
            <v>2.9</v>
          </cell>
          <cell r="F1128">
            <v>0.91</v>
          </cell>
          <cell r="G1128">
            <v>7.62</v>
          </cell>
          <cell r="H1128">
            <v>6.93</v>
          </cell>
          <cell r="I1128">
            <v>2.4699999999999998</v>
          </cell>
          <cell r="J1128">
            <v>1.95</v>
          </cell>
          <cell r="K1128">
            <v>2.37</v>
          </cell>
          <cell r="L1128">
            <v>3.3025000000000002</v>
          </cell>
          <cell r="M1128">
            <v>2.6739999999999999</v>
          </cell>
          <cell r="N1128">
            <v>3.5529999999999999</v>
          </cell>
          <cell r="O1128">
            <v>1.2349999999999999</v>
          </cell>
          <cell r="P1128">
            <v>1</v>
          </cell>
          <cell r="Q1128">
            <v>0.5</v>
          </cell>
          <cell r="R1128">
            <v>0.1</v>
          </cell>
          <cell r="S1128">
            <v>0.25</v>
          </cell>
          <cell r="T1128">
            <v>1854.61</v>
          </cell>
          <cell r="U1128">
            <v>785</v>
          </cell>
          <cell r="V1128">
            <v>3365.55</v>
          </cell>
          <cell r="W1128">
            <v>0.105</v>
          </cell>
          <cell r="X1128">
            <v>1.7</v>
          </cell>
          <cell r="Y1128">
            <v>2.27</v>
          </cell>
          <cell r="Z1128">
            <v>0.41899999999999998</v>
          </cell>
          <cell r="AA1128">
            <v>1.52</v>
          </cell>
        </row>
        <row r="1129">
          <cell r="A1129">
            <v>40343</v>
          </cell>
          <cell r="B1129">
            <v>0.28449999999999998</v>
          </cell>
          <cell r="C1129">
            <v>1.2154</v>
          </cell>
          <cell r="D1129">
            <v>2.0316999999999998</v>
          </cell>
          <cell r="E1129">
            <v>2.92</v>
          </cell>
          <cell r="F1129">
            <v>0.95</v>
          </cell>
          <cell r="G1129">
            <v>7.66</v>
          </cell>
          <cell r="H1129">
            <v>7.03</v>
          </cell>
          <cell r="I1129">
            <v>2.4500000000000002</v>
          </cell>
          <cell r="J1129">
            <v>1.96</v>
          </cell>
          <cell r="K1129">
            <v>2.36</v>
          </cell>
          <cell r="L1129">
            <v>3.2528999999999999</v>
          </cell>
          <cell r="M1129">
            <v>2.6419999999999999</v>
          </cell>
          <cell r="N1129">
            <v>3.5460000000000003</v>
          </cell>
          <cell r="O1129">
            <v>1.2389999999999999</v>
          </cell>
          <cell r="P1129">
            <v>1</v>
          </cell>
          <cell r="Q1129">
            <v>0.5</v>
          </cell>
          <cell r="R1129">
            <v>0.1</v>
          </cell>
          <cell r="S1129">
            <v>0.25</v>
          </cell>
          <cell r="T1129">
            <v>1812.02</v>
          </cell>
          <cell r="U1129">
            <v>775.51</v>
          </cell>
          <cell r="V1129">
            <v>3355.43</v>
          </cell>
          <cell r="W1129">
            <v>0.1</v>
          </cell>
          <cell r="X1129">
            <v>1.6800000000000002</v>
          </cell>
          <cell r="Y1129">
            <v>2.2839999999999998</v>
          </cell>
          <cell r="Z1129">
            <v>0.42499999999999999</v>
          </cell>
          <cell r="AA1129">
            <v>1.5030000000000001</v>
          </cell>
        </row>
        <row r="1130">
          <cell r="A1130">
            <v>40342</v>
          </cell>
          <cell r="B1130">
            <v>0.28749999999999998</v>
          </cell>
          <cell r="C1130">
            <v>1.2154</v>
          </cell>
          <cell r="D1130">
            <v>2.0285000000000002</v>
          </cell>
          <cell r="E1130">
            <v>2.9</v>
          </cell>
          <cell r="F1130">
            <v>0.9</v>
          </cell>
          <cell r="G1130">
            <v>7.8100000000000005</v>
          </cell>
          <cell r="H1130">
            <v>7.11</v>
          </cell>
          <cell r="I1130">
            <v>2.5</v>
          </cell>
          <cell r="J1130">
            <v>1.97</v>
          </cell>
          <cell r="K1130">
            <v>2.4</v>
          </cell>
          <cell r="L1130">
            <v>3.2345999999999999</v>
          </cell>
          <cell r="M1130">
            <v>2.5659999999999998</v>
          </cell>
          <cell r="N1130">
            <v>3.4630000000000001</v>
          </cell>
          <cell r="O1130">
            <v>1.2370000000000001</v>
          </cell>
          <cell r="P1130">
            <v>1</v>
          </cell>
          <cell r="Q1130">
            <v>0.5</v>
          </cell>
          <cell r="R1130">
            <v>0.1</v>
          </cell>
          <cell r="S1130">
            <v>0.25</v>
          </cell>
          <cell r="T1130">
            <v>1815.26</v>
          </cell>
          <cell r="U1130">
            <v>761.27</v>
          </cell>
          <cell r="V1130">
            <v>3330.63</v>
          </cell>
          <cell r="W1130">
            <v>9.5000000000000001E-2</v>
          </cell>
          <cell r="X1130">
            <v>1.72</v>
          </cell>
          <cell r="Y1130">
            <v>2.181</v>
          </cell>
          <cell r="Z1130">
            <v>0.42899999999999999</v>
          </cell>
          <cell r="AA1130">
            <v>1.456</v>
          </cell>
        </row>
        <row r="1131">
          <cell r="A1131">
            <v>40341</v>
          </cell>
          <cell r="B1131">
            <v>0.28749999999999998</v>
          </cell>
          <cell r="C1131">
            <v>1.2154</v>
          </cell>
          <cell r="D1131">
            <v>2.0285000000000002</v>
          </cell>
          <cell r="E1131">
            <v>2.9</v>
          </cell>
          <cell r="F1131">
            <v>0.9</v>
          </cell>
          <cell r="G1131">
            <v>7.8100000000000005</v>
          </cell>
          <cell r="H1131">
            <v>7.11</v>
          </cell>
          <cell r="I1131">
            <v>2.5</v>
          </cell>
          <cell r="J1131">
            <v>1.97</v>
          </cell>
          <cell r="K1131">
            <v>2.4</v>
          </cell>
          <cell r="L1131">
            <v>3.2345999999999999</v>
          </cell>
          <cell r="M1131">
            <v>2.5659999999999998</v>
          </cell>
          <cell r="N1131">
            <v>3.4630000000000001</v>
          </cell>
          <cell r="O1131">
            <v>1.2370000000000001</v>
          </cell>
          <cell r="P1131">
            <v>1</v>
          </cell>
          <cell r="Q1131">
            <v>0.5</v>
          </cell>
          <cell r="R1131">
            <v>0.1</v>
          </cell>
          <cell r="S1131">
            <v>0.25</v>
          </cell>
          <cell r="T1131">
            <v>1815.26</v>
          </cell>
          <cell r="U1131">
            <v>761.27</v>
          </cell>
          <cell r="V1131">
            <v>3330.63</v>
          </cell>
          <cell r="W1131">
            <v>9.5000000000000001E-2</v>
          </cell>
          <cell r="X1131">
            <v>1.72</v>
          </cell>
          <cell r="Y1131">
            <v>2.181</v>
          </cell>
          <cell r="Z1131">
            <v>0.42899999999999999</v>
          </cell>
          <cell r="AA1131">
            <v>1.456</v>
          </cell>
        </row>
        <row r="1132">
          <cell r="A1132">
            <v>40340</v>
          </cell>
          <cell r="B1132">
            <v>0.28749999999999998</v>
          </cell>
          <cell r="C1132">
            <v>1.2154</v>
          </cell>
          <cell r="D1132">
            <v>2.0285000000000002</v>
          </cell>
          <cell r="E1132">
            <v>2.9</v>
          </cell>
          <cell r="F1132">
            <v>0.9</v>
          </cell>
          <cell r="G1132">
            <v>7.8100000000000005</v>
          </cell>
          <cell r="H1132">
            <v>7.11</v>
          </cell>
          <cell r="I1132">
            <v>2.5</v>
          </cell>
          <cell r="J1132">
            <v>1.97</v>
          </cell>
          <cell r="K1132">
            <v>2.4</v>
          </cell>
          <cell r="L1132">
            <v>3.2345999999999999</v>
          </cell>
          <cell r="M1132">
            <v>2.5659999999999998</v>
          </cell>
          <cell r="N1132">
            <v>3.4630000000000001</v>
          </cell>
          <cell r="O1132">
            <v>1.2370000000000001</v>
          </cell>
          <cell r="P1132">
            <v>1</v>
          </cell>
          <cell r="Q1132">
            <v>0.5</v>
          </cell>
          <cell r="R1132">
            <v>0.1</v>
          </cell>
          <cell r="S1132">
            <v>0.25</v>
          </cell>
          <cell r="T1132">
            <v>1815.26</v>
          </cell>
          <cell r="U1132">
            <v>761.27</v>
          </cell>
          <cell r="V1132">
            <v>3330.63</v>
          </cell>
          <cell r="W1132">
            <v>9.5000000000000001E-2</v>
          </cell>
          <cell r="X1132">
            <v>1.72</v>
          </cell>
          <cell r="Y1132">
            <v>2.181</v>
          </cell>
          <cell r="Z1132">
            <v>0.42899999999999999</v>
          </cell>
          <cell r="AA1132">
            <v>1.456</v>
          </cell>
        </row>
        <row r="1133">
          <cell r="A1133">
            <v>40339</v>
          </cell>
          <cell r="B1133">
            <v>0.31909999999999999</v>
          </cell>
          <cell r="C1133">
            <v>1.2847999999999999</v>
          </cell>
          <cell r="D1133">
            <v>2.1116000000000001</v>
          </cell>
          <cell r="E1133">
            <v>2.92</v>
          </cell>
          <cell r="F1133">
            <v>0.88</v>
          </cell>
          <cell r="G1133">
            <v>7.82</v>
          </cell>
          <cell r="H1133">
            <v>7.02</v>
          </cell>
          <cell r="I1133">
            <v>2.4900000000000002</v>
          </cell>
          <cell r="J1133">
            <v>1.98</v>
          </cell>
          <cell r="K1133">
            <v>2.39</v>
          </cell>
          <cell r="L1133">
            <v>3.3193000000000001</v>
          </cell>
          <cell r="M1133">
            <v>2.61</v>
          </cell>
          <cell r="N1133">
            <v>3.56</v>
          </cell>
          <cell r="O1133">
            <v>1.2110000000000001</v>
          </cell>
          <cell r="P1133">
            <v>1</v>
          </cell>
          <cell r="Q1133">
            <v>0.5</v>
          </cell>
          <cell r="R1133">
            <v>0.1</v>
          </cell>
          <cell r="S1133">
            <v>0.25</v>
          </cell>
          <cell r="T1133">
            <v>1806.69</v>
          </cell>
          <cell r="U1133">
            <v>752.74</v>
          </cell>
          <cell r="V1133">
            <v>3310.52</v>
          </cell>
          <cell r="W1133">
            <v>0.105</v>
          </cell>
          <cell r="X1133">
            <v>1.72</v>
          </cell>
          <cell r="Y1133">
            <v>2.242</v>
          </cell>
          <cell r="Z1133">
            <v>0.38500000000000001</v>
          </cell>
          <cell r="AA1133">
            <v>1.4929999999999999</v>
          </cell>
        </row>
        <row r="1134">
          <cell r="A1134">
            <v>40338</v>
          </cell>
          <cell r="B1134">
            <v>0.30790000000000001</v>
          </cell>
          <cell r="C1134">
            <v>1.1781999999999999</v>
          </cell>
          <cell r="D1134">
            <v>1.9691999999999998</v>
          </cell>
          <cell r="E1134">
            <v>2.92</v>
          </cell>
          <cell r="F1134">
            <v>0.96</v>
          </cell>
          <cell r="G1134">
            <v>7.85</v>
          </cell>
          <cell r="H1134">
            <v>7.09</v>
          </cell>
          <cell r="I1134">
            <v>2.4699999999999998</v>
          </cell>
          <cell r="J1134">
            <v>1.96</v>
          </cell>
          <cell r="K1134">
            <v>2.39</v>
          </cell>
          <cell r="L1134">
            <v>3.1728999999999998</v>
          </cell>
          <cell r="M1134">
            <v>2.5670000000000002</v>
          </cell>
          <cell r="N1134">
            <v>3.528</v>
          </cell>
          <cell r="O1134">
            <v>1.21</v>
          </cell>
          <cell r="P1134">
            <v>1</v>
          </cell>
          <cell r="Q1134">
            <v>0.5</v>
          </cell>
          <cell r="R1134">
            <v>0.1</v>
          </cell>
          <cell r="S1134">
            <v>0.25</v>
          </cell>
          <cell r="T1134">
            <v>1754.91</v>
          </cell>
          <cell r="U1134">
            <v>737.72</v>
          </cell>
          <cell r="V1134">
            <v>3280.43</v>
          </cell>
          <cell r="W1134">
            <v>0.1</v>
          </cell>
          <cell r="X1134">
            <v>1.71</v>
          </cell>
          <cell r="Y1134">
            <v>2.1789999999999998</v>
          </cell>
          <cell r="Z1134">
            <v>0.379</v>
          </cell>
          <cell r="AA1134">
            <v>1.4430000000000001</v>
          </cell>
        </row>
        <row r="1135">
          <cell r="A1135">
            <v>40337</v>
          </cell>
          <cell r="B1135">
            <v>0.31909999999999999</v>
          </cell>
          <cell r="C1135">
            <v>1.1738</v>
          </cell>
          <cell r="D1135">
            <v>1.9792000000000001</v>
          </cell>
          <cell r="E1135">
            <v>2.95</v>
          </cell>
          <cell r="F1135">
            <v>0.97</v>
          </cell>
          <cell r="G1135">
            <v>7.83</v>
          </cell>
          <cell r="H1135">
            <v>7.09</v>
          </cell>
          <cell r="I1135">
            <v>2.4300000000000002</v>
          </cell>
          <cell r="J1135">
            <v>1.94</v>
          </cell>
          <cell r="K1135">
            <v>2.37</v>
          </cell>
          <cell r="L1135">
            <v>3.1857000000000002</v>
          </cell>
          <cell r="M1135">
            <v>2.512</v>
          </cell>
          <cell r="N1135">
            <v>3.4689999999999999</v>
          </cell>
          <cell r="O1135">
            <v>1.2389999999999999</v>
          </cell>
          <cell r="P1135">
            <v>1</v>
          </cell>
          <cell r="Q1135">
            <v>0.5</v>
          </cell>
          <cell r="R1135">
            <v>0.1</v>
          </cell>
          <cell r="S1135">
            <v>0.25</v>
          </cell>
          <cell r="T1135">
            <v>1765.29</v>
          </cell>
          <cell r="U1135">
            <v>724.04</v>
          </cell>
          <cell r="V1135">
            <v>3242.87</v>
          </cell>
          <cell r="W1135">
            <v>0.1</v>
          </cell>
          <cell r="X1135">
            <v>1.6800000000000002</v>
          </cell>
          <cell r="Y1135">
            <v>2.1320000000000001</v>
          </cell>
          <cell r="Z1135">
            <v>0.39</v>
          </cell>
          <cell r="AA1135">
            <v>1.4</v>
          </cell>
        </row>
        <row r="1136">
          <cell r="A1136">
            <v>40336</v>
          </cell>
          <cell r="B1136">
            <v>0.32319999999999999</v>
          </cell>
          <cell r="C1136">
            <v>1.1307</v>
          </cell>
          <cell r="D1136">
            <v>1.9298</v>
          </cell>
          <cell r="E1136">
            <v>2.96</v>
          </cell>
          <cell r="F1136">
            <v>0.99</v>
          </cell>
          <cell r="G1136">
            <v>7.7</v>
          </cell>
          <cell r="H1136">
            <v>6.99</v>
          </cell>
          <cell r="I1136">
            <v>2.41</v>
          </cell>
          <cell r="J1136">
            <v>1.9100000000000001</v>
          </cell>
          <cell r="K1136">
            <v>2.34</v>
          </cell>
          <cell r="L1136">
            <v>3.1421999999999999</v>
          </cell>
          <cell r="M1136">
            <v>2.5629999999999997</v>
          </cell>
          <cell r="N1136">
            <v>3.4939999999999998</v>
          </cell>
          <cell r="O1136">
            <v>1.2310000000000001</v>
          </cell>
          <cell r="P1136">
            <v>1</v>
          </cell>
          <cell r="Q1136">
            <v>0.5</v>
          </cell>
          <cell r="R1136">
            <v>0.1</v>
          </cell>
          <cell r="S1136">
            <v>0.25</v>
          </cell>
          <cell r="T1136">
            <v>1745.87</v>
          </cell>
          <cell r="U1136">
            <v>729.56</v>
          </cell>
          <cell r="V1136">
            <v>3269.26</v>
          </cell>
          <cell r="W1136">
            <v>0.1</v>
          </cell>
          <cell r="X1136">
            <v>1.67</v>
          </cell>
          <cell r="Y1136">
            <v>2.165</v>
          </cell>
          <cell r="Z1136">
            <v>0.378</v>
          </cell>
          <cell r="AA1136">
            <v>1.446</v>
          </cell>
        </row>
        <row r="1137">
          <cell r="A1137">
            <v>40335</v>
          </cell>
          <cell r="B1137">
            <v>0.31909999999999999</v>
          </cell>
          <cell r="C1137">
            <v>1.1578999999999999</v>
          </cell>
          <cell r="D1137">
            <v>1.9826000000000001</v>
          </cell>
          <cell r="E1137">
            <v>2.96</v>
          </cell>
          <cell r="F1137">
            <v>0.88</v>
          </cell>
          <cell r="G1137">
            <v>7.49</v>
          </cell>
          <cell r="H1137">
            <v>6.97</v>
          </cell>
          <cell r="I1137">
            <v>2.39</v>
          </cell>
          <cell r="J1137">
            <v>1.9100000000000001</v>
          </cell>
          <cell r="K1137">
            <v>2.31</v>
          </cell>
          <cell r="L1137">
            <v>3.2023000000000001</v>
          </cell>
          <cell r="M1137">
            <v>2.5840000000000001</v>
          </cell>
          <cell r="N1137">
            <v>3.5129999999999999</v>
          </cell>
          <cell r="O1137">
            <v>1.2749999999999999</v>
          </cell>
          <cell r="P1137">
            <v>1</v>
          </cell>
          <cell r="Q1137">
            <v>0.5</v>
          </cell>
          <cell r="R1137">
            <v>0.1</v>
          </cell>
          <cell r="S1137">
            <v>0.25</v>
          </cell>
          <cell r="T1137">
            <v>1769.72</v>
          </cell>
          <cell r="U1137">
            <v>736.37</v>
          </cell>
          <cell r="V1137">
            <v>3305.98</v>
          </cell>
          <cell r="W1137">
            <v>9.5000000000000001E-2</v>
          </cell>
          <cell r="X1137">
            <v>1.67</v>
          </cell>
          <cell r="Y1137">
            <v>2.1949999999999998</v>
          </cell>
          <cell r="Z1137">
            <v>0.39400000000000002</v>
          </cell>
          <cell r="AA1137">
            <v>1.448</v>
          </cell>
        </row>
        <row r="1138">
          <cell r="A1138">
            <v>40334</v>
          </cell>
          <cell r="B1138">
            <v>0.31909999999999999</v>
          </cell>
          <cell r="C1138">
            <v>1.1578999999999999</v>
          </cell>
          <cell r="D1138">
            <v>1.9826000000000001</v>
          </cell>
          <cell r="E1138">
            <v>2.96</v>
          </cell>
          <cell r="F1138">
            <v>0.88</v>
          </cell>
          <cell r="G1138">
            <v>7.49</v>
          </cell>
          <cell r="H1138">
            <v>6.97</v>
          </cell>
          <cell r="I1138">
            <v>2.39</v>
          </cell>
          <cell r="J1138">
            <v>1.9100000000000001</v>
          </cell>
          <cell r="K1138">
            <v>2.31</v>
          </cell>
          <cell r="L1138">
            <v>3.2023000000000001</v>
          </cell>
          <cell r="M1138">
            <v>2.5840000000000001</v>
          </cell>
          <cell r="N1138">
            <v>3.5129999999999999</v>
          </cell>
          <cell r="O1138">
            <v>1.2749999999999999</v>
          </cell>
          <cell r="P1138">
            <v>1</v>
          </cell>
          <cell r="Q1138">
            <v>0.5</v>
          </cell>
          <cell r="R1138">
            <v>0.1</v>
          </cell>
          <cell r="S1138">
            <v>0.25</v>
          </cell>
          <cell r="T1138">
            <v>1769.72</v>
          </cell>
          <cell r="U1138">
            <v>736.37</v>
          </cell>
          <cell r="V1138">
            <v>3305.98</v>
          </cell>
          <cell r="W1138">
            <v>9.5000000000000001E-2</v>
          </cell>
          <cell r="X1138">
            <v>1.67</v>
          </cell>
          <cell r="Y1138">
            <v>2.1949999999999998</v>
          </cell>
          <cell r="Z1138">
            <v>0.39400000000000002</v>
          </cell>
          <cell r="AA1138">
            <v>1.448</v>
          </cell>
        </row>
        <row r="1139">
          <cell r="A1139">
            <v>40333</v>
          </cell>
          <cell r="B1139">
            <v>0.31909999999999999</v>
          </cell>
          <cell r="C1139">
            <v>1.1578999999999999</v>
          </cell>
          <cell r="D1139">
            <v>1.9826000000000001</v>
          </cell>
          <cell r="E1139">
            <v>2.96</v>
          </cell>
          <cell r="F1139">
            <v>0.88</v>
          </cell>
          <cell r="G1139">
            <v>7.49</v>
          </cell>
          <cell r="H1139">
            <v>6.97</v>
          </cell>
          <cell r="I1139">
            <v>2.39</v>
          </cell>
          <cell r="J1139">
            <v>1.9100000000000001</v>
          </cell>
          <cell r="K1139">
            <v>2.31</v>
          </cell>
          <cell r="L1139">
            <v>3.2023000000000001</v>
          </cell>
          <cell r="M1139">
            <v>2.5840000000000001</v>
          </cell>
          <cell r="N1139">
            <v>3.5129999999999999</v>
          </cell>
          <cell r="O1139">
            <v>1.2749999999999999</v>
          </cell>
          <cell r="P1139">
            <v>1</v>
          </cell>
          <cell r="Q1139">
            <v>0.5</v>
          </cell>
          <cell r="R1139">
            <v>0.1</v>
          </cell>
          <cell r="S1139">
            <v>0.25</v>
          </cell>
          <cell r="T1139">
            <v>1769.72</v>
          </cell>
          <cell r="U1139">
            <v>736.37</v>
          </cell>
          <cell r="V1139">
            <v>3305.98</v>
          </cell>
          <cell r="W1139">
            <v>9.5000000000000001E-2</v>
          </cell>
          <cell r="X1139">
            <v>1.67</v>
          </cell>
          <cell r="Y1139">
            <v>2.1949999999999998</v>
          </cell>
          <cell r="Z1139">
            <v>0.39400000000000002</v>
          </cell>
          <cell r="AA1139">
            <v>1.448</v>
          </cell>
        </row>
        <row r="1140">
          <cell r="A1140">
            <v>40332</v>
          </cell>
          <cell r="B1140">
            <v>0.36599999999999999</v>
          </cell>
          <cell r="C1140">
            <v>1.2719</v>
          </cell>
          <cell r="D1140">
            <v>2.1482000000000001</v>
          </cell>
          <cell r="E1140">
            <v>2.87</v>
          </cell>
          <cell r="F1140">
            <v>0.88</v>
          </cell>
          <cell r="G1140">
            <v>7.41</v>
          </cell>
          <cell r="H1140">
            <v>6.77</v>
          </cell>
          <cell r="I1140">
            <v>2.37</v>
          </cell>
          <cell r="J1140">
            <v>1.9</v>
          </cell>
          <cell r="K1140">
            <v>2.29</v>
          </cell>
          <cell r="L1140">
            <v>3.3639000000000001</v>
          </cell>
          <cell r="M1140">
            <v>2.6760000000000002</v>
          </cell>
          <cell r="N1140">
            <v>3.5840000000000001</v>
          </cell>
          <cell r="O1140">
            <v>1.2849999999999999</v>
          </cell>
          <cell r="P1140">
            <v>1</v>
          </cell>
          <cell r="Q1140">
            <v>0.5</v>
          </cell>
          <cell r="R1140">
            <v>0.1</v>
          </cell>
          <cell r="S1140">
            <v>0.25</v>
          </cell>
          <cell r="T1140">
            <v>1832.72</v>
          </cell>
          <cell r="U1140">
            <v>759.6</v>
          </cell>
          <cell r="V1140">
            <v>3360.91</v>
          </cell>
          <cell r="W1140">
            <v>9.5000000000000001E-2</v>
          </cell>
          <cell r="X1140">
            <v>1.65</v>
          </cell>
          <cell r="Y1140">
            <v>2.27</v>
          </cell>
          <cell r="Z1140">
            <v>0.41499999999999998</v>
          </cell>
          <cell r="AA1140">
            <v>1.556</v>
          </cell>
        </row>
        <row r="1141">
          <cell r="A1141">
            <v>40331</v>
          </cell>
          <cell r="B1141">
            <v>0.318</v>
          </cell>
          <cell r="C1141">
            <v>1.2665999999999999</v>
          </cell>
          <cell r="D1141">
            <v>2.1316000000000002</v>
          </cell>
          <cell r="E1141">
            <v>2.91</v>
          </cell>
          <cell r="F1141">
            <v>0.9</v>
          </cell>
          <cell r="G1141">
            <v>7.5</v>
          </cell>
          <cell r="H1141">
            <v>6.86</v>
          </cell>
          <cell r="I1141">
            <v>2.4</v>
          </cell>
          <cell r="J1141">
            <v>1.9100000000000001</v>
          </cell>
          <cell r="K1141">
            <v>2.29</v>
          </cell>
          <cell r="L1141">
            <v>3.34</v>
          </cell>
          <cell r="M1141">
            <v>2.6550000000000002</v>
          </cell>
          <cell r="N1141">
            <v>3.5470000000000002</v>
          </cell>
          <cell r="O1141">
            <v>1.2749999999999999</v>
          </cell>
          <cell r="P1141">
            <v>1</v>
          </cell>
          <cell r="Q1141">
            <v>0.5</v>
          </cell>
          <cell r="R1141">
            <v>0.1</v>
          </cell>
          <cell r="S1141">
            <v>0.25</v>
          </cell>
          <cell r="T1141">
            <v>1825.25</v>
          </cell>
          <cell r="U1141">
            <v>750.32</v>
          </cell>
          <cell r="V1141">
            <v>3322.31</v>
          </cell>
          <cell r="W1141">
            <v>9.5000000000000001E-2</v>
          </cell>
          <cell r="X1141">
            <v>1.6600000000000001</v>
          </cell>
          <cell r="Y1141">
            <v>2.2509999999999999</v>
          </cell>
          <cell r="Z1141">
            <v>0.42</v>
          </cell>
          <cell r="AA1141">
            <v>1.552</v>
          </cell>
        </row>
        <row r="1142">
          <cell r="A1142">
            <v>40330</v>
          </cell>
          <cell r="B1142">
            <v>0.313</v>
          </cell>
          <cell r="C1142">
            <v>1.2072000000000001</v>
          </cell>
          <cell r="D1142">
            <v>2.0554999999999999</v>
          </cell>
          <cell r="E1142">
            <v>2.94</v>
          </cell>
          <cell r="F1142">
            <v>0.93</v>
          </cell>
          <cell r="G1142">
            <v>7.51</v>
          </cell>
          <cell r="H1142">
            <v>6.87</v>
          </cell>
          <cell r="I1142">
            <v>2.38</v>
          </cell>
          <cell r="J1142">
            <v>1.9</v>
          </cell>
          <cell r="K1142">
            <v>2.29</v>
          </cell>
          <cell r="L1142">
            <v>3.2591000000000001</v>
          </cell>
          <cell r="M1142">
            <v>2.6749999999999998</v>
          </cell>
          <cell r="N1142">
            <v>3.5750000000000002</v>
          </cell>
          <cell r="O1142">
            <v>1.254</v>
          </cell>
          <cell r="P1142">
            <v>1</v>
          </cell>
          <cell r="Q1142">
            <v>0.5</v>
          </cell>
          <cell r="R1142">
            <v>0.1</v>
          </cell>
          <cell r="S1142">
            <v>0.25</v>
          </cell>
          <cell r="T1142">
            <v>1778.99</v>
          </cell>
          <cell r="U1142">
            <v>751.65</v>
          </cell>
          <cell r="V1142">
            <v>3320.52</v>
          </cell>
          <cell r="W1142">
            <v>9.5000000000000001E-2</v>
          </cell>
          <cell r="X1142">
            <v>1.6400000000000001</v>
          </cell>
          <cell r="Y1142">
            <v>2.3069999999999999</v>
          </cell>
          <cell r="Z1142">
            <v>0.433</v>
          </cell>
          <cell r="AA1142">
            <v>1.5569999999999999</v>
          </cell>
        </row>
        <row r="1143">
          <cell r="A1143">
            <v>40329</v>
          </cell>
          <cell r="B1143">
            <v>0.315</v>
          </cell>
          <cell r="C1143">
            <v>1.2343</v>
          </cell>
          <cell r="D1143">
            <v>2.0918999999999999</v>
          </cell>
          <cell r="E1143">
            <v>2.92</v>
          </cell>
          <cell r="F1143">
            <v>0.93</v>
          </cell>
          <cell r="G1143">
            <v>7.64</v>
          </cell>
          <cell r="H1143">
            <v>6.79</v>
          </cell>
          <cell r="I1143">
            <v>2.38</v>
          </cell>
          <cell r="J1143">
            <v>1.87</v>
          </cell>
          <cell r="K1143">
            <v>2.27</v>
          </cell>
          <cell r="L1143">
            <v>3.2848000000000002</v>
          </cell>
          <cell r="M1143">
            <v>2.66</v>
          </cell>
          <cell r="N1143">
            <v>3.581</v>
          </cell>
          <cell r="O1143">
            <v>1.2650000000000001</v>
          </cell>
          <cell r="P1143">
            <v>1</v>
          </cell>
          <cell r="Q1143">
            <v>0.5</v>
          </cell>
          <cell r="R1143">
            <v>0.1</v>
          </cell>
          <cell r="S1143">
            <v>0.25</v>
          </cell>
          <cell r="T1143">
            <v>1809.98</v>
          </cell>
          <cell r="U1143">
            <v>752.61</v>
          </cell>
          <cell r="V1143">
            <v>3336.69</v>
          </cell>
          <cell r="W1143">
            <v>9.5000000000000001E-2</v>
          </cell>
          <cell r="X1143">
            <v>1.6099999999999999</v>
          </cell>
          <cell r="Y1143">
            <v>2.2800000000000002</v>
          </cell>
          <cell r="Z1143">
            <v>0.438</v>
          </cell>
          <cell r="AA1143">
            <v>1.5569999999999999</v>
          </cell>
        </row>
        <row r="1144">
          <cell r="A1144">
            <v>40328</v>
          </cell>
          <cell r="B1144">
            <v>0.315</v>
          </cell>
          <cell r="C1144">
            <v>1.2344999999999999</v>
          </cell>
          <cell r="D1144">
            <v>2.0918999999999999</v>
          </cell>
          <cell r="E1144">
            <v>2.92</v>
          </cell>
          <cell r="F1144">
            <v>0.93</v>
          </cell>
          <cell r="G1144">
            <v>7.64</v>
          </cell>
          <cell r="H1144">
            <v>6.79</v>
          </cell>
          <cell r="I1144">
            <v>2.37</v>
          </cell>
          <cell r="J1144">
            <v>1.87</v>
          </cell>
          <cell r="K1144">
            <v>2.2800000000000002</v>
          </cell>
          <cell r="L1144">
            <v>3.2922000000000002</v>
          </cell>
          <cell r="M1144">
            <v>2.6819999999999999</v>
          </cell>
          <cell r="N1144">
            <v>3.581</v>
          </cell>
          <cell r="O1144">
            <v>1.2589999999999999</v>
          </cell>
          <cell r="P1144">
            <v>1</v>
          </cell>
          <cell r="Q1144">
            <v>0.5</v>
          </cell>
          <cell r="R1144">
            <v>0.1</v>
          </cell>
          <cell r="S1144">
            <v>0.25</v>
          </cell>
          <cell r="T1144">
            <v>1809.98</v>
          </cell>
          <cell r="U1144">
            <v>753.71</v>
          </cell>
          <cell r="V1144">
            <v>3336.69</v>
          </cell>
          <cell r="W1144">
            <v>0.1</v>
          </cell>
          <cell r="X1144">
            <v>1.6099999999999999</v>
          </cell>
          <cell r="Y1144">
            <v>2.282</v>
          </cell>
          <cell r="Z1144">
            <v>0.44</v>
          </cell>
          <cell r="AA1144">
            <v>1.5720000000000001</v>
          </cell>
        </row>
        <row r="1145">
          <cell r="A1145">
            <v>40327</v>
          </cell>
          <cell r="B1145">
            <v>0.315</v>
          </cell>
          <cell r="C1145">
            <v>1.2344999999999999</v>
          </cell>
          <cell r="D1145">
            <v>2.0918999999999999</v>
          </cell>
          <cell r="E1145">
            <v>2.92</v>
          </cell>
          <cell r="F1145">
            <v>0.93</v>
          </cell>
          <cell r="G1145">
            <v>7.64</v>
          </cell>
          <cell r="H1145">
            <v>6.79</v>
          </cell>
          <cell r="I1145">
            <v>2.37</v>
          </cell>
          <cell r="J1145">
            <v>1.87</v>
          </cell>
          <cell r="K1145">
            <v>2.2800000000000002</v>
          </cell>
          <cell r="L1145">
            <v>3.2922000000000002</v>
          </cell>
          <cell r="M1145">
            <v>2.6819999999999999</v>
          </cell>
          <cell r="N1145">
            <v>3.581</v>
          </cell>
          <cell r="O1145">
            <v>1.2589999999999999</v>
          </cell>
          <cell r="P1145">
            <v>1</v>
          </cell>
          <cell r="Q1145">
            <v>0.5</v>
          </cell>
          <cell r="R1145">
            <v>0.1</v>
          </cell>
          <cell r="S1145">
            <v>0.25</v>
          </cell>
          <cell r="T1145">
            <v>1809.98</v>
          </cell>
          <cell r="U1145">
            <v>753.71</v>
          </cell>
          <cell r="V1145">
            <v>3336.69</v>
          </cell>
          <cell r="W1145">
            <v>0.1</v>
          </cell>
          <cell r="X1145">
            <v>1.6099999999999999</v>
          </cell>
          <cell r="Y1145">
            <v>2.282</v>
          </cell>
          <cell r="Z1145">
            <v>0.44</v>
          </cell>
          <cell r="AA1145">
            <v>1.5720000000000001</v>
          </cell>
        </row>
        <row r="1146">
          <cell r="A1146">
            <v>40326</v>
          </cell>
          <cell r="B1146">
            <v>0.315</v>
          </cell>
          <cell r="C1146">
            <v>1.2344999999999999</v>
          </cell>
          <cell r="D1146">
            <v>2.0918999999999999</v>
          </cell>
          <cell r="E1146">
            <v>2.92</v>
          </cell>
          <cell r="F1146">
            <v>0.93</v>
          </cell>
          <cell r="G1146">
            <v>7.64</v>
          </cell>
          <cell r="H1146">
            <v>6.79</v>
          </cell>
          <cell r="I1146">
            <v>2.37</v>
          </cell>
          <cell r="J1146">
            <v>1.87</v>
          </cell>
          <cell r="K1146">
            <v>2.2800000000000002</v>
          </cell>
          <cell r="L1146">
            <v>3.2922000000000002</v>
          </cell>
          <cell r="M1146">
            <v>2.6819999999999999</v>
          </cell>
          <cell r="N1146">
            <v>3.581</v>
          </cell>
          <cell r="O1146">
            <v>1.2589999999999999</v>
          </cell>
          <cell r="P1146">
            <v>1</v>
          </cell>
          <cell r="Q1146">
            <v>0.5</v>
          </cell>
          <cell r="R1146">
            <v>0.1</v>
          </cell>
          <cell r="S1146">
            <v>0.25</v>
          </cell>
          <cell r="T1146">
            <v>1809.98</v>
          </cell>
          <cell r="U1146">
            <v>753.71</v>
          </cell>
          <cell r="V1146">
            <v>3336.69</v>
          </cell>
          <cell r="W1146">
            <v>0.1</v>
          </cell>
          <cell r="X1146">
            <v>1.6099999999999999</v>
          </cell>
          <cell r="Y1146">
            <v>2.282</v>
          </cell>
          <cell r="Z1146">
            <v>0.44</v>
          </cell>
          <cell r="AA1146">
            <v>1.5720000000000001</v>
          </cell>
        </row>
        <row r="1147">
          <cell r="A1147">
            <v>40325</v>
          </cell>
          <cell r="B1147">
            <v>0.33639999999999998</v>
          </cell>
          <cell r="C1147">
            <v>1.3479999999999999</v>
          </cell>
          <cell r="D1147">
            <v>2.1913999999999998</v>
          </cell>
          <cell r="E1147">
            <v>2.92</v>
          </cell>
          <cell r="F1147">
            <v>0.82</v>
          </cell>
          <cell r="G1147">
            <v>7.72</v>
          </cell>
          <cell r="H1147">
            <v>6.79</v>
          </cell>
          <cell r="I1147">
            <v>2.37</v>
          </cell>
          <cell r="J1147">
            <v>1.8399999999999999</v>
          </cell>
          <cell r="K1147">
            <v>2.2800000000000002</v>
          </cell>
          <cell r="L1147">
            <v>3.3605</v>
          </cell>
          <cell r="M1147">
            <v>2.7119999999999997</v>
          </cell>
          <cell r="N1147">
            <v>3.613</v>
          </cell>
          <cell r="O1147">
            <v>1.2549999999999999</v>
          </cell>
          <cell r="P1147">
            <v>1</v>
          </cell>
          <cell r="Q1147">
            <v>0.5</v>
          </cell>
          <cell r="R1147">
            <v>0.1</v>
          </cell>
          <cell r="S1147">
            <v>0.25</v>
          </cell>
          <cell r="T1147">
            <v>1832.61</v>
          </cell>
          <cell r="U1147">
            <v>754.78</v>
          </cell>
          <cell r="V1147">
            <v>3341.02</v>
          </cell>
          <cell r="W1147">
            <v>0.1</v>
          </cell>
          <cell r="X1147">
            <v>1.6</v>
          </cell>
          <cell r="Y1147">
            <v>2.2909999999999999</v>
          </cell>
          <cell r="Z1147">
            <v>0.44500000000000001</v>
          </cell>
          <cell r="AA1147">
            <v>1.577</v>
          </cell>
        </row>
        <row r="1148">
          <cell r="A1148">
            <v>40324</v>
          </cell>
          <cell r="B1148">
            <v>0.33129999999999998</v>
          </cell>
          <cell r="C1148">
            <v>1.2511999999999999</v>
          </cell>
          <cell r="D1148">
            <v>2.0177999999999998</v>
          </cell>
          <cell r="E1148">
            <v>2.96</v>
          </cell>
          <cell r="F1148">
            <v>0.92</v>
          </cell>
          <cell r="G1148">
            <v>7.95</v>
          </cell>
          <cell r="H1148">
            <v>6.9399999999999995</v>
          </cell>
          <cell r="I1148">
            <v>2.42</v>
          </cell>
          <cell r="J1148">
            <v>1.8599999999999999</v>
          </cell>
          <cell r="K1148">
            <v>2.29</v>
          </cell>
          <cell r="L1148">
            <v>3.1886000000000001</v>
          </cell>
          <cell r="M1148">
            <v>2.645</v>
          </cell>
          <cell r="N1148">
            <v>3.5569999999999999</v>
          </cell>
          <cell r="O1148">
            <v>1.2150000000000001</v>
          </cell>
          <cell r="P1148">
            <v>1</v>
          </cell>
          <cell r="Q1148">
            <v>0.5</v>
          </cell>
          <cell r="R1148">
            <v>0.1</v>
          </cell>
          <cell r="S1148">
            <v>0.25</v>
          </cell>
          <cell r="T1148">
            <v>1773.65</v>
          </cell>
          <cell r="U1148">
            <v>727.58</v>
          </cell>
          <cell r="V1148">
            <v>3240</v>
          </cell>
          <cell r="W1148">
            <v>9.5000000000000001E-2</v>
          </cell>
          <cell r="X1148">
            <v>1.65</v>
          </cell>
          <cell r="Y1148">
            <v>2.2149999999999999</v>
          </cell>
          <cell r="Z1148">
            <v>0.42399999999999999</v>
          </cell>
          <cell r="AA1148">
            <v>1.508</v>
          </cell>
        </row>
        <row r="1149">
          <cell r="A1149">
            <v>40323</v>
          </cell>
          <cell r="B1149">
            <v>0.31909999999999999</v>
          </cell>
          <cell r="C1149">
            <v>1.1977</v>
          </cell>
          <cell r="D1149">
            <v>1.9718</v>
          </cell>
          <cell r="E1149">
            <v>2.84</v>
          </cell>
          <cell r="F1149">
            <v>0.88</v>
          </cell>
          <cell r="G1149">
            <v>8.02</v>
          </cell>
          <cell r="H1149">
            <v>7.13</v>
          </cell>
          <cell r="I1149">
            <v>2.41</v>
          </cell>
          <cell r="J1149">
            <v>1.88</v>
          </cell>
          <cell r="K1149">
            <v>2.31</v>
          </cell>
          <cell r="L1149">
            <v>3.1577999999999999</v>
          </cell>
          <cell r="M1149">
            <v>2.5779999999999998</v>
          </cell>
          <cell r="N1149">
            <v>3.4689999999999999</v>
          </cell>
          <cell r="O1149">
            <v>1.2210000000000001</v>
          </cell>
          <cell r="P1149">
            <v>1</v>
          </cell>
          <cell r="Q1149">
            <v>0.5</v>
          </cell>
          <cell r="R1149">
            <v>0.1</v>
          </cell>
          <cell r="S1149">
            <v>0.25</v>
          </cell>
          <cell r="T1149">
            <v>1783.4</v>
          </cell>
          <cell r="U1149">
            <v>715.55</v>
          </cell>
          <cell r="V1149">
            <v>3176.61</v>
          </cell>
          <cell r="W1149">
            <v>0.1</v>
          </cell>
          <cell r="X1149">
            <v>1.62</v>
          </cell>
          <cell r="Y1149">
            <v>2.1320000000000001</v>
          </cell>
          <cell r="Z1149">
            <v>0.42299999999999999</v>
          </cell>
          <cell r="AA1149">
            <v>1.425</v>
          </cell>
        </row>
        <row r="1150">
          <cell r="A1150">
            <v>40322</v>
          </cell>
          <cell r="B1150">
            <v>0.32819999999999999</v>
          </cell>
          <cell r="C1150">
            <v>1.1712</v>
          </cell>
          <cell r="D1150">
            <v>1.9885999999999999</v>
          </cell>
          <cell r="E1150">
            <v>2.7800000000000002</v>
          </cell>
          <cell r="F1150">
            <v>0.94</v>
          </cell>
          <cell r="G1150">
            <v>7.71</v>
          </cell>
          <cell r="H1150">
            <v>6.87</v>
          </cell>
          <cell r="I1150">
            <v>2.2999999999999998</v>
          </cell>
          <cell r="J1150">
            <v>1.8199999999999998</v>
          </cell>
          <cell r="K1150">
            <v>2.2000000000000002</v>
          </cell>
          <cell r="L1150">
            <v>3.1941999999999999</v>
          </cell>
          <cell r="M1150">
            <v>2.6550000000000002</v>
          </cell>
          <cell r="N1150">
            <v>3.5460000000000003</v>
          </cell>
          <cell r="O1150">
            <v>1.2589999999999999</v>
          </cell>
          <cell r="P1150">
            <v>1</v>
          </cell>
          <cell r="Q1150">
            <v>0.5</v>
          </cell>
          <cell r="R1150">
            <v>0.1</v>
          </cell>
          <cell r="S1150">
            <v>0.25</v>
          </cell>
          <cell r="T1150">
            <v>1782.77</v>
          </cell>
          <cell r="U1150">
            <v>735.61</v>
          </cell>
          <cell r="V1150">
            <v>3259.51</v>
          </cell>
          <cell r="W1150">
            <v>0.1</v>
          </cell>
          <cell r="X1150">
            <v>1.54</v>
          </cell>
          <cell r="Y1150">
            <v>2.2130000000000001</v>
          </cell>
          <cell r="Z1150">
            <v>0.44</v>
          </cell>
          <cell r="AA1150">
            <v>1.5110000000000001</v>
          </cell>
        </row>
        <row r="1151">
          <cell r="A1151">
            <v>40321</v>
          </cell>
          <cell r="B1151">
            <v>0.32319999999999999</v>
          </cell>
          <cell r="C1151">
            <v>1.2034</v>
          </cell>
          <cell r="D1151">
            <v>2.0217999999999998</v>
          </cell>
          <cell r="E1151">
            <v>2.71</v>
          </cell>
          <cell r="F1151">
            <v>0.91</v>
          </cell>
          <cell r="G1151">
            <v>7.74</v>
          </cell>
          <cell r="H1151">
            <v>6.92</v>
          </cell>
          <cell r="I1151">
            <v>2.2599999999999998</v>
          </cell>
          <cell r="J1151">
            <v>1.79</v>
          </cell>
          <cell r="K1151">
            <v>2.17</v>
          </cell>
          <cell r="L1151">
            <v>3.2378999999999998</v>
          </cell>
          <cell r="M1151">
            <v>2.6659999999999999</v>
          </cell>
          <cell r="N1151">
            <v>3.55</v>
          </cell>
          <cell r="O1151">
            <v>1.2450000000000001</v>
          </cell>
          <cell r="P1151">
            <v>1</v>
          </cell>
          <cell r="Q1151">
            <v>0.5</v>
          </cell>
          <cell r="R1151">
            <v>0.1</v>
          </cell>
          <cell r="S1151">
            <v>0.25</v>
          </cell>
          <cell r="T1151">
            <v>1806.05</v>
          </cell>
          <cell r="U1151">
            <v>738.36</v>
          </cell>
          <cell r="V1151">
            <v>3255.21</v>
          </cell>
          <cell r="W1151">
            <v>0.1</v>
          </cell>
          <cell r="X1151">
            <v>1.52</v>
          </cell>
          <cell r="Y1151">
            <v>2.2189999999999999</v>
          </cell>
          <cell r="Z1151">
            <v>0.42499999999999999</v>
          </cell>
          <cell r="AA1151">
            <v>1.5190000000000001</v>
          </cell>
        </row>
        <row r="1152">
          <cell r="A1152">
            <v>40320</v>
          </cell>
          <cell r="B1152">
            <v>0.32319999999999999</v>
          </cell>
          <cell r="C1152">
            <v>1.2034</v>
          </cell>
          <cell r="D1152">
            <v>2.0217999999999998</v>
          </cell>
          <cell r="E1152">
            <v>2.71</v>
          </cell>
          <cell r="F1152">
            <v>0.91</v>
          </cell>
          <cell r="G1152">
            <v>7.74</v>
          </cell>
          <cell r="H1152">
            <v>6.92</v>
          </cell>
          <cell r="I1152">
            <v>2.2599999999999998</v>
          </cell>
          <cell r="J1152">
            <v>1.79</v>
          </cell>
          <cell r="K1152">
            <v>2.17</v>
          </cell>
          <cell r="L1152">
            <v>3.2378999999999998</v>
          </cell>
          <cell r="M1152">
            <v>2.6659999999999999</v>
          </cell>
          <cell r="N1152">
            <v>3.55</v>
          </cell>
          <cell r="O1152">
            <v>1.2450000000000001</v>
          </cell>
          <cell r="P1152">
            <v>1</v>
          </cell>
          <cell r="Q1152">
            <v>0.5</v>
          </cell>
          <cell r="R1152">
            <v>0.1</v>
          </cell>
          <cell r="S1152">
            <v>0.25</v>
          </cell>
          <cell r="T1152">
            <v>1806.05</v>
          </cell>
          <cell r="U1152">
            <v>738.36</v>
          </cell>
          <cell r="V1152">
            <v>3255.21</v>
          </cell>
          <cell r="W1152">
            <v>0.1</v>
          </cell>
          <cell r="X1152">
            <v>1.52</v>
          </cell>
          <cell r="Y1152">
            <v>2.2189999999999999</v>
          </cell>
          <cell r="Z1152">
            <v>0.42499999999999999</v>
          </cell>
          <cell r="AA1152">
            <v>1.5190000000000001</v>
          </cell>
        </row>
        <row r="1153">
          <cell r="A1153">
            <v>40319</v>
          </cell>
          <cell r="B1153">
            <v>0.32319999999999999</v>
          </cell>
          <cell r="C1153">
            <v>1.2034</v>
          </cell>
          <cell r="D1153">
            <v>2.0217999999999998</v>
          </cell>
          <cell r="E1153">
            <v>2.71</v>
          </cell>
          <cell r="F1153">
            <v>0.91</v>
          </cell>
          <cell r="G1153">
            <v>7.74</v>
          </cell>
          <cell r="H1153">
            <v>6.92</v>
          </cell>
          <cell r="I1153">
            <v>2.2599999999999998</v>
          </cell>
          <cell r="J1153">
            <v>1.79</v>
          </cell>
          <cell r="K1153">
            <v>2.17</v>
          </cell>
          <cell r="L1153">
            <v>3.2378999999999998</v>
          </cell>
          <cell r="M1153">
            <v>2.6659999999999999</v>
          </cell>
          <cell r="N1153">
            <v>3.55</v>
          </cell>
          <cell r="O1153">
            <v>1.2450000000000001</v>
          </cell>
          <cell r="P1153">
            <v>1</v>
          </cell>
          <cell r="Q1153">
            <v>0.5</v>
          </cell>
          <cell r="R1153">
            <v>0.1</v>
          </cell>
          <cell r="S1153">
            <v>0.25</v>
          </cell>
          <cell r="T1153">
            <v>1806.05</v>
          </cell>
          <cell r="U1153">
            <v>738.36</v>
          </cell>
          <cell r="V1153">
            <v>3255.21</v>
          </cell>
          <cell r="W1153">
            <v>0.1</v>
          </cell>
          <cell r="X1153">
            <v>1.52</v>
          </cell>
          <cell r="Y1153">
            <v>2.2189999999999999</v>
          </cell>
          <cell r="Z1153">
            <v>0.42499999999999999</v>
          </cell>
          <cell r="AA1153">
            <v>1.5190000000000001</v>
          </cell>
        </row>
        <row r="1154">
          <cell r="A1154">
            <v>40318</v>
          </cell>
          <cell r="B1154">
            <v>0.30480000000000002</v>
          </cell>
          <cell r="C1154">
            <v>1.1558999999999999</v>
          </cell>
          <cell r="D1154">
            <v>1.9830999999999999</v>
          </cell>
          <cell r="E1154">
            <v>2.65</v>
          </cell>
          <cell r="F1154">
            <v>0.89</v>
          </cell>
          <cell r="G1154">
            <v>7.39</v>
          </cell>
          <cell r="H1154">
            <v>6.82</v>
          </cell>
          <cell r="I1154">
            <v>2.2000000000000002</v>
          </cell>
          <cell r="J1154">
            <v>1.77</v>
          </cell>
          <cell r="K1154">
            <v>2.11</v>
          </cell>
          <cell r="L1154">
            <v>3.2126000000000001</v>
          </cell>
          <cell r="M1154">
            <v>2.6850000000000001</v>
          </cell>
          <cell r="N1154">
            <v>3.5640000000000001</v>
          </cell>
          <cell r="O1154">
            <v>1.2650000000000001</v>
          </cell>
          <cell r="P1154">
            <v>1</v>
          </cell>
          <cell r="Q1154">
            <v>0.5</v>
          </cell>
          <cell r="R1154">
            <v>0.1</v>
          </cell>
          <cell r="S1154">
            <v>0.25</v>
          </cell>
          <cell r="T1154">
            <v>1779.3</v>
          </cell>
          <cell r="U1154">
            <v>736.96</v>
          </cell>
          <cell r="V1154">
            <v>3261.77</v>
          </cell>
          <cell r="W1154">
            <v>0.1</v>
          </cell>
          <cell r="X1154">
            <v>1.45</v>
          </cell>
          <cell r="Y1154">
            <v>2.2210000000000001</v>
          </cell>
          <cell r="Z1154">
            <v>0.434</v>
          </cell>
          <cell r="AA1154">
            <v>1.506</v>
          </cell>
        </row>
        <row r="1155">
          <cell r="A1155">
            <v>40317</v>
          </cell>
          <cell r="B1155">
            <v>0.33129999999999998</v>
          </cell>
          <cell r="C1155">
            <v>1.2572999999999999</v>
          </cell>
          <cell r="D1155">
            <v>2.1219000000000001</v>
          </cell>
          <cell r="E1155">
            <v>2.65</v>
          </cell>
          <cell r="F1155">
            <v>0.89</v>
          </cell>
          <cell r="G1155">
            <v>7.17</v>
          </cell>
          <cell r="H1155">
            <v>6.49</v>
          </cell>
          <cell r="I1155">
            <v>2.17</v>
          </cell>
          <cell r="J1155">
            <v>1.73</v>
          </cell>
          <cell r="K1155">
            <v>2.0299999999999998</v>
          </cell>
          <cell r="L1155">
            <v>3.3681999999999999</v>
          </cell>
          <cell r="M1155">
            <v>2.766</v>
          </cell>
          <cell r="N1155">
            <v>3.661</v>
          </cell>
          <cell r="O1155">
            <v>1.2949999999999999</v>
          </cell>
          <cell r="P1155">
            <v>1</v>
          </cell>
          <cell r="Q1155">
            <v>0.5</v>
          </cell>
          <cell r="R1155">
            <v>0.1</v>
          </cell>
          <cell r="S1155">
            <v>0.25</v>
          </cell>
          <cell r="T1155">
            <v>1851.28</v>
          </cell>
          <cell r="U1155">
            <v>749.73</v>
          </cell>
          <cell r="V1155">
            <v>3316.39</v>
          </cell>
          <cell r="W1155">
            <v>0.1</v>
          </cell>
          <cell r="X1155">
            <v>1.46</v>
          </cell>
          <cell r="Y1155">
            <v>2.2909999999999999</v>
          </cell>
          <cell r="Z1155">
            <v>0.45300000000000001</v>
          </cell>
          <cell r="AA1155">
            <v>1.591</v>
          </cell>
        </row>
        <row r="1156">
          <cell r="A1156">
            <v>40316</v>
          </cell>
          <cell r="B1156">
            <v>0.31809999999999999</v>
          </cell>
          <cell r="C1156">
            <v>1.2041999999999999</v>
          </cell>
          <cell r="D1156">
            <v>2.0626000000000002</v>
          </cell>
          <cell r="E1156">
            <v>2.62</v>
          </cell>
          <cell r="F1156">
            <v>0.84</v>
          </cell>
          <cell r="G1156">
            <v>6.88</v>
          </cell>
          <cell r="H1156">
            <v>6.34</v>
          </cell>
          <cell r="I1156">
            <v>2.1</v>
          </cell>
          <cell r="J1156">
            <v>1.6800000000000002</v>
          </cell>
          <cell r="K1156">
            <v>1.94</v>
          </cell>
          <cell r="L1156">
            <v>3.3462000000000001</v>
          </cell>
          <cell r="M1156">
            <v>2.8239999999999998</v>
          </cell>
          <cell r="N1156">
            <v>3.754</v>
          </cell>
          <cell r="O1156">
            <v>1.3049999999999999</v>
          </cell>
          <cell r="P1156">
            <v>1</v>
          </cell>
          <cell r="Q1156">
            <v>0.5</v>
          </cell>
          <cell r="R1156">
            <v>0.1</v>
          </cell>
          <cell r="S1156">
            <v>0.25</v>
          </cell>
          <cell r="T1156">
            <v>1860.65</v>
          </cell>
          <cell r="U1156">
            <v>771.5</v>
          </cell>
          <cell r="V1156">
            <v>3409.04</v>
          </cell>
          <cell r="W1156">
            <v>9.5000000000000001E-2</v>
          </cell>
          <cell r="X1156">
            <v>1.41</v>
          </cell>
          <cell r="Y1156">
            <v>2.38</v>
          </cell>
          <cell r="Z1156">
            <v>0.46500000000000002</v>
          </cell>
          <cell r="AA1156">
            <v>1.6419999999999999</v>
          </cell>
        </row>
        <row r="1157">
          <cell r="A1157">
            <v>40315</v>
          </cell>
          <cell r="B1157">
            <v>0.33950000000000002</v>
          </cell>
          <cell r="C1157">
            <v>1.3054999999999999</v>
          </cell>
          <cell r="D1157">
            <v>2.1985000000000001</v>
          </cell>
          <cell r="E1157">
            <v>2.64</v>
          </cell>
          <cell r="F1157">
            <v>0.86</v>
          </cell>
          <cell r="G1157">
            <v>6.87</v>
          </cell>
          <cell r="H1157">
            <v>6.26</v>
          </cell>
          <cell r="I1157">
            <v>2.11</v>
          </cell>
          <cell r="J1157">
            <v>1.67</v>
          </cell>
          <cell r="K1157">
            <v>1.95</v>
          </cell>
          <cell r="L1157">
            <v>3.4868999999999999</v>
          </cell>
          <cell r="M1157">
            <v>2.863</v>
          </cell>
          <cell r="N1157">
            <v>3.742</v>
          </cell>
          <cell r="O1157">
            <v>1.29</v>
          </cell>
          <cell r="P1157">
            <v>1</v>
          </cell>
          <cell r="Q1157">
            <v>0.5</v>
          </cell>
          <cell r="R1157">
            <v>0.1</v>
          </cell>
          <cell r="S1157">
            <v>0.25</v>
          </cell>
          <cell r="T1157">
            <v>1887.11</v>
          </cell>
          <cell r="U1157">
            <v>753.52</v>
          </cell>
          <cell r="V1157">
            <v>3380.26</v>
          </cell>
          <cell r="W1157">
            <v>0.1</v>
          </cell>
          <cell r="X1157">
            <v>1.41</v>
          </cell>
          <cell r="Y1157">
            <v>2.3639999999999999</v>
          </cell>
          <cell r="Z1157">
            <v>0.45500000000000002</v>
          </cell>
          <cell r="AA1157">
            <v>1.6779999999999999</v>
          </cell>
        </row>
        <row r="1158">
          <cell r="A1158">
            <v>40314</v>
          </cell>
          <cell r="B1158">
            <v>0.33029999999999998</v>
          </cell>
          <cell r="C1158">
            <v>1.2896000000000001</v>
          </cell>
          <cell r="D1158">
            <v>2.1556000000000002</v>
          </cell>
          <cell r="E1158">
            <v>2.57</v>
          </cell>
          <cell r="F1158">
            <v>0.8</v>
          </cell>
          <cell r="G1158">
            <v>6.76</v>
          </cell>
          <cell r="H1158">
            <v>6.23</v>
          </cell>
          <cell r="I1158">
            <v>2.09</v>
          </cell>
          <cell r="J1158">
            <v>1.6600000000000001</v>
          </cell>
          <cell r="K1158">
            <v>1.9300000000000002</v>
          </cell>
          <cell r="L1158">
            <v>3.4534000000000002</v>
          </cell>
          <cell r="M1158">
            <v>2.86</v>
          </cell>
          <cell r="N1158">
            <v>3.7509999999999999</v>
          </cell>
          <cell r="O1158">
            <v>1.3049999999999999</v>
          </cell>
          <cell r="P1158">
            <v>1</v>
          </cell>
          <cell r="Q1158">
            <v>0.5</v>
          </cell>
          <cell r="R1158">
            <v>0.1</v>
          </cell>
          <cell r="S1158">
            <v>0.25</v>
          </cell>
          <cell r="T1158">
            <v>1884.67</v>
          </cell>
          <cell r="U1158">
            <v>753.12</v>
          </cell>
          <cell r="V1158">
            <v>3380.46</v>
          </cell>
          <cell r="W1158">
            <v>0.09</v>
          </cell>
          <cell r="X1158">
            <v>1.41</v>
          </cell>
          <cell r="Y1158">
            <v>2.395</v>
          </cell>
          <cell r="Z1158">
            <v>0.46400000000000002</v>
          </cell>
          <cell r="AA1158">
            <v>1.6520000000000001</v>
          </cell>
        </row>
        <row r="1159">
          <cell r="A1159">
            <v>40313</v>
          </cell>
          <cell r="B1159">
            <v>0.33029999999999998</v>
          </cell>
          <cell r="C1159">
            <v>1.2896000000000001</v>
          </cell>
          <cell r="D1159">
            <v>2.1556000000000002</v>
          </cell>
          <cell r="E1159">
            <v>2.57</v>
          </cell>
          <cell r="F1159">
            <v>0.8</v>
          </cell>
          <cell r="G1159">
            <v>6.76</v>
          </cell>
          <cell r="H1159">
            <v>6.23</v>
          </cell>
          <cell r="I1159">
            <v>2.09</v>
          </cell>
          <cell r="J1159">
            <v>1.6600000000000001</v>
          </cell>
          <cell r="K1159">
            <v>1.9300000000000002</v>
          </cell>
          <cell r="L1159">
            <v>3.4534000000000002</v>
          </cell>
          <cell r="M1159">
            <v>2.86</v>
          </cell>
          <cell r="N1159">
            <v>3.7509999999999999</v>
          </cell>
          <cell r="O1159">
            <v>1.3049999999999999</v>
          </cell>
          <cell r="P1159">
            <v>1</v>
          </cell>
          <cell r="Q1159">
            <v>0.5</v>
          </cell>
          <cell r="R1159">
            <v>0.1</v>
          </cell>
          <cell r="S1159">
            <v>0.25</v>
          </cell>
          <cell r="T1159">
            <v>1884.67</v>
          </cell>
          <cell r="U1159">
            <v>753.12</v>
          </cell>
          <cell r="V1159">
            <v>3380.46</v>
          </cell>
          <cell r="W1159">
            <v>0.09</v>
          </cell>
          <cell r="X1159">
            <v>1.41</v>
          </cell>
          <cell r="Y1159">
            <v>2.395</v>
          </cell>
          <cell r="Z1159">
            <v>0.46400000000000002</v>
          </cell>
          <cell r="AA1159">
            <v>1.6520000000000001</v>
          </cell>
        </row>
        <row r="1160">
          <cell r="A1160">
            <v>40312</v>
          </cell>
          <cell r="B1160">
            <v>0.33029999999999998</v>
          </cell>
          <cell r="C1160">
            <v>1.2896000000000001</v>
          </cell>
          <cell r="D1160">
            <v>2.1556000000000002</v>
          </cell>
          <cell r="E1160">
            <v>2.57</v>
          </cell>
          <cell r="F1160">
            <v>0.8</v>
          </cell>
          <cell r="G1160">
            <v>6.76</v>
          </cell>
          <cell r="H1160">
            <v>6.23</v>
          </cell>
          <cell r="I1160">
            <v>2.09</v>
          </cell>
          <cell r="J1160">
            <v>1.6600000000000001</v>
          </cell>
          <cell r="K1160">
            <v>1.9300000000000002</v>
          </cell>
          <cell r="L1160">
            <v>3.4534000000000002</v>
          </cell>
          <cell r="M1160">
            <v>2.86</v>
          </cell>
          <cell r="N1160">
            <v>3.7509999999999999</v>
          </cell>
          <cell r="O1160">
            <v>1.3049999999999999</v>
          </cell>
          <cell r="P1160">
            <v>1</v>
          </cell>
          <cell r="Q1160">
            <v>0.5</v>
          </cell>
          <cell r="R1160">
            <v>0.1</v>
          </cell>
          <cell r="S1160">
            <v>0.25</v>
          </cell>
          <cell r="T1160">
            <v>1884.67</v>
          </cell>
          <cell r="U1160">
            <v>753.12</v>
          </cell>
          <cell r="V1160">
            <v>3380.46</v>
          </cell>
          <cell r="W1160">
            <v>0.09</v>
          </cell>
          <cell r="X1160">
            <v>1.41</v>
          </cell>
          <cell r="Y1160">
            <v>2.395</v>
          </cell>
          <cell r="Z1160">
            <v>0.46400000000000002</v>
          </cell>
          <cell r="AA1160">
            <v>1.6520000000000001</v>
          </cell>
        </row>
        <row r="1161">
          <cell r="A1161">
            <v>40311</v>
          </cell>
          <cell r="B1161">
            <v>0.36499999999999999</v>
          </cell>
          <cell r="C1161">
            <v>1.359</v>
          </cell>
          <cell r="D1161">
            <v>2.2423000000000002</v>
          </cell>
          <cell r="E1161">
            <v>2.5499999999999998</v>
          </cell>
          <cell r="F1161">
            <v>0.79</v>
          </cell>
          <cell r="G1161">
            <v>6.62</v>
          </cell>
          <cell r="H1161">
            <v>6.02</v>
          </cell>
          <cell r="I1161">
            <v>2.08</v>
          </cell>
          <cell r="J1161">
            <v>1.65</v>
          </cell>
          <cell r="K1161">
            <v>1.9</v>
          </cell>
          <cell r="L1161">
            <v>3.5261</v>
          </cell>
          <cell r="M1161">
            <v>2.94</v>
          </cell>
          <cell r="N1161">
            <v>3.8410000000000002</v>
          </cell>
          <cell r="O1161">
            <v>1.3160000000000001</v>
          </cell>
          <cell r="P1161">
            <v>1</v>
          </cell>
          <cell r="Q1161">
            <v>0.5</v>
          </cell>
          <cell r="R1161">
            <v>0.1</v>
          </cell>
          <cell r="S1161">
            <v>0.25</v>
          </cell>
          <cell r="T1161">
            <v>1920.76</v>
          </cell>
          <cell r="U1161">
            <v>790.03</v>
          </cell>
          <cell r="V1161">
            <v>3490.22</v>
          </cell>
          <cell r="W1161">
            <v>9.5000000000000001E-2</v>
          </cell>
          <cell r="X1161">
            <v>1.4</v>
          </cell>
          <cell r="Y1161">
            <v>2.5</v>
          </cell>
          <cell r="Z1161">
            <v>0.47199999999999998</v>
          </cell>
          <cell r="AA1161">
            <v>1.7330000000000001</v>
          </cell>
        </row>
        <row r="1162">
          <cell r="A1162">
            <v>40310</v>
          </cell>
          <cell r="B1162">
            <v>0.37519999999999998</v>
          </cell>
          <cell r="C1162">
            <v>1.4016999999999999</v>
          </cell>
          <cell r="D1162">
            <v>2.2789999999999999</v>
          </cell>
          <cell r="E1162">
            <v>2.62</v>
          </cell>
          <cell r="F1162">
            <v>0.81</v>
          </cell>
          <cell r="G1162">
            <v>6.72</v>
          </cell>
          <cell r="H1162">
            <v>6.06</v>
          </cell>
          <cell r="I1162">
            <v>2.1</v>
          </cell>
          <cell r="J1162">
            <v>1.6600000000000001</v>
          </cell>
          <cell r="K1162">
            <v>1.9</v>
          </cell>
          <cell r="L1162">
            <v>3.5709999999999997</v>
          </cell>
          <cell r="M1162">
            <v>2.9420000000000002</v>
          </cell>
          <cell r="N1162">
            <v>3.8460000000000001</v>
          </cell>
          <cell r="O1162">
            <v>1.3069999999999999</v>
          </cell>
          <cell r="P1162">
            <v>1</v>
          </cell>
          <cell r="Q1162">
            <v>0.5</v>
          </cell>
          <cell r="R1162">
            <v>0.1</v>
          </cell>
          <cell r="S1162">
            <v>0.25</v>
          </cell>
          <cell r="T1162">
            <v>1944.25</v>
          </cell>
          <cell r="U1162">
            <v>790.1</v>
          </cell>
          <cell r="V1162">
            <v>3457.93</v>
          </cell>
          <cell r="W1162">
            <v>0.1</v>
          </cell>
          <cell r="X1162">
            <v>1.41</v>
          </cell>
          <cell r="Y1162">
            <v>2.5709999999999997</v>
          </cell>
          <cell r="Z1162">
            <v>0.46600000000000003</v>
          </cell>
          <cell r="AA1162">
            <v>1.752</v>
          </cell>
        </row>
        <row r="1163">
          <cell r="A1163">
            <v>40309</v>
          </cell>
          <cell r="B1163">
            <v>0.37109999999999999</v>
          </cell>
          <cell r="C1163">
            <v>1.3292999999999999</v>
          </cell>
          <cell r="D1163">
            <v>2.2326999999999999</v>
          </cell>
          <cell r="E1163">
            <v>2.6</v>
          </cell>
          <cell r="F1163">
            <v>0.81</v>
          </cell>
          <cell r="G1163">
            <v>6.78</v>
          </cell>
          <cell r="H1163">
            <v>6.22</v>
          </cell>
          <cell r="I1163">
            <v>2.1</v>
          </cell>
          <cell r="J1163">
            <v>1.69</v>
          </cell>
          <cell r="K1163">
            <v>1.92</v>
          </cell>
          <cell r="L1163">
            <v>3.5234999999999999</v>
          </cell>
          <cell r="M1163">
            <v>2.9370000000000003</v>
          </cell>
          <cell r="N1163">
            <v>3.8860000000000001</v>
          </cell>
          <cell r="O1163">
            <v>1.32</v>
          </cell>
          <cell r="P1163">
            <v>1</v>
          </cell>
          <cell r="Q1163">
            <v>0.5</v>
          </cell>
          <cell r="R1163">
            <v>0.1</v>
          </cell>
          <cell r="S1163">
            <v>0.25</v>
          </cell>
          <cell r="T1163">
            <v>1917.25</v>
          </cell>
          <cell r="U1163">
            <v>779.96</v>
          </cell>
          <cell r="V1163">
            <v>3424.95</v>
          </cell>
          <cell r="W1163">
            <v>0.1</v>
          </cell>
          <cell r="X1163">
            <v>1.42</v>
          </cell>
          <cell r="Y1163">
            <v>2.6320000000000001</v>
          </cell>
          <cell r="Z1163">
            <v>0.47899999999999998</v>
          </cell>
          <cell r="AA1163">
            <v>1.7629999999999999</v>
          </cell>
        </row>
        <row r="1164">
          <cell r="A1164">
            <v>40308</v>
          </cell>
          <cell r="B1164">
            <v>0.38640000000000002</v>
          </cell>
          <cell r="C1164">
            <v>1.3675999999999999</v>
          </cell>
          <cell r="D1164">
            <v>2.2627000000000002</v>
          </cell>
          <cell r="E1164">
            <v>2.7199999999999998</v>
          </cell>
          <cell r="F1164">
            <v>0.86</v>
          </cell>
          <cell r="G1164">
            <v>6.68</v>
          </cell>
          <cell r="H1164">
            <v>6.14</v>
          </cell>
          <cell r="I1164">
            <v>2.11</v>
          </cell>
          <cell r="J1164">
            <v>1.6400000000000001</v>
          </cell>
          <cell r="K1164">
            <v>1.8900000000000001</v>
          </cell>
          <cell r="L1164">
            <v>3.5406</v>
          </cell>
          <cell r="M1164">
            <v>2.9550000000000001</v>
          </cell>
          <cell r="N1164">
            <v>3.9220000000000002</v>
          </cell>
          <cell r="O1164">
            <v>1.3140000000000001</v>
          </cell>
          <cell r="P1164">
            <v>1</v>
          </cell>
          <cell r="Q1164">
            <v>0.5</v>
          </cell>
          <cell r="R1164">
            <v>0.1</v>
          </cell>
          <cell r="S1164">
            <v>0.25</v>
          </cell>
          <cell r="T1164">
            <v>1923.39</v>
          </cell>
          <cell r="U1164">
            <v>786.7</v>
          </cell>
          <cell r="V1164">
            <v>3459.11</v>
          </cell>
          <cell r="W1164">
            <v>9.5000000000000001E-2</v>
          </cell>
          <cell r="X1164">
            <v>1.42</v>
          </cell>
          <cell r="Y1164">
            <v>2.67</v>
          </cell>
          <cell r="Z1164">
            <v>0.48799999999999999</v>
          </cell>
          <cell r="AA1164">
            <v>1.7869999999999999</v>
          </cell>
        </row>
        <row r="1165">
          <cell r="A1165">
            <v>40307</v>
          </cell>
          <cell r="B1165">
            <v>0.36599999999999999</v>
          </cell>
          <cell r="C1165">
            <v>1.2922</v>
          </cell>
          <cell r="D1165">
            <v>2.1635</v>
          </cell>
          <cell r="E1165">
            <v>2.7199999999999998</v>
          </cell>
          <cell r="F1165">
            <v>0.86</v>
          </cell>
          <cell r="G1165">
            <v>7.16</v>
          </cell>
          <cell r="H1165">
            <v>6.34</v>
          </cell>
          <cell r="I1165">
            <v>2.2800000000000002</v>
          </cell>
          <cell r="J1165">
            <v>1.69</v>
          </cell>
          <cell r="K1165">
            <v>2.04</v>
          </cell>
          <cell r="L1165">
            <v>3.4255</v>
          </cell>
          <cell r="M1165">
            <v>2.7970000000000002</v>
          </cell>
          <cell r="N1165">
            <v>3.831</v>
          </cell>
          <cell r="O1165">
            <v>1.284</v>
          </cell>
          <cell r="P1165">
            <v>1</v>
          </cell>
          <cell r="Q1165">
            <v>0.5</v>
          </cell>
          <cell r="R1165">
            <v>0.1</v>
          </cell>
          <cell r="S1165">
            <v>0.25</v>
          </cell>
          <cell r="T1165">
            <v>1842.32</v>
          </cell>
          <cell r="U1165">
            <v>712.92</v>
          </cell>
          <cell r="V1165">
            <v>3289.35</v>
          </cell>
          <cell r="W1165">
            <v>9.5000000000000001E-2</v>
          </cell>
          <cell r="X1165">
            <v>1.55</v>
          </cell>
          <cell r="Y1165">
            <v>2.5739999999999998</v>
          </cell>
          <cell r="Z1165">
            <v>0.46500000000000002</v>
          </cell>
          <cell r="AA1165">
            <v>1.647</v>
          </cell>
        </row>
        <row r="1166">
          <cell r="A1166">
            <v>40306</v>
          </cell>
          <cell r="B1166">
            <v>0.36599999999999999</v>
          </cell>
          <cell r="C1166">
            <v>1.2922</v>
          </cell>
          <cell r="D1166">
            <v>2.1635</v>
          </cell>
          <cell r="E1166">
            <v>2.7199999999999998</v>
          </cell>
          <cell r="F1166">
            <v>0.86</v>
          </cell>
          <cell r="G1166">
            <v>7.16</v>
          </cell>
          <cell r="H1166">
            <v>6.34</v>
          </cell>
          <cell r="I1166">
            <v>2.2800000000000002</v>
          </cell>
          <cell r="J1166">
            <v>1.69</v>
          </cell>
          <cell r="K1166">
            <v>2.04</v>
          </cell>
          <cell r="L1166">
            <v>3.4255</v>
          </cell>
          <cell r="M1166">
            <v>2.7970000000000002</v>
          </cell>
          <cell r="N1166">
            <v>3.831</v>
          </cell>
          <cell r="O1166">
            <v>1.284</v>
          </cell>
          <cell r="P1166">
            <v>1</v>
          </cell>
          <cell r="Q1166">
            <v>0.5</v>
          </cell>
          <cell r="R1166">
            <v>0.1</v>
          </cell>
          <cell r="S1166">
            <v>0.25</v>
          </cell>
          <cell r="T1166">
            <v>1842.32</v>
          </cell>
          <cell r="U1166">
            <v>712.92</v>
          </cell>
          <cell r="V1166">
            <v>3289.35</v>
          </cell>
          <cell r="W1166">
            <v>9.5000000000000001E-2</v>
          </cell>
          <cell r="X1166">
            <v>1.55</v>
          </cell>
          <cell r="Y1166">
            <v>2.5739999999999998</v>
          </cell>
          <cell r="Z1166">
            <v>0.46500000000000002</v>
          </cell>
          <cell r="AA1166">
            <v>1.647</v>
          </cell>
        </row>
        <row r="1167">
          <cell r="A1167">
            <v>40305</v>
          </cell>
          <cell r="B1167">
            <v>0.36599999999999999</v>
          </cell>
          <cell r="C1167">
            <v>1.2922</v>
          </cell>
          <cell r="D1167">
            <v>2.1635</v>
          </cell>
          <cell r="E1167">
            <v>2.7199999999999998</v>
          </cell>
          <cell r="F1167">
            <v>0.86</v>
          </cell>
          <cell r="G1167">
            <v>7.16</v>
          </cell>
          <cell r="H1167">
            <v>6.34</v>
          </cell>
          <cell r="I1167">
            <v>2.2800000000000002</v>
          </cell>
          <cell r="J1167">
            <v>1.69</v>
          </cell>
          <cell r="K1167">
            <v>2.04</v>
          </cell>
          <cell r="L1167">
            <v>3.4255</v>
          </cell>
          <cell r="M1167">
            <v>2.7970000000000002</v>
          </cell>
          <cell r="N1167">
            <v>3.831</v>
          </cell>
          <cell r="O1167">
            <v>1.284</v>
          </cell>
          <cell r="P1167">
            <v>1</v>
          </cell>
          <cell r="Q1167">
            <v>0.5</v>
          </cell>
          <cell r="R1167">
            <v>0.1</v>
          </cell>
          <cell r="S1167">
            <v>0.25</v>
          </cell>
          <cell r="T1167">
            <v>1842.32</v>
          </cell>
          <cell r="U1167">
            <v>712.92</v>
          </cell>
          <cell r="V1167">
            <v>3289.35</v>
          </cell>
          <cell r="W1167">
            <v>9.5000000000000001E-2</v>
          </cell>
          <cell r="X1167">
            <v>1.55</v>
          </cell>
          <cell r="Y1167">
            <v>2.5739999999999998</v>
          </cell>
          <cell r="Z1167">
            <v>0.46500000000000002</v>
          </cell>
          <cell r="AA1167">
            <v>1.647</v>
          </cell>
        </row>
        <row r="1168">
          <cell r="A1168">
            <v>40304</v>
          </cell>
          <cell r="B1168">
            <v>0.35070000000000001</v>
          </cell>
          <cell r="C1168">
            <v>1.2772999999999999</v>
          </cell>
          <cell r="D1168">
            <v>2.1541000000000001</v>
          </cell>
          <cell r="E1168">
            <v>2.42</v>
          </cell>
          <cell r="F1168">
            <v>0.78</v>
          </cell>
          <cell r="G1168">
            <v>6.66</v>
          </cell>
          <cell r="H1168">
            <v>6.1</v>
          </cell>
          <cell r="I1168">
            <v>2.0499999999999998</v>
          </cell>
          <cell r="J1168">
            <v>1.6099999999999999</v>
          </cell>
          <cell r="K1168">
            <v>1.8900000000000001</v>
          </cell>
          <cell r="L1168">
            <v>3.3938000000000001</v>
          </cell>
          <cell r="M1168">
            <v>2.7930000000000001</v>
          </cell>
          <cell r="N1168">
            <v>3.7989999999999999</v>
          </cell>
          <cell r="O1168">
            <v>1.2789999999999999</v>
          </cell>
          <cell r="P1168">
            <v>1</v>
          </cell>
          <cell r="Q1168">
            <v>0.5</v>
          </cell>
          <cell r="R1168">
            <v>0.1</v>
          </cell>
          <cell r="S1168">
            <v>0.25</v>
          </cell>
          <cell r="T1168">
            <v>1870.95</v>
          </cell>
          <cell r="U1168">
            <v>741.98</v>
          </cell>
          <cell r="V1168">
            <v>3377.94</v>
          </cell>
          <cell r="W1168">
            <v>0.1</v>
          </cell>
          <cell r="X1168">
            <v>1.3599999999999999</v>
          </cell>
          <cell r="Y1168">
            <v>2.5649999999999999</v>
          </cell>
          <cell r="Z1168">
            <v>0.46500000000000002</v>
          </cell>
          <cell r="AA1168">
            <v>1.6419999999999999</v>
          </cell>
        </row>
        <row r="1169">
          <cell r="A1169">
            <v>40303</v>
          </cell>
          <cell r="B1169">
            <v>0.37519999999999998</v>
          </cell>
          <cell r="C1169">
            <v>1.3801999999999999</v>
          </cell>
          <cell r="D1169">
            <v>2.2898000000000001</v>
          </cell>
          <cell r="E1169">
            <v>2.41</v>
          </cell>
          <cell r="F1169">
            <v>0.74</v>
          </cell>
          <cell r="G1169">
            <v>6.33</v>
          </cell>
          <cell r="H1169">
            <v>5.74</v>
          </cell>
          <cell r="I1169">
            <v>1.97</v>
          </cell>
          <cell r="J1169">
            <v>1.5</v>
          </cell>
          <cell r="K1169">
            <v>1.76</v>
          </cell>
          <cell r="L1169">
            <v>3.5388000000000002</v>
          </cell>
          <cell r="M1169">
            <v>2.8609999999999998</v>
          </cell>
          <cell r="N1169">
            <v>3.8170000000000002</v>
          </cell>
          <cell r="O1169">
            <v>1.29</v>
          </cell>
          <cell r="P1169">
            <v>1</v>
          </cell>
          <cell r="Q1169">
            <v>0.5</v>
          </cell>
          <cell r="R1169">
            <v>0.1</v>
          </cell>
          <cell r="S1169">
            <v>0.25</v>
          </cell>
          <cell r="T1169">
            <v>1933.25</v>
          </cell>
          <cell r="U1169">
            <v>759.44</v>
          </cell>
          <cell r="V1169">
            <v>3429.9</v>
          </cell>
          <cell r="W1169">
            <v>0.11</v>
          </cell>
          <cell r="X1169">
            <v>1.3</v>
          </cell>
          <cell r="Y1169">
            <v>2.5649999999999999</v>
          </cell>
          <cell r="Z1169">
            <v>0.47</v>
          </cell>
          <cell r="AA1169">
            <v>1.7810000000000001</v>
          </cell>
        </row>
        <row r="1170">
          <cell r="A1170">
            <v>40302</v>
          </cell>
          <cell r="B1170">
            <v>0.3639</v>
          </cell>
          <cell r="C1170">
            <v>1.4670000000000001</v>
          </cell>
          <cell r="D1170">
            <v>2.3763000000000001</v>
          </cell>
          <cell r="E1170">
            <v>2.37</v>
          </cell>
          <cell r="F1170">
            <v>0.7</v>
          </cell>
          <cell r="G1170">
            <v>6.07</v>
          </cell>
          <cell r="H1170">
            <v>5.53</v>
          </cell>
          <cell r="I1170">
            <v>1.9</v>
          </cell>
          <cell r="J1170">
            <v>1.46</v>
          </cell>
          <cell r="K1170">
            <v>1.69</v>
          </cell>
          <cell r="L1170">
            <v>3.5901999999999998</v>
          </cell>
          <cell r="M1170">
            <v>2.9489999999999998</v>
          </cell>
          <cell r="N1170">
            <v>3.839</v>
          </cell>
          <cell r="O1170">
            <v>1.29</v>
          </cell>
          <cell r="P1170">
            <v>1</v>
          </cell>
          <cell r="Q1170">
            <v>0.5</v>
          </cell>
          <cell r="R1170">
            <v>0.1</v>
          </cell>
          <cell r="S1170">
            <v>0.25</v>
          </cell>
          <cell r="T1170">
            <v>1945.37</v>
          </cell>
          <cell r="U1170">
            <v>767.15</v>
          </cell>
          <cell r="V1170">
            <v>3462.92</v>
          </cell>
          <cell r="W1170">
            <v>0.11</v>
          </cell>
          <cell r="X1170">
            <v>1.25</v>
          </cell>
          <cell r="Y1170">
            <v>2.5979999999999999</v>
          </cell>
          <cell r="Z1170">
            <v>0.47</v>
          </cell>
          <cell r="AA1170">
            <v>1.8900000000000001</v>
          </cell>
        </row>
        <row r="1171">
          <cell r="A1171">
            <v>40301</v>
          </cell>
          <cell r="B1171">
            <v>0.38429999999999997</v>
          </cell>
          <cell r="C1171">
            <v>1.516</v>
          </cell>
          <cell r="D1171">
            <v>2.4565000000000001</v>
          </cell>
          <cell r="E1171">
            <v>2.37</v>
          </cell>
          <cell r="F1171">
            <v>0.73</v>
          </cell>
          <cell r="G1171">
            <v>5.95</v>
          </cell>
          <cell r="H1171">
            <v>5.43</v>
          </cell>
          <cell r="I1171">
            <v>1.92</v>
          </cell>
          <cell r="J1171">
            <v>1.44</v>
          </cell>
          <cell r="K1171">
            <v>1.67</v>
          </cell>
          <cell r="L1171">
            <v>3.6819999999999999</v>
          </cell>
          <cell r="M1171">
            <v>3.0649999999999999</v>
          </cell>
          <cell r="N1171">
            <v>3.907</v>
          </cell>
          <cell r="O1171">
            <v>1.2889999999999999</v>
          </cell>
          <cell r="P1171">
            <v>1</v>
          </cell>
          <cell r="Q1171">
            <v>0.5</v>
          </cell>
          <cell r="R1171">
            <v>0.1</v>
          </cell>
          <cell r="S1171">
            <v>0.25</v>
          </cell>
          <cell r="T1171">
            <v>1992.87</v>
          </cell>
          <cell r="U1171">
            <v>796.01</v>
          </cell>
          <cell r="V1171">
            <v>3553.91</v>
          </cell>
          <cell r="W1171">
            <v>0.11</v>
          </cell>
          <cell r="X1171">
            <v>1.28</v>
          </cell>
          <cell r="Y1171">
            <v>2.6480000000000001</v>
          </cell>
          <cell r="Z1171">
            <v>0.47</v>
          </cell>
          <cell r="AA1171">
            <v>2.016</v>
          </cell>
        </row>
        <row r="1172">
          <cell r="A1172">
            <v>40300</v>
          </cell>
          <cell r="B1172">
            <v>0.37509999999999999</v>
          </cell>
          <cell r="C1172">
            <v>1.4838</v>
          </cell>
          <cell r="D1172">
            <v>2.4163999999999999</v>
          </cell>
          <cell r="E1172">
            <v>2.36</v>
          </cell>
          <cell r="F1172">
            <v>0.73</v>
          </cell>
          <cell r="G1172">
            <v>5.95</v>
          </cell>
          <cell r="H1172">
            <v>5.48</v>
          </cell>
          <cell r="I1172">
            <v>1.92</v>
          </cell>
          <cell r="J1172">
            <v>1.43</v>
          </cell>
          <cell r="K1172">
            <v>1.67</v>
          </cell>
          <cell r="L1172">
            <v>3.6532</v>
          </cell>
          <cell r="M1172">
            <v>3.0169999999999999</v>
          </cell>
          <cell r="N1172">
            <v>3.8519999999999999</v>
          </cell>
          <cell r="O1172">
            <v>1.29</v>
          </cell>
          <cell r="P1172">
            <v>1</v>
          </cell>
          <cell r="Q1172">
            <v>0.5</v>
          </cell>
          <cell r="R1172">
            <v>0.1</v>
          </cell>
          <cell r="S1172">
            <v>0.25</v>
          </cell>
          <cell r="T1172">
            <v>1967.05</v>
          </cell>
          <cell r="U1172">
            <v>794.08</v>
          </cell>
          <cell r="V1172">
            <v>3553.91</v>
          </cell>
          <cell r="W1172">
            <v>0.11</v>
          </cell>
          <cell r="X1172">
            <v>1.28</v>
          </cell>
          <cell r="Y1172">
            <v>2.645</v>
          </cell>
          <cell r="Z1172">
            <v>0.47</v>
          </cell>
          <cell r="AA1172">
            <v>1.968</v>
          </cell>
        </row>
        <row r="1173">
          <cell r="A1173">
            <v>40299</v>
          </cell>
          <cell r="B1173">
            <v>0.37509999999999999</v>
          </cell>
          <cell r="C1173">
            <v>1.4838</v>
          </cell>
          <cell r="D1173">
            <v>2.4163999999999999</v>
          </cell>
          <cell r="E1173">
            <v>2.36</v>
          </cell>
          <cell r="F1173">
            <v>0.73</v>
          </cell>
          <cell r="G1173">
            <v>5.95</v>
          </cell>
          <cell r="H1173">
            <v>5.48</v>
          </cell>
          <cell r="I1173">
            <v>1.92</v>
          </cell>
          <cell r="J1173">
            <v>1.43</v>
          </cell>
          <cell r="K1173">
            <v>1.67</v>
          </cell>
          <cell r="L1173">
            <v>3.6532</v>
          </cell>
          <cell r="M1173">
            <v>3.0169999999999999</v>
          </cell>
          <cell r="N1173">
            <v>3.8519999999999999</v>
          </cell>
          <cell r="O1173">
            <v>1.29</v>
          </cell>
          <cell r="P1173">
            <v>1</v>
          </cell>
          <cell r="Q1173">
            <v>0.5</v>
          </cell>
          <cell r="R1173">
            <v>0.1</v>
          </cell>
          <cell r="S1173">
            <v>0.25</v>
          </cell>
          <cell r="T1173">
            <v>1967.05</v>
          </cell>
          <cell r="U1173">
            <v>794.08</v>
          </cell>
          <cell r="V1173">
            <v>3553.91</v>
          </cell>
          <cell r="W1173">
            <v>0.11</v>
          </cell>
          <cell r="X1173">
            <v>1.28</v>
          </cell>
          <cell r="Y1173">
            <v>2.645</v>
          </cell>
          <cell r="Z1173">
            <v>0.47</v>
          </cell>
          <cell r="AA1173">
            <v>1.968</v>
          </cell>
        </row>
        <row r="1174">
          <cell r="A1174">
            <v>40298</v>
          </cell>
          <cell r="B1174">
            <v>0.37509999999999999</v>
          </cell>
          <cell r="C1174">
            <v>1.4838</v>
          </cell>
          <cell r="D1174">
            <v>2.4163999999999999</v>
          </cell>
          <cell r="E1174">
            <v>2.36</v>
          </cell>
          <cell r="F1174">
            <v>0.73</v>
          </cell>
          <cell r="G1174">
            <v>5.95</v>
          </cell>
          <cell r="H1174">
            <v>5.48</v>
          </cell>
          <cell r="I1174">
            <v>1.92</v>
          </cell>
          <cell r="J1174">
            <v>1.43</v>
          </cell>
          <cell r="K1174">
            <v>1.67</v>
          </cell>
          <cell r="L1174">
            <v>3.6532</v>
          </cell>
          <cell r="M1174">
            <v>3.0169999999999999</v>
          </cell>
          <cell r="N1174">
            <v>3.8519999999999999</v>
          </cell>
          <cell r="O1174">
            <v>1.29</v>
          </cell>
          <cell r="P1174">
            <v>1</v>
          </cell>
          <cell r="Q1174">
            <v>0.5</v>
          </cell>
          <cell r="R1174">
            <v>0.1</v>
          </cell>
          <cell r="S1174">
            <v>0.25</v>
          </cell>
          <cell r="T1174">
            <v>1967.05</v>
          </cell>
          <cell r="U1174">
            <v>794.08</v>
          </cell>
          <cell r="V1174">
            <v>3553.91</v>
          </cell>
          <cell r="W1174">
            <v>0.11</v>
          </cell>
          <cell r="X1174">
            <v>1.28</v>
          </cell>
          <cell r="Y1174">
            <v>2.645</v>
          </cell>
          <cell r="Z1174">
            <v>0.47</v>
          </cell>
          <cell r="AA1174">
            <v>1.968</v>
          </cell>
        </row>
        <row r="1175">
          <cell r="A1175">
            <v>40297</v>
          </cell>
          <cell r="B1175">
            <v>0.37609999999999999</v>
          </cell>
          <cell r="C1175">
            <v>1.5385</v>
          </cell>
          <cell r="D1175">
            <v>2.4765999999999999</v>
          </cell>
          <cell r="E1175">
            <v>2.33</v>
          </cell>
          <cell r="F1175">
            <v>0.69</v>
          </cell>
          <cell r="G1175">
            <v>5.97</v>
          </cell>
          <cell r="H1175">
            <v>5.4</v>
          </cell>
          <cell r="I1175">
            <v>1.88</v>
          </cell>
          <cell r="J1175">
            <v>1.44</v>
          </cell>
          <cell r="K1175">
            <v>1.6600000000000001</v>
          </cell>
          <cell r="L1175">
            <v>3.7242999999999999</v>
          </cell>
          <cell r="M1175">
            <v>3.0619999999999998</v>
          </cell>
          <cell r="N1175">
            <v>3.95</v>
          </cell>
          <cell r="O1175">
            <v>1.2889999999999999</v>
          </cell>
          <cell r="P1175">
            <v>1</v>
          </cell>
          <cell r="Q1175">
            <v>0.5</v>
          </cell>
          <cell r="R1175">
            <v>0.1</v>
          </cell>
          <cell r="S1175">
            <v>0.25</v>
          </cell>
          <cell r="T1175">
            <v>2000.34</v>
          </cell>
          <cell r="U1175">
            <v>796.27</v>
          </cell>
          <cell r="V1175">
            <v>3595.22</v>
          </cell>
          <cell r="W1175">
            <v>0.1</v>
          </cell>
          <cell r="X1175">
            <v>1.24</v>
          </cell>
          <cell r="Y1175">
            <v>2.7410000000000001</v>
          </cell>
          <cell r="Z1175">
            <v>0.46500000000000002</v>
          </cell>
          <cell r="AA1175">
            <v>2.012</v>
          </cell>
        </row>
        <row r="1176">
          <cell r="A1176">
            <v>40296</v>
          </cell>
          <cell r="B1176">
            <v>0.37609999999999999</v>
          </cell>
          <cell r="C1176">
            <v>1.5872999999999999</v>
          </cell>
          <cell r="D1176">
            <v>2.4998</v>
          </cell>
          <cell r="E1176">
            <v>2.35</v>
          </cell>
          <cell r="F1176">
            <v>0.71</v>
          </cell>
          <cell r="G1176">
            <v>6</v>
          </cell>
          <cell r="H1176">
            <v>5.37</v>
          </cell>
          <cell r="I1176">
            <v>1.8900000000000001</v>
          </cell>
          <cell r="J1176">
            <v>1.46</v>
          </cell>
          <cell r="K1176">
            <v>1.67</v>
          </cell>
          <cell r="L1176">
            <v>3.7627999999999999</v>
          </cell>
          <cell r="M1176">
            <v>2.9820000000000002</v>
          </cell>
          <cell r="N1176">
            <v>3.9430000000000001</v>
          </cell>
          <cell r="O1176">
            <v>1.292</v>
          </cell>
          <cell r="P1176">
            <v>1</v>
          </cell>
          <cell r="Q1176">
            <v>0.5</v>
          </cell>
          <cell r="R1176">
            <v>0.1</v>
          </cell>
          <cell r="S1176">
            <v>0.25</v>
          </cell>
          <cell r="T1176">
            <v>1974.63</v>
          </cell>
          <cell r="U1176">
            <v>784.58</v>
          </cell>
          <cell r="V1176">
            <v>3575.23</v>
          </cell>
          <cell r="W1176">
            <v>0.1</v>
          </cell>
          <cell r="X1176">
            <v>1.25</v>
          </cell>
          <cell r="Y1176">
            <v>2.734</v>
          </cell>
          <cell r="Z1176">
            <v>0.46899999999999997</v>
          </cell>
          <cell r="AA1176">
            <v>1.9929999999999999</v>
          </cell>
        </row>
        <row r="1177">
          <cell r="A1177">
            <v>40295</v>
          </cell>
          <cell r="B1177">
            <v>0.37509999999999999</v>
          </cell>
          <cell r="C1177">
            <v>1.5281</v>
          </cell>
          <cell r="D1177">
            <v>2.4218999999999999</v>
          </cell>
          <cell r="E1177">
            <v>2.3199999999999998</v>
          </cell>
          <cell r="F1177">
            <v>0.64</v>
          </cell>
          <cell r="G1177">
            <v>5.74</v>
          </cell>
          <cell r="H1177">
            <v>5.39</v>
          </cell>
          <cell r="I1177">
            <v>1.8399999999999999</v>
          </cell>
          <cell r="J1177">
            <v>1.44</v>
          </cell>
          <cell r="K1177">
            <v>1.63</v>
          </cell>
          <cell r="L1177">
            <v>3.6877</v>
          </cell>
          <cell r="M1177">
            <v>2.9390000000000001</v>
          </cell>
          <cell r="N1177">
            <v>3.9630000000000001</v>
          </cell>
          <cell r="O1177">
            <v>1.3149999999999999</v>
          </cell>
          <cell r="P1177">
            <v>1</v>
          </cell>
          <cell r="Q1177">
            <v>0.5</v>
          </cell>
          <cell r="R1177">
            <v>0.1</v>
          </cell>
          <cell r="S1177">
            <v>0.25</v>
          </cell>
          <cell r="T1177">
            <v>1961.6</v>
          </cell>
          <cell r="U1177">
            <v>798.58</v>
          </cell>
          <cell r="V1177">
            <v>3582.58</v>
          </cell>
          <cell r="W1177">
            <v>9.5000000000000001E-2</v>
          </cell>
          <cell r="X1177">
            <v>1.21</v>
          </cell>
          <cell r="Y1177">
            <v>2.7429999999999999</v>
          </cell>
          <cell r="Z1177">
            <v>0.495</v>
          </cell>
          <cell r="AA1177">
            <v>1.9790000000000001</v>
          </cell>
        </row>
        <row r="1178">
          <cell r="A1178">
            <v>40294</v>
          </cell>
          <cell r="B1178">
            <v>0.42</v>
          </cell>
          <cell r="C1178">
            <v>1.647</v>
          </cell>
          <cell r="D1178">
            <v>2.5643000000000002</v>
          </cell>
          <cell r="E1178">
            <v>2.3199999999999998</v>
          </cell>
          <cell r="F1178">
            <v>0.64</v>
          </cell>
          <cell r="G1178">
            <v>5.65</v>
          </cell>
          <cell r="H1178">
            <v>5.28</v>
          </cell>
          <cell r="I1178">
            <v>1.8</v>
          </cell>
          <cell r="J1178">
            <v>1.4</v>
          </cell>
          <cell r="K1178">
            <v>1.5699999999999998</v>
          </cell>
          <cell r="L1178">
            <v>3.8054000000000001</v>
          </cell>
          <cell r="M1178">
            <v>3.0459999999999998</v>
          </cell>
          <cell r="N1178">
            <v>3.996</v>
          </cell>
          <cell r="O1178">
            <v>1.33</v>
          </cell>
          <cell r="P1178">
            <v>1</v>
          </cell>
          <cell r="Q1178">
            <v>0.5</v>
          </cell>
          <cell r="R1178">
            <v>0.1</v>
          </cell>
          <cell r="S1178">
            <v>0.25</v>
          </cell>
          <cell r="T1178">
            <v>2008.55</v>
          </cell>
          <cell r="U1178">
            <v>829.03</v>
          </cell>
          <cell r="V1178">
            <v>3678.69</v>
          </cell>
          <cell r="W1178">
            <v>0.1</v>
          </cell>
          <cell r="X1178">
            <v>1.2</v>
          </cell>
          <cell r="Y1178">
            <v>2.8090000000000002</v>
          </cell>
          <cell r="Z1178">
            <v>0.5</v>
          </cell>
          <cell r="AA1178">
            <v>2.0699999999999998</v>
          </cell>
        </row>
        <row r="1179">
          <cell r="A1179">
            <v>40293</v>
          </cell>
          <cell r="B1179">
            <v>0.42809999999999998</v>
          </cell>
          <cell r="C1179">
            <v>1.6633</v>
          </cell>
          <cell r="D1179">
            <v>2.5880999999999998</v>
          </cell>
          <cell r="E1179">
            <v>2.31</v>
          </cell>
          <cell r="F1179">
            <v>0.66</v>
          </cell>
          <cell r="G1179">
            <v>5.63</v>
          </cell>
          <cell r="H1179">
            <v>5.31</v>
          </cell>
          <cell r="I1179">
            <v>1.81</v>
          </cell>
          <cell r="J1179">
            <v>1.3900000000000001</v>
          </cell>
          <cell r="K1179">
            <v>1.55</v>
          </cell>
          <cell r="L1179">
            <v>3.8092000000000001</v>
          </cell>
          <cell r="M1179">
            <v>3.0609999999999999</v>
          </cell>
          <cell r="N1179">
            <v>4.0439999999999996</v>
          </cell>
          <cell r="O1179">
            <v>1.32</v>
          </cell>
          <cell r="P1179">
            <v>1</v>
          </cell>
          <cell r="Q1179">
            <v>0.5</v>
          </cell>
          <cell r="R1179">
            <v>0.1</v>
          </cell>
          <cell r="S1179">
            <v>0.25</v>
          </cell>
          <cell r="T1179">
            <v>2017.19</v>
          </cell>
          <cell r="U1179">
            <v>820.89</v>
          </cell>
          <cell r="V1179">
            <v>3659.38</v>
          </cell>
          <cell r="W1179">
            <v>0.1</v>
          </cell>
          <cell r="X1179">
            <v>1.21</v>
          </cell>
          <cell r="Y1179">
            <v>2.83</v>
          </cell>
          <cell r="Z1179">
            <v>0.48599999999999999</v>
          </cell>
          <cell r="AA1179">
            <v>2.09</v>
          </cell>
        </row>
        <row r="1180">
          <cell r="A1180">
            <v>40292</v>
          </cell>
          <cell r="B1180">
            <v>0.42809999999999998</v>
          </cell>
          <cell r="C1180">
            <v>1.6633</v>
          </cell>
          <cell r="D1180">
            <v>2.5880999999999998</v>
          </cell>
          <cell r="E1180">
            <v>2.31</v>
          </cell>
          <cell r="F1180">
            <v>0.66</v>
          </cell>
          <cell r="G1180">
            <v>5.63</v>
          </cell>
          <cell r="H1180">
            <v>5.31</v>
          </cell>
          <cell r="I1180">
            <v>1.81</v>
          </cell>
          <cell r="J1180">
            <v>1.3900000000000001</v>
          </cell>
          <cell r="K1180">
            <v>1.55</v>
          </cell>
          <cell r="L1180">
            <v>3.8092000000000001</v>
          </cell>
          <cell r="M1180">
            <v>3.0609999999999999</v>
          </cell>
          <cell r="N1180">
            <v>4.0439999999999996</v>
          </cell>
          <cell r="O1180">
            <v>1.32</v>
          </cell>
          <cell r="P1180">
            <v>1</v>
          </cell>
          <cell r="Q1180">
            <v>0.5</v>
          </cell>
          <cell r="R1180">
            <v>0.1</v>
          </cell>
          <cell r="S1180">
            <v>0.25</v>
          </cell>
          <cell r="T1180">
            <v>2017.19</v>
          </cell>
          <cell r="U1180">
            <v>820.89</v>
          </cell>
          <cell r="V1180">
            <v>3659.38</v>
          </cell>
          <cell r="W1180">
            <v>0.1</v>
          </cell>
          <cell r="X1180">
            <v>1.21</v>
          </cell>
          <cell r="Y1180">
            <v>2.83</v>
          </cell>
          <cell r="Z1180">
            <v>0.48599999999999999</v>
          </cell>
          <cell r="AA1180">
            <v>2.09</v>
          </cell>
        </row>
        <row r="1181">
          <cell r="A1181">
            <v>40291</v>
          </cell>
          <cell r="B1181">
            <v>0.42809999999999998</v>
          </cell>
          <cell r="C1181">
            <v>1.6633</v>
          </cell>
          <cell r="D1181">
            <v>2.5880999999999998</v>
          </cell>
          <cell r="E1181">
            <v>2.31</v>
          </cell>
          <cell r="F1181">
            <v>0.66</v>
          </cell>
          <cell r="G1181">
            <v>5.63</v>
          </cell>
          <cell r="H1181">
            <v>5.31</v>
          </cell>
          <cell r="I1181">
            <v>1.81</v>
          </cell>
          <cell r="J1181">
            <v>1.3900000000000001</v>
          </cell>
          <cell r="K1181">
            <v>1.55</v>
          </cell>
          <cell r="L1181">
            <v>3.8092000000000001</v>
          </cell>
          <cell r="M1181">
            <v>3.0609999999999999</v>
          </cell>
          <cell r="N1181">
            <v>4.0439999999999996</v>
          </cell>
          <cell r="O1181">
            <v>1.32</v>
          </cell>
          <cell r="P1181">
            <v>1</v>
          </cell>
          <cell r="Q1181">
            <v>0.5</v>
          </cell>
          <cell r="R1181">
            <v>0.1</v>
          </cell>
          <cell r="S1181">
            <v>0.25</v>
          </cell>
          <cell r="T1181">
            <v>2017.19</v>
          </cell>
          <cell r="U1181">
            <v>820.89</v>
          </cell>
          <cell r="V1181">
            <v>3659.38</v>
          </cell>
          <cell r="W1181">
            <v>0.1</v>
          </cell>
          <cell r="X1181">
            <v>1.21</v>
          </cell>
          <cell r="Y1181">
            <v>2.83</v>
          </cell>
          <cell r="Z1181">
            <v>0.48599999999999999</v>
          </cell>
          <cell r="AA1181">
            <v>2.09</v>
          </cell>
        </row>
        <row r="1182">
          <cell r="A1182">
            <v>40290</v>
          </cell>
          <cell r="B1182">
            <v>0.4098</v>
          </cell>
          <cell r="C1182">
            <v>1.6205000000000001</v>
          </cell>
          <cell r="D1182">
            <v>2.5371000000000001</v>
          </cell>
          <cell r="E1182">
            <v>2.2599999999999998</v>
          </cell>
          <cell r="F1182">
            <v>0.66</v>
          </cell>
          <cell r="G1182">
            <v>5.61</v>
          </cell>
          <cell r="H1182">
            <v>5.37</v>
          </cell>
          <cell r="I1182">
            <v>1.8</v>
          </cell>
          <cell r="J1182">
            <v>1.4</v>
          </cell>
          <cell r="K1182">
            <v>1.54</v>
          </cell>
          <cell r="L1182">
            <v>3.7723</v>
          </cell>
          <cell r="M1182">
            <v>3.052</v>
          </cell>
          <cell r="N1182">
            <v>3.9870000000000001</v>
          </cell>
          <cell r="O1182">
            <v>1.321</v>
          </cell>
          <cell r="P1182">
            <v>1</v>
          </cell>
          <cell r="Q1182">
            <v>0.5</v>
          </cell>
          <cell r="R1182">
            <v>0.1</v>
          </cell>
          <cell r="S1182">
            <v>0.25</v>
          </cell>
          <cell r="T1182">
            <v>2002.93</v>
          </cell>
          <cell r="U1182">
            <v>814.39</v>
          </cell>
          <cell r="V1182">
            <v>3622.09</v>
          </cell>
          <cell r="W1182">
            <v>0.1</v>
          </cell>
          <cell r="X1182">
            <v>1.2</v>
          </cell>
          <cell r="Y1182">
            <v>2.7570000000000001</v>
          </cell>
          <cell r="Z1182">
            <v>0.49</v>
          </cell>
          <cell r="AA1182">
            <v>2.0680000000000001</v>
          </cell>
        </row>
        <row r="1183">
          <cell r="A1183">
            <v>40289</v>
          </cell>
          <cell r="B1183">
            <v>0.39960000000000001</v>
          </cell>
          <cell r="C1183">
            <v>1.583</v>
          </cell>
          <cell r="D1183">
            <v>2.4931000000000001</v>
          </cell>
          <cell r="E1183">
            <v>2.2400000000000002</v>
          </cell>
          <cell r="F1183">
            <v>0.65</v>
          </cell>
          <cell r="G1183">
            <v>5.5600000000000005</v>
          </cell>
          <cell r="H1183">
            <v>5.41</v>
          </cell>
          <cell r="I1183">
            <v>1.8</v>
          </cell>
          <cell r="J1183">
            <v>1.4</v>
          </cell>
          <cell r="K1183">
            <v>1.52</v>
          </cell>
          <cell r="L1183">
            <v>3.7355999999999998</v>
          </cell>
          <cell r="M1183">
            <v>3.0790000000000002</v>
          </cell>
          <cell r="N1183">
            <v>4.0199999999999996</v>
          </cell>
          <cell r="O1183">
            <v>1.34</v>
          </cell>
          <cell r="P1183">
            <v>1</v>
          </cell>
          <cell r="Q1183">
            <v>0.5</v>
          </cell>
          <cell r="R1183">
            <v>0.1</v>
          </cell>
          <cell r="S1183">
            <v>0.25</v>
          </cell>
          <cell r="T1183">
            <v>1998.31</v>
          </cell>
          <cell r="U1183">
            <v>828.45</v>
          </cell>
          <cell r="V1183">
            <v>3659.24</v>
          </cell>
          <cell r="W1183">
            <v>0.1</v>
          </cell>
          <cell r="X1183">
            <v>1.21</v>
          </cell>
          <cell r="Y1183">
            <v>2.7450000000000001</v>
          </cell>
          <cell r="Z1183">
            <v>0.505</v>
          </cell>
          <cell r="AA1183">
            <v>2.089</v>
          </cell>
        </row>
        <row r="1184">
          <cell r="A1184">
            <v>40288</v>
          </cell>
          <cell r="B1184">
            <v>0.39960000000000001</v>
          </cell>
          <cell r="C1184">
            <v>1.6099999999999999</v>
          </cell>
          <cell r="D1184">
            <v>2.5438000000000001</v>
          </cell>
          <cell r="E1184">
            <v>2.23</v>
          </cell>
          <cell r="F1184">
            <v>0.65</v>
          </cell>
          <cell r="G1184">
            <v>5.54</v>
          </cell>
          <cell r="H1184">
            <v>5.41</v>
          </cell>
          <cell r="I1184">
            <v>1.8199999999999998</v>
          </cell>
          <cell r="J1184">
            <v>1.41</v>
          </cell>
          <cell r="K1184">
            <v>1.52</v>
          </cell>
          <cell r="L1184">
            <v>3.7993000000000001</v>
          </cell>
          <cell r="M1184">
            <v>3.0979999999999999</v>
          </cell>
          <cell r="N1184">
            <v>4.0199999999999996</v>
          </cell>
          <cell r="O1184">
            <v>1.33</v>
          </cell>
          <cell r="P1184">
            <v>1</v>
          </cell>
          <cell r="Q1184">
            <v>0.5</v>
          </cell>
          <cell r="R1184">
            <v>0.1</v>
          </cell>
          <cell r="S1184">
            <v>0.25</v>
          </cell>
          <cell r="T1184">
            <v>2000.33</v>
          </cell>
          <cell r="U1184">
            <v>838.65</v>
          </cell>
          <cell r="V1184">
            <v>3696.42</v>
          </cell>
          <cell r="W1184">
            <v>0.105</v>
          </cell>
          <cell r="X1184">
            <v>1.23</v>
          </cell>
          <cell r="Y1184">
            <v>2.7279999999999998</v>
          </cell>
          <cell r="Z1184">
            <v>0.5</v>
          </cell>
          <cell r="AA1184">
            <v>2.1139999999999999</v>
          </cell>
        </row>
        <row r="1185">
          <cell r="A1185">
            <v>40287</v>
          </cell>
          <cell r="B1185">
            <v>0.38640000000000002</v>
          </cell>
          <cell r="C1185">
            <v>1.5779000000000001</v>
          </cell>
          <cell r="D1185">
            <v>2.5167000000000002</v>
          </cell>
          <cell r="E1185">
            <v>2.2400000000000002</v>
          </cell>
          <cell r="F1185">
            <v>0.69</v>
          </cell>
          <cell r="G1185">
            <v>5.57</v>
          </cell>
          <cell r="H1185">
            <v>5.45</v>
          </cell>
          <cell r="I1185">
            <v>1.8399999999999999</v>
          </cell>
          <cell r="J1185">
            <v>1.42</v>
          </cell>
          <cell r="K1185">
            <v>1.52</v>
          </cell>
          <cell r="L1185">
            <v>3.7974000000000001</v>
          </cell>
          <cell r="M1185">
            <v>3.0779999999999998</v>
          </cell>
          <cell r="N1185">
            <v>3.9910000000000001</v>
          </cell>
          <cell r="O1185">
            <v>1.321</v>
          </cell>
          <cell r="P1185">
            <v>1</v>
          </cell>
          <cell r="Q1185">
            <v>0.5</v>
          </cell>
          <cell r="R1185">
            <v>0.1</v>
          </cell>
          <cell r="S1185">
            <v>0.25</v>
          </cell>
          <cell r="T1185">
            <v>1984.32</v>
          </cell>
          <cell r="U1185">
            <v>826.36</v>
          </cell>
          <cell r="V1185">
            <v>3660.77</v>
          </cell>
          <cell r="W1185">
            <v>0.1</v>
          </cell>
          <cell r="X1185">
            <v>1.24</v>
          </cell>
          <cell r="Y1185">
            <v>2.7050000000000001</v>
          </cell>
          <cell r="Z1185">
            <v>0.496</v>
          </cell>
          <cell r="AA1185">
            <v>2.0960000000000001</v>
          </cell>
        </row>
        <row r="1186">
          <cell r="A1186">
            <v>40286</v>
          </cell>
          <cell r="B1186">
            <v>0.38429999999999997</v>
          </cell>
          <cell r="C1186">
            <v>1.5406</v>
          </cell>
          <cell r="D1186">
            <v>2.4661</v>
          </cell>
          <cell r="E1186">
            <v>2.23</v>
          </cell>
          <cell r="F1186">
            <v>0.65</v>
          </cell>
          <cell r="G1186">
            <v>5.53</v>
          </cell>
          <cell r="H1186">
            <v>5.4</v>
          </cell>
          <cell r="I1186">
            <v>1.8599999999999999</v>
          </cell>
          <cell r="J1186">
            <v>1.3900000000000001</v>
          </cell>
          <cell r="K1186">
            <v>1.52</v>
          </cell>
          <cell r="L1186">
            <v>3.7625999999999999</v>
          </cell>
          <cell r="M1186">
            <v>3.0840000000000001</v>
          </cell>
          <cell r="N1186">
            <v>3.984</v>
          </cell>
          <cell r="O1186">
            <v>1.35</v>
          </cell>
          <cell r="P1186">
            <v>1</v>
          </cell>
          <cell r="Q1186">
            <v>0.5</v>
          </cell>
          <cell r="R1186">
            <v>0.1</v>
          </cell>
          <cell r="S1186">
            <v>0.25</v>
          </cell>
          <cell r="T1186">
            <v>1975.36</v>
          </cell>
          <cell r="U1186">
            <v>829.02</v>
          </cell>
          <cell r="V1186">
            <v>3671.03</v>
          </cell>
          <cell r="W1186">
            <v>0.1</v>
          </cell>
          <cell r="X1186">
            <v>1.25</v>
          </cell>
          <cell r="Y1186">
            <v>2.6920000000000002</v>
          </cell>
          <cell r="Z1186">
            <v>0.52</v>
          </cell>
          <cell r="AA1186">
            <v>2.1059999999999999</v>
          </cell>
        </row>
        <row r="1187">
          <cell r="A1187">
            <v>40285</v>
          </cell>
          <cell r="B1187">
            <v>0.38429999999999997</v>
          </cell>
          <cell r="C1187">
            <v>1.5406</v>
          </cell>
          <cell r="D1187">
            <v>2.4661</v>
          </cell>
          <cell r="E1187">
            <v>2.23</v>
          </cell>
          <cell r="F1187">
            <v>0.65</v>
          </cell>
          <cell r="G1187">
            <v>5.53</v>
          </cell>
          <cell r="H1187">
            <v>5.4</v>
          </cell>
          <cell r="I1187">
            <v>1.8599999999999999</v>
          </cell>
          <cell r="J1187">
            <v>1.3900000000000001</v>
          </cell>
          <cell r="K1187">
            <v>1.52</v>
          </cell>
          <cell r="L1187">
            <v>3.7625999999999999</v>
          </cell>
          <cell r="M1187">
            <v>3.0840000000000001</v>
          </cell>
          <cell r="N1187">
            <v>3.984</v>
          </cell>
          <cell r="O1187">
            <v>1.35</v>
          </cell>
          <cell r="P1187">
            <v>1</v>
          </cell>
          <cell r="Q1187">
            <v>0.5</v>
          </cell>
          <cell r="R1187">
            <v>0.1</v>
          </cell>
          <cell r="S1187">
            <v>0.25</v>
          </cell>
          <cell r="T1187">
            <v>1975.36</v>
          </cell>
          <cell r="U1187">
            <v>829.02</v>
          </cell>
          <cell r="V1187">
            <v>3671.03</v>
          </cell>
          <cell r="W1187">
            <v>0.1</v>
          </cell>
          <cell r="X1187">
            <v>1.25</v>
          </cell>
          <cell r="Y1187">
            <v>2.6920000000000002</v>
          </cell>
          <cell r="Z1187">
            <v>0.52</v>
          </cell>
          <cell r="AA1187">
            <v>2.1059999999999999</v>
          </cell>
        </row>
        <row r="1188">
          <cell r="A1188">
            <v>40284</v>
          </cell>
          <cell r="B1188">
            <v>0.38429999999999997</v>
          </cell>
          <cell r="C1188">
            <v>1.5406</v>
          </cell>
          <cell r="D1188">
            <v>2.4661</v>
          </cell>
          <cell r="E1188">
            <v>2.23</v>
          </cell>
          <cell r="F1188">
            <v>0.65</v>
          </cell>
          <cell r="G1188">
            <v>5.53</v>
          </cell>
          <cell r="H1188">
            <v>5.4</v>
          </cell>
          <cell r="I1188">
            <v>1.8599999999999999</v>
          </cell>
          <cell r="J1188">
            <v>1.3900000000000001</v>
          </cell>
          <cell r="K1188">
            <v>1.52</v>
          </cell>
          <cell r="L1188">
            <v>3.7625999999999999</v>
          </cell>
          <cell r="M1188">
            <v>3.0840000000000001</v>
          </cell>
          <cell r="N1188">
            <v>3.984</v>
          </cell>
          <cell r="O1188">
            <v>1.35</v>
          </cell>
          <cell r="P1188">
            <v>1</v>
          </cell>
          <cell r="Q1188">
            <v>0.5</v>
          </cell>
          <cell r="R1188">
            <v>0.1</v>
          </cell>
          <cell r="S1188">
            <v>0.25</v>
          </cell>
          <cell r="T1188">
            <v>1975.36</v>
          </cell>
          <cell r="U1188">
            <v>829.02</v>
          </cell>
          <cell r="V1188">
            <v>3671.03</v>
          </cell>
          <cell r="W1188">
            <v>0.1</v>
          </cell>
          <cell r="X1188">
            <v>1.25</v>
          </cell>
          <cell r="Y1188">
            <v>2.6920000000000002</v>
          </cell>
          <cell r="Z1188">
            <v>0.52</v>
          </cell>
          <cell r="AA1188">
            <v>2.1059999999999999</v>
          </cell>
        </row>
        <row r="1189">
          <cell r="A1189">
            <v>40283</v>
          </cell>
          <cell r="B1189">
            <v>0.40679999999999999</v>
          </cell>
          <cell r="C1189">
            <v>1.6106</v>
          </cell>
          <cell r="D1189">
            <v>2.5436999999999999</v>
          </cell>
          <cell r="E1189">
            <v>2.2800000000000002</v>
          </cell>
          <cell r="F1189">
            <v>0.65</v>
          </cell>
          <cell r="G1189">
            <v>5.52</v>
          </cell>
          <cell r="H1189">
            <v>5.34</v>
          </cell>
          <cell r="I1189">
            <v>1.8399999999999999</v>
          </cell>
          <cell r="J1189">
            <v>1.3900000000000001</v>
          </cell>
          <cell r="K1189">
            <v>1.52</v>
          </cell>
          <cell r="L1189">
            <v>3.8321000000000001</v>
          </cell>
          <cell r="M1189">
            <v>3.1320000000000001</v>
          </cell>
          <cell r="N1189">
            <v>4.0350000000000001</v>
          </cell>
          <cell r="O1189">
            <v>1.37</v>
          </cell>
          <cell r="P1189">
            <v>1</v>
          </cell>
          <cell r="Q1189">
            <v>0.5</v>
          </cell>
          <cell r="R1189">
            <v>0.1</v>
          </cell>
          <cell r="S1189">
            <v>0.25</v>
          </cell>
          <cell r="T1189">
            <v>2007.74</v>
          </cell>
          <cell r="U1189">
            <v>846.72</v>
          </cell>
          <cell r="V1189">
            <v>3722.83</v>
          </cell>
          <cell r="W1189">
            <v>9.5000000000000001E-2</v>
          </cell>
          <cell r="X1189">
            <v>1.24</v>
          </cell>
          <cell r="Y1189">
            <v>2.7589999999999999</v>
          </cell>
          <cell r="Z1189">
            <v>0.53500000000000003</v>
          </cell>
          <cell r="AA1189">
            <v>2.1749999999999998</v>
          </cell>
        </row>
        <row r="1190">
          <cell r="A1190">
            <v>40282</v>
          </cell>
          <cell r="B1190">
            <v>0.42720000000000002</v>
          </cell>
          <cell r="C1190">
            <v>1.6589</v>
          </cell>
          <cell r="D1190">
            <v>2.5977999999999999</v>
          </cell>
          <cell r="E1190">
            <v>2.2999999999999998</v>
          </cell>
          <cell r="F1190">
            <v>0.66</v>
          </cell>
          <cell r="G1190">
            <v>5.5600000000000005</v>
          </cell>
          <cell r="H1190">
            <v>5.4</v>
          </cell>
          <cell r="I1190">
            <v>1.85</v>
          </cell>
          <cell r="J1190">
            <v>1.42</v>
          </cell>
          <cell r="K1190">
            <v>1.53</v>
          </cell>
          <cell r="L1190">
            <v>3.8593000000000002</v>
          </cell>
          <cell r="M1190">
            <v>3.1379999999999999</v>
          </cell>
          <cell r="N1190">
            <v>4.0309999999999997</v>
          </cell>
          <cell r="O1190">
            <v>1.375</v>
          </cell>
          <cell r="P1190">
            <v>1</v>
          </cell>
          <cell r="Q1190">
            <v>0.5</v>
          </cell>
          <cell r="R1190">
            <v>0.1</v>
          </cell>
          <cell r="S1190">
            <v>0.25</v>
          </cell>
          <cell r="T1190">
            <v>2006.06</v>
          </cell>
          <cell r="U1190">
            <v>845.43</v>
          </cell>
          <cell r="V1190">
            <v>3704.44</v>
          </cell>
          <cell r="W1190">
            <v>9.5000000000000001E-2</v>
          </cell>
          <cell r="X1190">
            <v>1.25</v>
          </cell>
          <cell r="Y1190">
            <v>2.7509999999999999</v>
          </cell>
          <cell r="Z1190">
            <v>0.53900000000000003</v>
          </cell>
          <cell r="AA1190">
            <v>2.19</v>
          </cell>
        </row>
        <row r="1191">
          <cell r="A1191">
            <v>40281</v>
          </cell>
          <cell r="B1191">
            <v>0.42509999999999998</v>
          </cell>
          <cell r="C1191">
            <v>1.6535</v>
          </cell>
          <cell r="D1191">
            <v>2.5741000000000001</v>
          </cell>
          <cell r="E1191">
            <v>2.3199999999999998</v>
          </cell>
          <cell r="F1191">
            <v>0.64</v>
          </cell>
          <cell r="G1191">
            <v>5.6</v>
          </cell>
          <cell r="H1191">
            <v>5.48</v>
          </cell>
          <cell r="I1191">
            <v>1.8599999999999999</v>
          </cell>
          <cell r="J1191">
            <v>1.43</v>
          </cell>
          <cell r="K1191">
            <v>1.53</v>
          </cell>
          <cell r="L1191">
            <v>3.8204000000000002</v>
          </cell>
          <cell r="M1191">
            <v>3.1459999999999999</v>
          </cell>
          <cell r="N1191">
            <v>4.0170000000000003</v>
          </cell>
          <cell r="O1191">
            <v>1.385</v>
          </cell>
          <cell r="P1191">
            <v>1</v>
          </cell>
          <cell r="Q1191">
            <v>0.5</v>
          </cell>
          <cell r="R1191">
            <v>0.1</v>
          </cell>
          <cell r="S1191">
            <v>0.25</v>
          </cell>
          <cell r="T1191">
            <v>1983.91</v>
          </cell>
          <cell r="U1191">
            <v>839.86</v>
          </cell>
          <cell r="V1191">
            <v>3681.11</v>
          </cell>
          <cell r="W1191">
            <v>0.105</v>
          </cell>
          <cell r="X1191">
            <v>1.24</v>
          </cell>
          <cell r="Y1191">
            <v>2.7519999999999998</v>
          </cell>
          <cell r="Z1191">
            <v>0.54</v>
          </cell>
          <cell r="AA1191">
            <v>2.1760000000000002</v>
          </cell>
        </row>
        <row r="1192">
          <cell r="A1192">
            <v>40280</v>
          </cell>
          <cell r="B1192">
            <v>0.42720000000000002</v>
          </cell>
          <cell r="C1192">
            <v>1.6482000000000001</v>
          </cell>
          <cell r="D1192">
            <v>2.5876000000000001</v>
          </cell>
          <cell r="E1192">
            <v>2.3199999999999998</v>
          </cell>
          <cell r="F1192">
            <v>0.64</v>
          </cell>
          <cell r="G1192">
            <v>5.65</v>
          </cell>
          <cell r="H1192">
            <v>5.49</v>
          </cell>
          <cell r="I1192">
            <v>1.8599999999999999</v>
          </cell>
          <cell r="J1192">
            <v>1.44</v>
          </cell>
          <cell r="K1192">
            <v>1.53</v>
          </cell>
          <cell r="L1192">
            <v>3.8416999999999999</v>
          </cell>
          <cell r="M1192">
            <v>3.177</v>
          </cell>
          <cell r="N1192">
            <v>4.05</v>
          </cell>
          <cell r="O1192">
            <v>1.405</v>
          </cell>
          <cell r="P1192">
            <v>1</v>
          </cell>
          <cell r="Q1192">
            <v>0.5</v>
          </cell>
          <cell r="R1192">
            <v>0.1</v>
          </cell>
          <cell r="S1192">
            <v>0.25</v>
          </cell>
          <cell r="T1192">
            <v>1982.4</v>
          </cell>
          <cell r="U1192">
            <v>843.79</v>
          </cell>
          <cell r="V1192">
            <v>3691.33</v>
          </cell>
          <cell r="W1192">
            <v>0.1</v>
          </cell>
          <cell r="X1192">
            <v>1.25</v>
          </cell>
          <cell r="Y1192">
            <v>2.7890000000000001</v>
          </cell>
          <cell r="Z1192">
            <v>0.56000000000000005</v>
          </cell>
          <cell r="AA1192">
            <v>2.206</v>
          </cell>
        </row>
        <row r="1193">
          <cell r="A1193">
            <v>40279</v>
          </cell>
          <cell r="B1193">
            <v>0.43740000000000001</v>
          </cell>
          <cell r="C1193">
            <v>1.6856</v>
          </cell>
          <cell r="D1193">
            <v>2.6248</v>
          </cell>
          <cell r="E1193">
            <v>2.33</v>
          </cell>
          <cell r="F1193">
            <v>0.63</v>
          </cell>
          <cell r="G1193">
            <v>5.75</v>
          </cell>
          <cell r="H1193">
            <v>5.49</v>
          </cell>
          <cell r="I1193">
            <v>1.8599999999999999</v>
          </cell>
          <cell r="J1193">
            <v>1.45</v>
          </cell>
          <cell r="K1193">
            <v>1.55</v>
          </cell>
          <cell r="L1193">
            <v>3.8824999999999998</v>
          </cell>
          <cell r="M1193">
            <v>3.1659999999999999</v>
          </cell>
          <cell r="N1193">
            <v>4.0449999999999999</v>
          </cell>
          <cell r="O1193">
            <v>1.3900000000000001</v>
          </cell>
          <cell r="P1193">
            <v>1</v>
          </cell>
          <cell r="Q1193">
            <v>0.5</v>
          </cell>
          <cell r="R1193">
            <v>0.1</v>
          </cell>
          <cell r="S1193">
            <v>0.25</v>
          </cell>
          <cell r="T1193">
            <v>1978.86</v>
          </cell>
          <cell r="U1193">
            <v>841.07</v>
          </cell>
          <cell r="V1193">
            <v>3687.07</v>
          </cell>
          <cell r="W1193">
            <v>0.11</v>
          </cell>
          <cell r="X1193">
            <v>1.26</v>
          </cell>
          <cell r="Y1193">
            <v>2.778</v>
          </cell>
          <cell r="Z1193">
            <v>0.55100000000000005</v>
          </cell>
          <cell r="AA1193">
            <v>2.1850000000000001</v>
          </cell>
        </row>
        <row r="1194">
          <cell r="A1194">
            <v>40278</v>
          </cell>
          <cell r="B1194">
            <v>0.43740000000000001</v>
          </cell>
          <cell r="C1194">
            <v>1.6856</v>
          </cell>
          <cell r="D1194">
            <v>2.6248</v>
          </cell>
          <cell r="E1194">
            <v>2.33</v>
          </cell>
          <cell r="F1194">
            <v>0.63</v>
          </cell>
          <cell r="G1194">
            <v>5.75</v>
          </cell>
          <cell r="H1194">
            <v>5.49</v>
          </cell>
          <cell r="I1194">
            <v>1.8599999999999999</v>
          </cell>
          <cell r="J1194">
            <v>1.45</v>
          </cell>
          <cell r="K1194">
            <v>1.55</v>
          </cell>
          <cell r="L1194">
            <v>3.8824999999999998</v>
          </cell>
          <cell r="M1194">
            <v>3.1659999999999999</v>
          </cell>
          <cell r="N1194">
            <v>4.0449999999999999</v>
          </cell>
          <cell r="O1194">
            <v>1.3900000000000001</v>
          </cell>
          <cell r="P1194">
            <v>1</v>
          </cell>
          <cell r="Q1194">
            <v>0.5</v>
          </cell>
          <cell r="R1194">
            <v>0.1</v>
          </cell>
          <cell r="S1194">
            <v>0.25</v>
          </cell>
          <cell r="T1194">
            <v>1978.86</v>
          </cell>
          <cell r="U1194">
            <v>841.07</v>
          </cell>
          <cell r="V1194">
            <v>3687.07</v>
          </cell>
          <cell r="W1194">
            <v>0.11</v>
          </cell>
          <cell r="X1194">
            <v>1.26</v>
          </cell>
          <cell r="Y1194">
            <v>2.778</v>
          </cell>
          <cell r="Z1194">
            <v>0.55100000000000005</v>
          </cell>
          <cell r="AA1194">
            <v>2.1850000000000001</v>
          </cell>
        </row>
        <row r="1195">
          <cell r="A1195">
            <v>40277</v>
          </cell>
          <cell r="B1195">
            <v>0.43740000000000001</v>
          </cell>
          <cell r="C1195">
            <v>1.6856</v>
          </cell>
          <cell r="D1195">
            <v>2.6248</v>
          </cell>
          <cell r="E1195">
            <v>2.33</v>
          </cell>
          <cell r="F1195">
            <v>0.63</v>
          </cell>
          <cell r="G1195">
            <v>5.75</v>
          </cell>
          <cell r="H1195">
            <v>5.49</v>
          </cell>
          <cell r="I1195">
            <v>1.8599999999999999</v>
          </cell>
          <cell r="J1195">
            <v>1.45</v>
          </cell>
          <cell r="K1195">
            <v>1.55</v>
          </cell>
          <cell r="L1195">
            <v>3.8824999999999998</v>
          </cell>
          <cell r="M1195">
            <v>3.1659999999999999</v>
          </cell>
          <cell r="N1195">
            <v>4.0449999999999999</v>
          </cell>
          <cell r="O1195">
            <v>1.3900000000000001</v>
          </cell>
          <cell r="P1195">
            <v>1</v>
          </cell>
          <cell r="Q1195">
            <v>0.5</v>
          </cell>
          <cell r="R1195">
            <v>0.1</v>
          </cell>
          <cell r="S1195">
            <v>0.25</v>
          </cell>
          <cell r="T1195">
            <v>1978.86</v>
          </cell>
          <cell r="U1195">
            <v>841.07</v>
          </cell>
          <cell r="V1195">
            <v>3687.07</v>
          </cell>
          <cell r="W1195">
            <v>0.11</v>
          </cell>
          <cell r="X1195">
            <v>1.26</v>
          </cell>
          <cell r="Y1195">
            <v>2.778</v>
          </cell>
          <cell r="Z1195">
            <v>0.55100000000000005</v>
          </cell>
          <cell r="AA1195">
            <v>2.1850000000000001</v>
          </cell>
        </row>
        <row r="1196">
          <cell r="A1196">
            <v>40276</v>
          </cell>
          <cell r="B1196">
            <v>0.44350000000000001</v>
          </cell>
          <cell r="C1196">
            <v>1.6856</v>
          </cell>
          <cell r="D1196">
            <v>2.6348000000000003</v>
          </cell>
          <cell r="E1196">
            <v>2.36</v>
          </cell>
          <cell r="F1196">
            <v>0.62</v>
          </cell>
          <cell r="G1196">
            <v>5.8100000000000005</v>
          </cell>
          <cell r="H1196">
            <v>5.51</v>
          </cell>
          <cell r="I1196">
            <v>1.8599999999999999</v>
          </cell>
          <cell r="J1196">
            <v>1.45</v>
          </cell>
          <cell r="K1196">
            <v>1.5699999999999998</v>
          </cell>
          <cell r="L1196">
            <v>3.8900999999999999</v>
          </cell>
          <cell r="M1196">
            <v>3.0960000000000001</v>
          </cell>
          <cell r="N1196">
            <v>4.0090000000000003</v>
          </cell>
          <cell r="O1196">
            <v>1.3900000000000001</v>
          </cell>
          <cell r="P1196">
            <v>1</v>
          </cell>
          <cell r="Q1196">
            <v>0.5</v>
          </cell>
          <cell r="R1196">
            <v>0.1</v>
          </cell>
          <cell r="S1196">
            <v>0.25</v>
          </cell>
          <cell r="T1196">
            <v>1965.72</v>
          </cell>
          <cell r="U1196">
            <v>826.67</v>
          </cell>
          <cell r="V1196">
            <v>3649.84</v>
          </cell>
          <cell r="W1196">
            <v>0.1</v>
          </cell>
          <cell r="X1196">
            <v>1.27</v>
          </cell>
          <cell r="Y1196">
            <v>2.7480000000000002</v>
          </cell>
          <cell r="Z1196">
            <v>0.55400000000000005</v>
          </cell>
          <cell r="AA1196">
            <v>2.1179999999999999</v>
          </cell>
        </row>
        <row r="1197">
          <cell r="A1197">
            <v>40275</v>
          </cell>
          <cell r="B1197">
            <v>0.4486</v>
          </cell>
          <cell r="C1197">
            <v>1.6642000000000001</v>
          </cell>
          <cell r="D1197">
            <v>2.5975999999999999</v>
          </cell>
          <cell r="E1197">
            <v>2.37</v>
          </cell>
          <cell r="F1197">
            <v>0.59</v>
          </cell>
          <cell r="G1197">
            <v>5.79</v>
          </cell>
          <cell r="H1197">
            <v>5.54</v>
          </cell>
          <cell r="I1197">
            <v>1.85</v>
          </cell>
          <cell r="J1197">
            <v>1.45</v>
          </cell>
          <cell r="K1197">
            <v>1.55</v>
          </cell>
          <cell r="L1197">
            <v>3.8531</v>
          </cell>
          <cell r="M1197">
            <v>3.1189999999999998</v>
          </cell>
          <cell r="N1197">
            <v>4.0599999999999996</v>
          </cell>
          <cell r="O1197">
            <v>1.4060000000000001</v>
          </cell>
          <cell r="P1197">
            <v>1</v>
          </cell>
          <cell r="Q1197">
            <v>0.5</v>
          </cell>
          <cell r="R1197">
            <v>0.1</v>
          </cell>
          <cell r="S1197">
            <v>0.25</v>
          </cell>
          <cell r="T1197">
            <v>1959.04</v>
          </cell>
          <cell r="U1197">
            <v>835.75</v>
          </cell>
          <cell r="V1197">
            <v>3681.37</v>
          </cell>
          <cell r="W1197">
            <v>0.1</v>
          </cell>
          <cell r="X1197">
            <v>1.27</v>
          </cell>
          <cell r="Y1197">
            <v>2.823</v>
          </cell>
          <cell r="Z1197">
            <v>0.56000000000000005</v>
          </cell>
          <cell r="AA1197">
            <v>2.153</v>
          </cell>
        </row>
        <row r="1198">
          <cell r="A1198">
            <v>40274</v>
          </cell>
          <cell r="B1198">
            <v>0.43219999999999997</v>
          </cell>
          <cell r="C1198">
            <v>1.7034</v>
          </cell>
          <cell r="D1198">
            <v>2.6955999999999998</v>
          </cell>
          <cell r="E1198">
            <v>2.4</v>
          </cell>
          <cell r="F1198">
            <v>0.6</v>
          </cell>
          <cell r="G1198">
            <v>5.76</v>
          </cell>
          <cell r="H1198">
            <v>5.48</v>
          </cell>
          <cell r="I1198">
            <v>1.85</v>
          </cell>
          <cell r="J1198">
            <v>1.45</v>
          </cell>
          <cell r="K1198">
            <v>1.55</v>
          </cell>
          <cell r="L1198">
            <v>3.9504999999999999</v>
          </cell>
          <cell r="M1198">
            <v>3.1429999999999998</v>
          </cell>
          <cell r="N1198">
            <v>4.0129999999999999</v>
          </cell>
          <cell r="O1198">
            <v>1.405</v>
          </cell>
          <cell r="P1198">
            <v>1</v>
          </cell>
          <cell r="Q1198">
            <v>0.5</v>
          </cell>
          <cell r="R1198">
            <v>0.1</v>
          </cell>
          <cell r="S1198">
            <v>0.25</v>
          </cell>
          <cell r="T1198">
            <v>1969.76</v>
          </cell>
          <cell r="U1198">
            <v>839.93</v>
          </cell>
          <cell r="V1198">
            <v>3691.6</v>
          </cell>
          <cell r="W1198">
            <v>0.1</v>
          </cell>
          <cell r="X1198">
            <v>1.26</v>
          </cell>
          <cell r="Y1198">
            <v>2.7890000000000001</v>
          </cell>
          <cell r="Z1198">
            <v>0.55400000000000005</v>
          </cell>
          <cell r="AA1198">
            <v>2.1909999999999998</v>
          </cell>
        </row>
        <row r="1199">
          <cell r="A1199">
            <v>40273</v>
          </cell>
          <cell r="B1199">
            <v>0.43530000000000002</v>
          </cell>
          <cell r="C1199">
            <v>1.742</v>
          </cell>
          <cell r="D1199">
            <v>2.7363</v>
          </cell>
          <cell r="E1199">
            <v>2.4</v>
          </cell>
          <cell r="F1199">
            <v>0.6</v>
          </cell>
          <cell r="G1199">
            <v>5.83</v>
          </cell>
          <cell r="H1199">
            <v>5.48</v>
          </cell>
          <cell r="I1199">
            <v>1.88</v>
          </cell>
          <cell r="J1199">
            <v>1.45</v>
          </cell>
          <cell r="K1199">
            <v>1.58</v>
          </cell>
          <cell r="L1199">
            <v>3.9859</v>
          </cell>
          <cell r="M1199">
            <v>3.09</v>
          </cell>
          <cell r="N1199">
            <v>3.923</v>
          </cell>
          <cell r="O1199">
            <v>1.3900000000000001</v>
          </cell>
          <cell r="P1199">
            <v>1</v>
          </cell>
          <cell r="Q1199">
            <v>0.5</v>
          </cell>
          <cell r="R1199">
            <v>0.1</v>
          </cell>
          <cell r="S1199">
            <v>0.25</v>
          </cell>
          <cell r="T1199">
            <v>1966.44</v>
          </cell>
          <cell r="U1199">
            <v>836.84</v>
          </cell>
          <cell r="V1199">
            <v>3668.95</v>
          </cell>
          <cell r="W1199">
            <v>0.1</v>
          </cell>
          <cell r="X1199">
            <v>1.29</v>
          </cell>
          <cell r="Y1199">
            <v>2.7080000000000002</v>
          </cell>
          <cell r="Z1199">
            <v>0.54900000000000004</v>
          </cell>
          <cell r="AA1199">
            <v>2.1339999999999999</v>
          </cell>
        </row>
        <row r="1200">
          <cell r="A1200">
            <v>40272</v>
          </cell>
          <cell r="B1200">
            <v>0.4118</v>
          </cell>
          <cell r="C1200">
            <v>1.6701999999999999</v>
          </cell>
          <cell r="D1200">
            <v>2.6684000000000001</v>
          </cell>
          <cell r="E1200">
            <v>2.41</v>
          </cell>
          <cell r="F1200">
            <v>0.65</v>
          </cell>
          <cell r="G1200">
            <v>5.83</v>
          </cell>
          <cell r="H1200">
            <v>5.57</v>
          </cell>
          <cell r="I1200">
            <v>1.88</v>
          </cell>
          <cell r="J1200">
            <v>1.47</v>
          </cell>
          <cell r="K1200">
            <v>1.58</v>
          </cell>
          <cell r="L1200">
            <v>3.9445999999999999</v>
          </cell>
          <cell r="M1200">
            <v>3.0880000000000001</v>
          </cell>
          <cell r="N1200">
            <v>3.92</v>
          </cell>
          <cell r="O1200">
            <v>1.3639999999999999</v>
          </cell>
          <cell r="P1200">
            <v>1</v>
          </cell>
          <cell r="Q1200">
            <v>0.5</v>
          </cell>
          <cell r="R1200">
            <v>0.1</v>
          </cell>
          <cell r="S1200">
            <v>0.25</v>
          </cell>
          <cell r="T1200">
            <v>1950.91</v>
          </cell>
          <cell r="U1200">
            <v>836.84</v>
          </cell>
          <cell r="V1200">
            <v>3668.95</v>
          </cell>
          <cell r="W1200">
            <v>0.1</v>
          </cell>
          <cell r="X1200">
            <v>1.29</v>
          </cell>
          <cell r="Y1200">
            <v>2.706</v>
          </cell>
          <cell r="Z1200">
            <v>0.53500000000000003</v>
          </cell>
          <cell r="AA1200">
            <v>2.1320000000000001</v>
          </cell>
        </row>
        <row r="1201">
          <cell r="A1201">
            <v>40271</v>
          </cell>
          <cell r="B1201">
            <v>0.4118</v>
          </cell>
          <cell r="C1201">
            <v>1.6701999999999999</v>
          </cell>
          <cell r="D1201">
            <v>2.6684000000000001</v>
          </cell>
          <cell r="E1201">
            <v>2.41</v>
          </cell>
          <cell r="F1201">
            <v>0.65</v>
          </cell>
          <cell r="G1201">
            <v>5.83</v>
          </cell>
          <cell r="H1201">
            <v>5.57</v>
          </cell>
          <cell r="I1201">
            <v>1.88</v>
          </cell>
          <cell r="J1201">
            <v>1.47</v>
          </cell>
          <cell r="K1201">
            <v>1.58</v>
          </cell>
          <cell r="L1201">
            <v>3.9445999999999999</v>
          </cell>
          <cell r="M1201">
            <v>3.0880000000000001</v>
          </cell>
          <cell r="N1201">
            <v>3.92</v>
          </cell>
          <cell r="O1201">
            <v>1.3639999999999999</v>
          </cell>
          <cell r="P1201">
            <v>1</v>
          </cell>
          <cell r="Q1201">
            <v>0.5</v>
          </cell>
          <cell r="R1201">
            <v>0.1</v>
          </cell>
          <cell r="S1201">
            <v>0.25</v>
          </cell>
          <cell r="T1201">
            <v>1950.91</v>
          </cell>
          <cell r="U1201">
            <v>836.84</v>
          </cell>
          <cell r="V1201">
            <v>3668.95</v>
          </cell>
          <cell r="W1201">
            <v>0.1</v>
          </cell>
          <cell r="X1201">
            <v>1.29</v>
          </cell>
          <cell r="Y1201">
            <v>2.706</v>
          </cell>
          <cell r="Z1201">
            <v>0.53500000000000003</v>
          </cell>
          <cell r="AA1201">
            <v>2.1320000000000001</v>
          </cell>
        </row>
        <row r="1202">
          <cell r="A1202">
            <v>40270</v>
          </cell>
          <cell r="B1202">
            <v>0.4118</v>
          </cell>
          <cell r="C1202">
            <v>1.6701999999999999</v>
          </cell>
          <cell r="D1202">
            <v>2.6684000000000001</v>
          </cell>
          <cell r="E1202">
            <v>2.41</v>
          </cell>
          <cell r="F1202">
            <v>0.65</v>
          </cell>
          <cell r="G1202">
            <v>5.83</v>
          </cell>
          <cell r="H1202">
            <v>5.57</v>
          </cell>
          <cell r="I1202">
            <v>1.88</v>
          </cell>
          <cell r="J1202">
            <v>1.47</v>
          </cell>
          <cell r="K1202">
            <v>1.58</v>
          </cell>
          <cell r="L1202">
            <v>3.9445999999999999</v>
          </cell>
          <cell r="M1202">
            <v>3.0880000000000001</v>
          </cell>
          <cell r="N1202">
            <v>3.92</v>
          </cell>
          <cell r="O1202">
            <v>1.3639999999999999</v>
          </cell>
          <cell r="P1202">
            <v>1</v>
          </cell>
          <cell r="Q1202">
            <v>0.5</v>
          </cell>
          <cell r="R1202">
            <v>0.1</v>
          </cell>
          <cell r="S1202">
            <v>0.25</v>
          </cell>
          <cell r="T1202">
            <v>1950.91</v>
          </cell>
          <cell r="U1202">
            <v>836.84</v>
          </cell>
          <cell r="V1202">
            <v>3668.95</v>
          </cell>
          <cell r="W1202">
            <v>0.1</v>
          </cell>
          <cell r="X1202">
            <v>1.29</v>
          </cell>
          <cell r="Y1202">
            <v>2.706</v>
          </cell>
          <cell r="Z1202">
            <v>0.53500000000000003</v>
          </cell>
          <cell r="AA1202">
            <v>2.1320000000000001</v>
          </cell>
        </row>
        <row r="1203">
          <cell r="A1203">
            <v>40269</v>
          </cell>
          <cell r="B1203">
            <v>0.38729999999999998</v>
          </cell>
          <cell r="C1203">
            <v>1.6040999999999999</v>
          </cell>
          <cell r="D1203">
            <v>2.5872999999999999</v>
          </cell>
          <cell r="E1203">
            <v>2.41</v>
          </cell>
          <cell r="F1203">
            <v>0.65</v>
          </cell>
          <cell r="G1203">
            <v>5.83</v>
          </cell>
          <cell r="H1203">
            <v>5.65</v>
          </cell>
          <cell r="I1203">
            <v>1.88</v>
          </cell>
          <cell r="J1203">
            <v>1.48</v>
          </cell>
          <cell r="K1203">
            <v>1.58</v>
          </cell>
          <cell r="L1203">
            <v>3.8685</v>
          </cell>
          <cell r="M1203">
            <v>3.0880000000000001</v>
          </cell>
          <cell r="N1203">
            <v>3.9220000000000002</v>
          </cell>
          <cell r="O1203">
            <v>1.3639999999999999</v>
          </cell>
          <cell r="P1203">
            <v>1</v>
          </cell>
          <cell r="Q1203">
            <v>0.5</v>
          </cell>
          <cell r="R1203">
            <v>0.1</v>
          </cell>
          <cell r="S1203">
            <v>0.25</v>
          </cell>
          <cell r="T1203">
            <v>1950.91</v>
          </cell>
          <cell r="U1203">
            <v>836.84</v>
          </cell>
          <cell r="V1203">
            <v>3668.95</v>
          </cell>
          <cell r="W1203">
            <v>0.1</v>
          </cell>
          <cell r="X1203">
            <v>1.29</v>
          </cell>
          <cell r="Y1203">
            <v>2.7090000000000001</v>
          </cell>
          <cell r="Z1203">
            <v>0.53300000000000003</v>
          </cell>
          <cell r="AA1203">
            <v>2.13</v>
          </cell>
        </row>
        <row r="1204">
          <cell r="A1204">
            <v>40268</v>
          </cell>
          <cell r="B1204">
            <v>0.37919999999999998</v>
          </cell>
          <cell r="C1204">
            <v>1.5706</v>
          </cell>
          <cell r="D1204">
            <v>2.5434999999999999</v>
          </cell>
          <cell r="E1204">
            <v>2.4500000000000002</v>
          </cell>
          <cell r="F1204">
            <v>0.68</v>
          </cell>
          <cell r="G1204">
            <v>5.8100000000000005</v>
          </cell>
          <cell r="H1204">
            <v>5.7</v>
          </cell>
          <cell r="I1204">
            <v>1.88</v>
          </cell>
          <cell r="J1204">
            <v>1.5</v>
          </cell>
          <cell r="K1204">
            <v>1.5699999999999998</v>
          </cell>
          <cell r="L1204">
            <v>3.8256999999999999</v>
          </cell>
          <cell r="M1204">
            <v>3.0920000000000001</v>
          </cell>
          <cell r="N1204">
            <v>3.9390000000000001</v>
          </cell>
          <cell r="O1204">
            <v>1.4</v>
          </cell>
          <cell r="P1204">
            <v>1</v>
          </cell>
          <cell r="Q1204">
            <v>0.5</v>
          </cell>
          <cell r="R1204">
            <v>0.1</v>
          </cell>
          <cell r="S1204">
            <v>0.25</v>
          </cell>
          <cell r="T1204">
            <v>1936.48</v>
          </cell>
          <cell r="U1204">
            <v>823.54</v>
          </cell>
          <cell r="V1204">
            <v>3627.28</v>
          </cell>
          <cell r="W1204">
            <v>9.5000000000000001E-2</v>
          </cell>
          <cell r="X1204">
            <v>1.3</v>
          </cell>
          <cell r="Y1204">
            <v>2.7130000000000001</v>
          </cell>
          <cell r="Z1204">
            <v>0.55900000000000005</v>
          </cell>
          <cell r="AA1204">
            <v>2.1360000000000001</v>
          </cell>
        </row>
        <row r="1205">
          <cell r="A1205">
            <v>40267</v>
          </cell>
          <cell r="B1205">
            <v>0.39040000000000002</v>
          </cell>
          <cell r="C1205">
            <v>1.6249</v>
          </cell>
          <cell r="D1205">
            <v>2.6006</v>
          </cell>
          <cell r="E1205">
            <v>2.42</v>
          </cell>
          <cell r="F1205">
            <v>0.68</v>
          </cell>
          <cell r="G1205">
            <v>5.85</v>
          </cell>
          <cell r="H1205">
            <v>5.64</v>
          </cell>
          <cell r="I1205">
            <v>1.9100000000000001</v>
          </cell>
          <cell r="J1205">
            <v>1.49</v>
          </cell>
          <cell r="K1205">
            <v>1.5699999999999998</v>
          </cell>
          <cell r="L1205">
            <v>3.8566000000000003</v>
          </cell>
          <cell r="M1205">
            <v>3.11</v>
          </cell>
          <cell r="N1205">
            <v>3.99</v>
          </cell>
          <cell r="O1205">
            <v>1.4</v>
          </cell>
          <cell r="P1205">
            <v>1</v>
          </cell>
          <cell r="Q1205">
            <v>0.5</v>
          </cell>
          <cell r="R1205">
            <v>0.1</v>
          </cell>
          <cell r="S1205">
            <v>0.25</v>
          </cell>
          <cell r="T1205">
            <v>1942.81</v>
          </cell>
          <cell r="U1205">
            <v>825.94</v>
          </cell>
          <cell r="V1205">
            <v>3622.3</v>
          </cell>
          <cell r="W1205">
            <v>0.1</v>
          </cell>
          <cell r="X1205">
            <v>1.3</v>
          </cell>
          <cell r="Y1205">
            <v>2.7549999999999999</v>
          </cell>
          <cell r="Z1205">
            <v>0.55400000000000005</v>
          </cell>
          <cell r="AA1205">
            <v>2.161</v>
          </cell>
        </row>
        <row r="1206">
          <cell r="A1206">
            <v>40266</v>
          </cell>
          <cell r="B1206">
            <v>0.38119999999999998</v>
          </cell>
          <cell r="C1206">
            <v>1.6192</v>
          </cell>
          <cell r="D1206">
            <v>2.5972</v>
          </cell>
          <cell r="E1206">
            <v>2.41</v>
          </cell>
          <cell r="F1206">
            <v>0.66</v>
          </cell>
          <cell r="G1206">
            <v>5.88</v>
          </cell>
          <cell r="H1206">
            <v>5.65</v>
          </cell>
          <cell r="I1206">
            <v>1.8900000000000001</v>
          </cell>
          <cell r="J1206">
            <v>1.51</v>
          </cell>
          <cell r="K1206">
            <v>1.5699999999999998</v>
          </cell>
          <cell r="L1206">
            <v>3.8643000000000001</v>
          </cell>
          <cell r="M1206">
            <v>3.1320000000000001</v>
          </cell>
          <cell r="N1206">
            <v>3.9750000000000001</v>
          </cell>
          <cell r="O1206">
            <v>1.4079999999999999</v>
          </cell>
          <cell r="P1206">
            <v>1</v>
          </cell>
          <cell r="Q1206">
            <v>0.5</v>
          </cell>
          <cell r="R1206">
            <v>0.1</v>
          </cell>
          <cell r="S1206">
            <v>0.25</v>
          </cell>
          <cell r="T1206">
            <v>1942.51</v>
          </cell>
          <cell r="U1206">
            <v>828.13</v>
          </cell>
          <cell r="V1206">
            <v>3646.78</v>
          </cell>
          <cell r="W1206">
            <v>0.11</v>
          </cell>
          <cell r="X1206">
            <v>1.28</v>
          </cell>
          <cell r="Y1206">
            <v>2.7389999999999999</v>
          </cell>
          <cell r="Z1206">
            <v>0.56399999999999995</v>
          </cell>
          <cell r="AA1206">
            <v>2.1749999999999998</v>
          </cell>
        </row>
        <row r="1207">
          <cell r="A1207">
            <v>40265</v>
          </cell>
          <cell r="B1207">
            <v>0.38940000000000002</v>
          </cell>
          <cell r="C1207">
            <v>1.6135999999999999</v>
          </cell>
          <cell r="D1207">
            <v>2.5871</v>
          </cell>
          <cell r="E1207">
            <v>2.39</v>
          </cell>
          <cell r="F1207">
            <v>0.63</v>
          </cell>
          <cell r="G1207">
            <v>5.93</v>
          </cell>
          <cell r="H1207">
            <v>5.67</v>
          </cell>
          <cell r="I1207">
            <v>1.9100000000000001</v>
          </cell>
          <cell r="J1207">
            <v>1.52</v>
          </cell>
          <cell r="K1207">
            <v>1.5699999999999998</v>
          </cell>
          <cell r="L1207">
            <v>3.8468</v>
          </cell>
          <cell r="M1207">
            <v>3.15</v>
          </cell>
          <cell r="N1207">
            <v>4.0369999999999999</v>
          </cell>
          <cell r="O1207">
            <v>1.385</v>
          </cell>
          <cell r="P1207">
            <v>1</v>
          </cell>
          <cell r="Q1207">
            <v>0.5</v>
          </cell>
          <cell r="R1207">
            <v>0.1</v>
          </cell>
          <cell r="S1207">
            <v>0.25</v>
          </cell>
          <cell r="T1207">
            <v>1931.18</v>
          </cell>
          <cell r="U1207">
            <v>825.94</v>
          </cell>
          <cell r="V1207">
            <v>3641.91</v>
          </cell>
          <cell r="W1207">
            <v>0.1</v>
          </cell>
          <cell r="X1207">
            <v>1.29</v>
          </cell>
          <cell r="Y1207">
            <v>2.7800000000000002</v>
          </cell>
          <cell r="Z1207">
            <v>0.55300000000000005</v>
          </cell>
          <cell r="AA1207">
            <v>2.202</v>
          </cell>
        </row>
        <row r="1208">
          <cell r="A1208">
            <v>40264</v>
          </cell>
          <cell r="B1208">
            <v>0.38940000000000002</v>
          </cell>
          <cell r="C1208">
            <v>1.6135999999999999</v>
          </cell>
          <cell r="D1208">
            <v>2.5871</v>
          </cell>
          <cell r="E1208">
            <v>2.39</v>
          </cell>
          <cell r="F1208">
            <v>0.63</v>
          </cell>
          <cell r="G1208">
            <v>5.93</v>
          </cell>
          <cell r="H1208">
            <v>5.67</v>
          </cell>
          <cell r="I1208">
            <v>1.9100000000000001</v>
          </cell>
          <cell r="J1208">
            <v>1.52</v>
          </cell>
          <cell r="K1208">
            <v>1.5699999999999998</v>
          </cell>
          <cell r="L1208">
            <v>3.8468</v>
          </cell>
          <cell r="M1208">
            <v>3.15</v>
          </cell>
          <cell r="N1208">
            <v>4.0369999999999999</v>
          </cell>
          <cell r="O1208">
            <v>1.385</v>
          </cell>
          <cell r="P1208">
            <v>1</v>
          </cell>
          <cell r="Q1208">
            <v>0.5</v>
          </cell>
          <cell r="R1208">
            <v>0.1</v>
          </cell>
          <cell r="S1208">
            <v>0.25</v>
          </cell>
          <cell r="T1208">
            <v>1931.18</v>
          </cell>
          <cell r="U1208">
            <v>825.94</v>
          </cell>
          <cell r="V1208">
            <v>3641.91</v>
          </cell>
          <cell r="W1208">
            <v>0.1</v>
          </cell>
          <cell r="X1208">
            <v>1.29</v>
          </cell>
          <cell r="Y1208">
            <v>2.7800000000000002</v>
          </cell>
          <cell r="Z1208">
            <v>0.55300000000000005</v>
          </cell>
          <cell r="AA1208">
            <v>2.202</v>
          </cell>
        </row>
        <row r="1209">
          <cell r="A1209">
            <v>40263</v>
          </cell>
          <cell r="B1209">
            <v>0.38940000000000002</v>
          </cell>
          <cell r="C1209">
            <v>1.6135999999999999</v>
          </cell>
          <cell r="D1209">
            <v>2.5871</v>
          </cell>
          <cell r="E1209">
            <v>2.39</v>
          </cell>
          <cell r="F1209">
            <v>0.63</v>
          </cell>
          <cell r="G1209">
            <v>5.93</v>
          </cell>
          <cell r="H1209">
            <v>5.67</v>
          </cell>
          <cell r="I1209">
            <v>1.9100000000000001</v>
          </cell>
          <cell r="J1209">
            <v>1.52</v>
          </cell>
          <cell r="K1209">
            <v>1.5699999999999998</v>
          </cell>
          <cell r="L1209">
            <v>3.8468</v>
          </cell>
          <cell r="M1209">
            <v>3.15</v>
          </cell>
          <cell r="N1209">
            <v>4.0369999999999999</v>
          </cell>
          <cell r="O1209">
            <v>1.385</v>
          </cell>
          <cell r="P1209">
            <v>1</v>
          </cell>
          <cell r="Q1209">
            <v>0.5</v>
          </cell>
          <cell r="R1209">
            <v>0.1</v>
          </cell>
          <cell r="S1209">
            <v>0.25</v>
          </cell>
          <cell r="T1209">
            <v>1931.18</v>
          </cell>
          <cell r="U1209">
            <v>825.94</v>
          </cell>
          <cell r="V1209">
            <v>3641.91</v>
          </cell>
          <cell r="W1209">
            <v>0.1</v>
          </cell>
          <cell r="X1209">
            <v>1.29</v>
          </cell>
          <cell r="Y1209">
            <v>2.7800000000000002</v>
          </cell>
          <cell r="Z1209">
            <v>0.55300000000000005</v>
          </cell>
          <cell r="AA1209">
            <v>2.202</v>
          </cell>
        </row>
        <row r="1210">
          <cell r="A1210">
            <v>40262</v>
          </cell>
          <cell r="B1210">
            <v>0.39650000000000002</v>
          </cell>
          <cell r="C1210">
            <v>1.6564000000000001</v>
          </cell>
          <cell r="D1210">
            <v>2.6309</v>
          </cell>
          <cell r="E1210">
            <v>2.41</v>
          </cell>
          <cell r="F1210">
            <v>0.63</v>
          </cell>
          <cell r="G1210">
            <v>5.9399999999999995</v>
          </cell>
          <cell r="H1210">
            <v>5.66</v>
          </cell>
          <cell r="I1210">
            <v>1.9</v>
          </cell>
          <cell r="J1210">
            <v>1.53</v>
          </cell>
          <cell r="K1210">
            <v>1.5699999999999998</v>
          </cell>
          <cell r="L1210">
            <v>3.8776999999999999</v>
          </cell>
          <cell r="M1210">
            <v>3.1520000000000001</v>
          </cell>
          <cell r="N1210">
            <v>4.0350000000000001</v>
          </cell>
          <cell r="O1210">
            <v>1.369</v>
          </cell>
          <cell r="P1210">
            <v>1</v>
          </cell>
          <cell r="Q1210">
            <v>0.5</v>
          </cell>
          <cell r="R1210">
            <v>0.1</v>
          </cell>
          <cell r="S1210">
            <v>0.25</v>
          </cell>
          <cell r="T1210">
            <v>1929.75</v>
          </cell>
          <cell r="U1210">
            <v>827.95</v>
          </cell>
          <cell r="V1210">
            <v>3657.63</v>
          </cell>
          <cell r="W1210">
            <v>0.105</v>
          </cell>
          <cell r="X1210">
            <v>1.28</v>
          </cell>
          <cell r="Y1210">
            <v>2.7890000000000001</v>
          </cell>
          <cell r="Z1210">
            <v>0.53400000000000003</v>
          </cell>
          <cell r="AA1210">
            <v>2.1890000000000001</v>
          </cell>
        </row>
        <row r="1211">
          <cell r="A1211">
            <v>40261</v>
          </cell>
          <cell r="B1211">
            <v>0.4047</v>
          </cell>
          <cell r="C1211">
            <v>1.6616</v>
          </cell>
          <cell r="D1211">
            <v>2.5887000000000002</v>
          </cell>
          <cell r="E1211">
            <v>2.41</v>
          </cell>
          <cell r="F1211">
            <v>0.63</v>
          </cell>
          <cell r="G1211">
            <v>6.01</v>
          </cell>
          <cell r="H1211">
            <v>5.72</v>
          </cell>
          <cell r="I1211">
            <v>1.9</v>
          </cell>
          <cell r="J1211">
            <v>1.54</v>
          </cell>
          <cell r="K1211">
            <v>1.5899999999999999</v>
          </cell>
          <cell r="L1211">
            <v>3.8524000000000003</v>
          </cell>
          <cell r="M1211">
            <v>3.0790000000000002</v>
          </cell>
          <cell r="N1211">
            <v>3.9790000000000001</v>
          </cell>
          <cell r="O1211">
            <v>1.3460000000000001</v>
          </cell>
          <cell r="P1211">
            <v>1</v>
          </cell>
          <cell r="Q1211">
            <v>0.5</v>
          </cell>
          <cell r="R1211">
            <v>0.1</v>
          </cell>
          <cell r="S1211">
            <v>0.25</v>
          </cell>
          <cell r="T1211">
            <v>1933.04</v>
          </cell>
          <cell r="U1211">
            <v>815.55</v>
          </cell>
          <cell r="V1211">
            <v>3625.85</v>
          </cell>
          <cell r="W1211">
            <v>0.1</v>
          </cell>
          <cell r="X1211">
            <v>1.26</v>
          </cell>
          <cell r="Y1211">
            <v>2.7800000000000002</v>
          </cell>
          <cell r="Z1211">
            <v>0.51</v>
          </cell>
          <cell r="AA1211">
            <v>2.1320000000000001</v>
          </cell>
        </row>
        <row r="1212">
          <cell r="A1212">
            <v>40260</v>
          </cell>
          <cell r="B1212">
            <v>0.38129999999999997</v>
          </cell>
          <cell r="C1212">
            <v>1.5367</v>
          </cell>
          <cell r="D1212">
            <v>2.4154</v>
          </cell>
          <cell r="E1212">
            <v>2.52</v>
          </cell>
          <cell r="F1212">
            <v>0.71</v>
          </cell>
          <cell r="G1212">
            <v>6.09</v>
          </cell>
          <cell r="H1212">
            <v>5.86</v>
          </cell>
          <cell r="I1212">
            <v>1.8900000000000001</v>
          </cell>
          <cell r="J1212">
            <v>1.55</v>
          </cell>
          <cell r="K1212">
            <v>1.5899999999999999</v>
          </cell>
          <cell r="L1212">
            <v>3.6854</v>
          </cell>
          <cell r="M1212">
            <v>3.056</v>
          </cell>
          <cell r="N1212">
            <v>3.9169999999999998</v>
          </cell>
          <cell r="O1212">
            <v>1.355</v>
          </cell>
          <cell r="P1212">
            <v>1</v>
          </cell>
          <cell r="Q1212">
            <v>0.5</v>
          </cell>
          <cell r="R1212">
            <v>0.1</v>
          </cell>
          <cell r="S1212">
            <v>0.25</v>
          </cell>
          <cell r="T1212">
            <v>1943.7</v>
          </cell>
          <cell r="U1212">
            <v>817.4</v>
          </cell>
          <cell r="V1212">
            <v>3621.71</v>
          </cell>
          <cell r="W1212">
            <v>0.105</v>
          </cell>
          <cell r="X1212">
            <v>1.27</v>
          </cell>
          <cell r="Y1212">
            <v>2.7450000000000001</v>
          </cell>
          <cell r="Z1212">
            <v>0.51400000000000001</v>
          </cell>
          <cell r="AA1212">
            <v>2.0990000000000002</v>
          </cell>
        </row>
        <row r="1213">
          <cell r="A1213">
            <v>40259</v>
          </cell>
          <cell r="B1213">
            <v>0.39040000000000002</v>
          </cell>
          <cell r="C1213">
            <v>1.5204</v>
          </cell>
          <cell r="D1213">
            <v>2.4051999999999998</v>
          </cell>
          <cell r="E1213">
            <v>2.52</v>
          </cell>
          <cell r="F1213">
            <v>0.71</v>
          </cell>
          <cell r="G1213">
            <v>6.1</v>
          </cell>
          <cell r="H1213">
            <v>5.89</v>
          </cell>
          <cell r="I1213">
            <v>1.9300000000000002</v>
          </cell>
          <cell r="J1213">
            <v>1.56</v>
          </cell>
          <cell r="K1213">
            <v>1.6</v>
          </cell>
          <cell r="L1213">
            <v>3.6588000000000003</v>
          </cell>
          <cell r="M1213">
            <v>3.07</v>
          </cell>
          <cell r="N1213">
            <v>3.9220000000000002</v>
          </cell>
          <cell r="O1213">
            <v>1.37</v>
          </cell>
          <cell r="P1213">
            <v>1</v>
          </cell>
          <cell r="Q1213">
            <v>0.5</v>
          </cell>
          <cell r="R1213">
            <v>0.1</v>
          </cell>
          <cell r="S1213">
            <v>0.25</v>
          </cell>
          <cell r="T1213">
            <v>1929.64</v>
          </cell>
          <cell r="U1213">
            <v>811.85</v>
          </cell>
          <cell r="V1213">
            <v>3603.14</v>
          </cell>
          <cell r="W1213">
            <v>0.105</v>
          </cell>
          <cell r="X1213">
            <v>1.3</v>
          </cell>
          <cell r="Y1213">
            <v>2.77</v>
          </cell>
          <cell r="Z1213">
            <v>0.53</v>
          </cell>
          <cell r="AA1213">
            <v>2.1040000000000001</v>
          </cell>
        </row>
        <row r="1214">
          <cell r="A1214">
            <v>40258</v>
          </cell>
          <cell r="B1214">
            <v>0.40570000000000001</v>
          </cell>
          <cell r="C1214">
            <v>1.5634000000000001</v>
          </cell>
          <cell r="D1214">
            <v>2.4559000000000002</v>
          </cell>
          <cell r="E1214">
            <v>2.56</v>
          </cell>
          <cell r="F1214">
            <v>0.73</v>
          </cell>
          <cell r="G1214">
            <v>6.06</v>
          </cell>
          <cell r="H1214">
            <v>5.84</v>
          </cell>
          <cell r="I1214">
            <v>1.9100000000000001</v>
          </cell>
          <cell r="J1214">
            <v>1.55</v>
          </cell>
          <cell r="K1214">
            <v>1.5899999999999999</v>
          </cell>
          <cell r="L1214">
            <v>3.6892</v>
          </cell>
          <cell r="M1214">
            <v>3.109</v>
          </cell>
          <cell r="N1214">
            <v>3.9550000000000001</v>
          </cell>
          <cell r="O1214">
            <v>1.37</v>
          </cell>
          <cell r="P1214">
            <v>1</v>
          </cell>
          <cell r="Q1214">
            <v>0.5</v>
          </cell>
          <cell r="R1214">
            <v>0.1</v>
          </cell>
          <cell r="S1214">
            <v>0.25</v>
          </cell>
          <cell r="T1214">
            <v>1919.8</v>
          </cell>
          <cell r="U1214">
            <v>813.87</v>
          </cell>
          <cell r="V1214">
            <v>3606.71</v>
          </cell>
          <cell r="W1214">
            <v>0.105</v>
          </cell>
          <cell r="X1214">
            <v>1.29</v>
          </cell>
          <cell r="Y1214">
            <v>2.8069999999999999</v>
          </cell>
          <cell r="Z1214">
            <v>0.53</v>
          </cell>
          <cell r="AA1214">
            <v>2.1360000000000001</v>
          </cell>
        </row>
        <row r="1215">
          <cell r="A1215">
            <v>40257</v>
          </cell>
          <cell r="B1215">
            <v>0.40570000000000001</v>
          </cell>
          <cell r="C1215">
            <v>1.5634000000000001</v>
          </cell>
          <cell r="D1215">
            <v>2.4559000000000002</v>
          </cell>
          <cell r="E1215">
            <v>2.56</v>
          </cell>
          <cell r="F1215">
            <v>0.73</v>
          </cell>
          <cell r="G1215">
            <v>6.06</v>
          </cell>
          <cell r="H1215">
            <v>5.84</v>
          </cell>
          <cell r="I1215">
            <v>1.9100000000000001</v>
          </cell>
          <cell r="J1215">
            <v>1.55</v>
          </cell>
          <cell r="K1215">
            <v>1.5899999999999999</v>
          </cell>
          <cell r="L1215">
            <v>3.6892</v>
          </cell>
          <cell r="M1215">
            <v>3.109</v>
          </cell>
          <cell r="N1215">
            <v>3.9550000000000001</v>
          </cell>
          <cell r="O1215">
            <v>1.37</v>
          </cell>
          <cell r="P1215">
            <v>1</v>
          </cell>
          <cell r="Q1215">
            <v>0.5</v>
          </cell>
          <cell r="R1215">
            <v>0.1</v>
          </cell>
          <cell r="S1215">
            <v>0.25</v>
          </cell>
          <cell r="T1215">
            <v>1919.8</v>
          </cell>
          <cell r="U1215">
            <v>813.87</v>
          </cell>
          <cell r="V1215">
            <v>3606.71</v>
          </cell>
          <cell r="W1215">
            <v>0.105</v>
          </cell>
          <cell r="X1215">
            <v>1.29</v>
          </cell>
          <cell r="Y1215">
            <v>2.8069999999999999</v>
          </cell>
          <cell r="Z1215">
            <v>0.53</v>
          </cell>
          <cell r="AA1215">
            <v>2.1360000000000001</v>
          </cell>
        </row>
        <row r="1216">
          <cell r="A1216">
            <v>40256</v>
          </cell>
          <cell r="B1216">
            <v>0.40570000000000001</v>
          </cell>
          <cell r="C1216">
            <v>1.5634000000000001</v>
          </cell>
          <cell r="D1216">
            <v>2.4559000000000002</v>
          </cell>
          <cell r="E1216">
            <v>2.56</v>
          </cell>
          <cell r="F1216">
            <v>0.73</v>
          </cell>
          <cell r="G1216">
            <v>6.06</v>
          </cell>
          <cell r="H1216">
            <v>5.84</v>
          </cell>
          <cell r="I1216">
            <v>1.9100000000000001</v>
          </cell>
          <cell r="J1216">
            <v>1.55</v>
          </cell>
          <cell r="K1216">
            <v>1.5899999999999999</v>
          </cell>
          <cell r="L1216">
            <v>3.6892</v>
          </cell>
          <cell r="M1216">
            <v>3.109</v>
          </cell>
          <cell r="N1216">
            <v>3.9550000000000001</v>
          </cell>
          <cell r="O1216">
            <v>1.37</v>
          </cell>
          <cell r="P1216">
            <v>1</v>
          </cell>
          <cell r="Q1216">
            <v>0.5</v>
          </cell>
          <cell r="R1216">
            <v>0.1</v>
          </cell>
          <cell r="S1216">
            <v>0.25</v>
          </cell>
          <cell r="T1216">
            <v>1919.8</v>
          </cell>
          <cell r="U1216">
            <v>813.87</v>
          </cell>
          <cell r="V1216">
            <v>3606.71</v>
          </cell>
          <cell r="W1216">
            <v>0.105</v>
          </cell>
          <cell r="X1216">
            <v>1.29</v>
          </cell>
          <cell r="Y1216">
            <v>2.8069999999999999</v>
          </cell>
          <cell r="Z1216">
            <v>0.53</v>
          </cell>
          <cell r="AA1216">
            <v>2.1360000000000001</v>
          </cell>
        </row>
        <row r="1217">
          <cell r="A1217">
            <v>40255</v>
          </cell>
          <cell r="B1217">
            <v>0.37919999999999998</v>
          </cell>
          <cell r="C1217">
            <v>1.5091000000000001</v>
          </cell>
          <cell r="D1217">
            <v>2.4153000000000002</v>
          </cell>
          <cell r="E1217">
            <v>2.54</v>
          </cell>
          <cell r="F1217">
            <v>0.73</v>
          </cell>
          <cell r="G1217">
            <v>6.06</v>
          </cell>
          <cell r="H1217">
            <v>5.87</v>
          </cell>
          <cell r="I1217">
            <v>1.9100000000000001</v>
          </cell>
          <cell r="J1217">
            <v>1.55</v>
          </cell>
          <cell r="K1217">
            <v>1.6</v>
          </cell>
          <cell r="L1217">
            <v>3.6758999999999999</v>
          </cell>
          <cell r="M1217">
            <v>3.1269999999999998</v>
          </cell>
          <cell r="N1217">
            <v>3.9830000000000001</v>
          </cell>
          <cell r="O1217">
            <v>1.3740000000000001</v>
          </cell>
          <cell r="P1217">
            <v>1</v>
          </cell>
          <cell r="Q1217">
            <v>0.5</v>
          </cell>
          <cell r="R1217">
            <v>0.1</v>
          </cell>
          <cell r="S1217">
            <v>0.25</v>
          </cell>
          <cell r="T1217">
            <v>1929.63</v>
          </cell>
          <cell r="U1217">
            <v>818.3</v>
          </cell>
          <cell r="V1217">
            <v>3601.92</v>
          </cell>
          <cell r="W1217">
            <v>0.105</v>
          </cell>
          <cell r="X1217">
            <v>1.28</v>
          </cell>
          <cell r="Y1217">
            <v>2.802</v>
          </cell>
          <cell r="Z1217">
            <v>0.53300000000000003</v>
          </cell>
          <cell r="AA1217">
            <v>2.137</v>
          </cell>
        </row>
        <row r="1218">
          <cell r="A1218">
            <v>40254</v>
          </cell>
          <cell r="B1218">
            <v>0.36899999999999999</v>
          </cell>
          <cell r="C1218">
            <v>1.4661</v>
          </cell>
          <cell r="D1218">
            <v>2.3614000000000002</v>
          </cell>
          <cell r="E1218">
            <v>2.57</v>
          </cell>
          <cell r="F1218">
            <v>0.74</v>
          </cell>
          <cell r="G1218">
            <v>6.09</v>
          </cell>
          <cell r="H1218">
            <v>5.97</v>
          </cell>
          <cell r="I1218">
            <v>1.9100000000000001</v>
          </cell>
          <cell r="J1218">
            <v>1.56</v>
          </cell>
          <cell r="K1218">
            <v>1.6</v>
          </cell>
          <cell r="L1218">
            <v>3.6360999999999999</v>
          </cell>
          <cell r="M1218">
            <v>3.1110000000000002</v>
          </cell>
          <cell r="N1218">
            <v>4.0060000000000002</v>
          </cell>
          <cell r="O1218">
            <v>1.355</v>
          </cell>
          <cell r="P1218">
            <v>1</v>
          </cell>
          <cell r="Q1218">
            <v>0.5</v>
          </cell>
          <cell r="R1218">
            <v>0.1</v>
          </cell>
          <cell r="S1218">
            <v>0.25</v>
          </cell>
          <cell r="T1218">
            <v>1930.22</v>
          </cell>
          <cell r="U1218">
            <v>823.24</v>
          </cell>
          <cell r="V1218">
            <v>3603.2</v>
          </cell>
          <cell r="W1218">
            <v>0.105</v>
          </cell>
          <cell r="X1218">
            <v>1.28</v>
          </cell>
          <cell r="Y1218">
            <v>2.7759999999999998</v>
          </cell>
          <cell r="Z1218">
            <v>0.51500000000000001</v>
          </cell>
          <cell r="AA1218">
            <v>2.1230000000000002</v>
          </cell>
        </row>
        <row r="1219">
          <cell r="A1219">
            <v>40253</v>
          </cell>
          <cell r="B1219">
            <v>0.37919999999999998</v>
          </cell>
          <cell r="C1219">
            <v>1.4553</v>
          </cell>
          <cell r="D1219">
            <v>2.3479999999999999</v>
          </cell>
          <cell r="E1219">
            <v>2.65</v>
          </cell>
          <cell r="F1219">
            <v>0.73</v>
          </cell>
          <cell r="G1219">
            <v>6.14</v>
          </cell>
          <cell r="H1219">
            <v>6.02</v>
          </cell>
          <cell r="I1219">
            <v>1.9300000000000002</v>
          </cell>
          <cell r="J1219">
            <v>1.5899999999999999</v>
          </cell>
          <cell r="K1219">
            <v>1.6</v>
          </cell>
          <cell r="L1219">
            <v>3.6493000000000002</v>
          </cell>
          <cell r="M1219">
            <v>3.1390000000000002</v>
          </cell>
          <cell r="N1219">
            <v>4.0259999999999998</v>
          </cell>
          <cell r="O1219">
            <v>1.35</v>
          </cell>
          <cell r="P1219">
            <v>1</v>
          </cell>
          <cell r="Q1219">
            <v>0.5</v>
          </cell>
          <cell r="R1219">
            <v>0.1</v>
          </cell>
          <cell r="S1219">
            <v>0.25</v>
          </cell>
          <cell r="T1219">
            <v>1919.02</v>
          </cell>
          <cell r="U1219">
            <v>816.11</v>
          </cell>
          <cell r="V1219">
            <v>3583.83</v>
          </cell>
          <cell r="W1219">
            <v>0.105</v>
          </cell>
          <cell r="X1219">
            <v>1.29</v>
          </cell>
          <cell r="Y1219">
            <v>2.7690000000000001</v>
          </cell>
          <cell r="Z1219">
            <v>0.51</v>
          </cell>
          <cell r="AA1219">
            <v>2.1680000000000001</v>
          </cell>
        </row>
        <row r="1220">
          <cell r="A1220">
            <v>40252</v>
          </cell>
          <cell r="B1220">
            <v>0.39960000000000001</v>
          </cell>
          <cell r="C1220">
            <v>1.4873000000000001</v>
          </cell>
          <cell r="D1220">
            <v>2.3951000000000002</v>
          </cell>
          <cell r="E1220">
            <v>2.68</v>
          </cell>
          <cell r="F1220">
            <v>0.72</v>
          </cell>
          <cell r="G1220">
            <v>6.12</v>
          </cell>
          <cell r="H1220">
            <v>5.97</v>
          </cell>
          <cell r="I1220">
            <v>1.92</v>
          </cell>
          <cell r="J1220">
            <v>1.5899999999999999</v>
          </cell>
          <cell r="K1220">
            <v>1.6</v>
          </cell>
          <cell r="L1220">
            <v>3.6949000000000001</v>
          </cell>
          <cell r="M1220">
            <v>3.1549999999999998</v>
          </cell>
          <cell r="N1220">
            <v>4.0640000000000001</v>
          </cell>
          <cell r="O1220">
            <v>1.349</v>
          </cell>
          <cell r="P1220">
            <v>1</v>
          </cell>
          <cell r="Q1220">
            <v>0.5</v>
          </cell>
          <cell r="R1220">
            <v>0.1</v>
          </cell>
          <cell r="S1220">
            <v>0.25</v>
          </cell>
          <cell r="T1220">
            <v>1904.19</v>
          </cell>
          <cell r="U1220">
            <v>806.18</v>
          </cell>
          <cell r="V1220">
            <v>3566.88</v>
          </cell>
          <cell r="W1220">
            <v>0.105</v>
          </cell>
          <cell r="X1220">
            <v>1.29</v>
          </cell>
          <cell r="Y1220">
            <v>2.786</v>
          </cell>
          <cell r="Z1220">
            <v>0.52</v>
          </cell>
          <cell r="AA1220">
            <v>2.1850000000000001</v>
          </cell>
        </row>
        <row r="1221">
          <cell r="A1221">
            <v>40251</v>
          </cell>
          <cell r="B1221">
            <v>0.4017</v>
          </cell>
          <cell r="C1221">
            <v>1.5032999999999999</v>
          </cell>
          <cell r="D1221">
            <v>2.4051</v>
          </cell>
          <cell r="E1221">
            <v>2.68</v>
          </cell>
          <cell r="F1221">
            <v>0.73</v>
          </cell>
          <cell r="G1221">
            <v>6.13</v>
          </cell>
          <cell r="H1221">
            <v>5.96</v>
          </cell>
          <cell r="I1221">
            <v>1.96</v>
          </cell>
          <cell r="J1221">
            <v>1.6</v>
          </cell>
          <cell r="K1221">
            <v>1.6099999999999999</v>
          </cell>
          <cell r="L1221">
            <v>3.7006000000000001</v>
          </cell>
          <cell r="M1221">
            <v>3.1669999999999998</v>
          </cell>
          <cell r="N1221">
            <v>4.0979999999999999</v>
          </cell>
          <cell r="O1221">
            <v>1.349</v>
          </cell>
          <cell r="P1221">
            <v>1</v>
          </cell>
          <cell r="Q1221">
            <v>0.5</v>
          </cell>
          <cell r="R1221">
            <v>0.1</v>
          </cell>
          <cell r="S1221">
            <v>0.25</v>
          </cell>
          <cell r="T1221">
            <v>1903.29</v>
          </cell>
          <cell r="U1221">
            <v>813.98</v>
          </cell>
          <cell r="V1221">
            <v>3587.16</v>
          </cell>
          <cell r="W1221">
            <v>9.5000000000000001E-2</v>
          </cell>
          <cell r="X1221">
            <v>1.31</v>
          </cell>
          <cell r="Y1221">
            <v>2.8109999999999999</v>
          </cell>
          <cell r="Z1221">
            <v>0.52500000000000002</v>
          </cell>
          <cell r="AA1221">
            <v>2.202</v>
          </cell>
        </row>
        <row r="1222">
          <cell r="A1222">
            <v>40250</v>
          </cell>
          <cell r="B1222">
            <v>0.4017</v>
          </cell>
          <cell r="C1222">
            <v>1.5032999999999999</v>
          </cell>
          <cell r="D1222">
            <v>2.4051</v>
          </cell>
          <cell r="E1222">
            <v>2.68</v>
          </cell>
          <cell r="F1222">
            <v>0.73</v>
          </cell>
          <cell r="G1222">
            <v>6.13</v>
          </cell>
          <cell r="H1222">
            <v>5.96</v>
          </cell>
          <cell r="I1222">
            <v>1.96</v>
          </cell>
          <cell r="J1222">
            <v>1.6</v>
          </cell>
          <cell r="K1222">
            <v>1.6099999999999999</v>
          </cell>
          <cell r="L1222">
            <v>3.7006000000000001</v>
          </cell>
          <cell r="M1222">
            <v>3.1669999999999998</v>
          </cell>
          <cell r="N1222">
            <v>4.0979999999999999</v>
          </cell>
          <cell r="O1222">
            <v>1.349</v>
          </cell>
          <cell r="P1222">
            <v>1</v>
          </cell>
          <cell r="Q1222">
            <v>0.5</v>
          </cell>
          <cell r="R1222">
            <v>0.1</v>
          </cell>
          <cell r="S1222">
            <v>0.25</v>
          </cell>
          <cell r="T1222">
            <v>1903.29</v>
          </cell>
          <cell r="U1222">
            <v>813.98</v>
          </cell>
          <cell r="V1222">
            <v>3587.16</v>
          </cell>
          <cell r="W1222">
            <v>9.5000000000000001E-2</v>
          </cell>
          <cell r="X1222">
            <v>1.31</v>
          </cell>
          <cell r="Y1222">
            <v>2.8109999999999999</v>
          </cell>
          <cell r="Z1222">
            <v>0.52500000000000002</v>
          </cell>
          <cell r="AA1222">
            <v>2.202</v>
          </cell>
        </row>
        <row r="1223">
          <cell r="A1223">
            <v>40249</v>
          </cell>
          <cell r="B1223">
            <v>0.4017</v>
          </cell>
          <cell r="C1223">
            <v>1.5032999999999999</v>
          </cell>
          <cell r="D1223">
            <v>2.4051</v>
          </cell>
          <cell r="E1223">
            <v>2.68</v>
          </cell>
          <cell r="F1223">
            <v>0.73</v>
          </cell>
          <cell r="G1223">
            <v>6.13</v>
          </cell>
          <cell r="H1223">
            <v>5.96</v>
          </cell>
          <cell r="I1223">
            <v>1.96</v>
          </cell>
          <cell r="J1223">
            <v>1.6</v>
          </cell>
          <cell r="K1223">
            <v>1.6099999999999999</v>
          </cell>
          <cell r="L1223">
            <v>3.7006000000000001</v>
          </cell>
          <cell r="M1223">
            <v>3.1669999999999998</v>
          </cell>
          <cell r="N1223">
            <v>4.0979999999999999</v>
          </cell>
          <cell r="O1223">
            <v>1.349</v>
          </cell>
          <cell r="P1223">
            <v>1</v>
          </cell>
          <cell r="Q1223">
            <v>0.5</v>
          </cell>
          <cell r="R1223">
            <v>0.1</v>
          </cell>
          <cell r="S1223">
            <v>0.25</v>
          </cell>
          <cell r="T1223">
            <v>1903.29</v>
          </cell>
          <cell r="U1223">
            <v>813.98</v>
          </cell>
          <cell r="V1223">
            <v>3587.16</v>
          </cell>
          <cell r="W1223">
            <v>9.5000000000000001E-2</v>
          </cell>
          <cell r="X1223">
            <v>1.31</v>
          </cell>
          <cell r="Y1223">
            <v>2.8109999999999999</v>
          </cell>
          <cell r="Z1223">
            <v>0.52500000000000002</v>
          </cell>
          <cell r="AA1223">
            <v>2.202</v>
          </cell>
        </row>
        <row r="1224">
          <cell r="A1224">
            <v>40248</v>
          </cell>
          <cell r="B1224">
            <v>0.38940000000000002</v>
          </cell>
          <cell r="C1224">
            <v>1.498</v>
          </cell>
          <cell r="D1224">
            <v>2.4152</v>
          </cell>
          <cell r="E1224">
            <v>2.68</v>
          </cell>
          <cell r="F1224">
            <v>0.7</v>
          </cell>
          <cell r="G1224">
            <v>6.18</v>
          </cell>
          <cell r="H1224">
            <v>5.99</v>
          </cell>
          <cell r="I1224">
            <v>1.94</v>
          </cell>
          <cell r="J1224">
            <v>1.6099999999999999</v>
          </cell>
          <cell r="K1224">
            <v>1.6099999999999999</v>
          </cell>
          <cell r="L1224">
            <v>3.7271999999999998</v>
          </cell>
          <cell r="M1224">
            <v>3.1789999999999998</v>
          </cell>
          <cell r="N1224">
            <v>4.149</v>
          </cell>
          <cell r="O1224">
            <v>1.325</v>
          </cell>
          <cell r="P1224">
            <v>1</v>
          </cell>
          <cell r="Q1224">
            <v>0.5</v>
          </cell>
          <cell r="R1224">
            <v>0.1</v>
          </cell>
          <cell r="S1224">
            <v>0.25</v>
          </cell>
          <cell r="T1224">
            <v>1903.68</v>
          </cell>
          <cell r="U1224">
            <v>813.25</v>
          </cell>
          <cell r="V1224">
            <v>3581.81</v>
          </cell>
          <cell r="W1224">
            <v>9.5000000000000001E-2</v>
          </cell>
          <cell r="X1224">
            <v>1.29</v>
          </cell>
          <cell r="Y1224">
            <v>2.86</v>
          </cell>
          <cell r="Z1224">
            <v>0.48399999999999999</v>
          </cell>
          <cell r="AA1224">
            <v>2.1949999999999998</v>
          </cell>
        </row>
        <row r="1225">
          <cell r="A1225">
            <v>40247</v>
          </cell>
          <cell r="B1225">
            <v>0.37109999999999999</v>
          </cell>
          <cell r="C1225">
            <v>1.4551000000000001</v>
          </cell>
          <cell r="D1225">
            <v>2.3782999999999999</v>
          </cell>
          <cell r="E1225">
            <v>2.74</v>
          </cell>
          <cell r="F1225">
            <v>0.76</v>
          </cell>
          <cell r="G1225">
            <v>6.25</v>
          </cell>
          <cell r="H1225">
            <v>6.01</v>
          </cell>
          <cell r="I1225">
            <v>1.95</v>
          </cell>
          <cell r="J1225">
            <v>1.6099999999999999</v>
          </cell>
          <cell r="K1225">
            <v>1.62</v>
          </cell>
          <cell r="L1225">
            <v>3.7214999999999998</v>
          </cell>
          <cell r="M1225">
            <v>3.153</v>
          </cell>
          <cell r="N1225">
            <v>4.0750000000000002</v>
          </cell>
          <cell r="O1225">
            <v>1.31</v>
          </cell>
          <cell r="P1225">
            <v>1</v>
          </cell>
          <cell r="Q1225">
            <v>0.5</v>
          </cell>
          <cell r="R1225">
            <v>0.1</v>
          </cell>
          <cell r="S1225">
            <v>0.25</v>
          </cell>
          <cell r="T1225">
            <v>1895.38</v>
          </cell>
          <cell r="U1225">
            <v>817.08</v>
          </cell>
          <cell r="V1225">
            <v>3596.68</v>
          </cell>
          <cell r="W1225">
            <v>0.1</v>
          </cell>
          <cell r="X1225">
            <v>1.3</v>
          </cell>
          <cell r="Y1225">
            <v>2.8170000000000002</v>
          </cell>
          <cell r="Z1225">
            <v>0.47799999999999998</v>
          </cell>
          <cell r="AA1225">
            <v>2.1579999999999999</v>
          </cell>
        </row>
        <row r="1226">
          <cell r="A1226">
            <v>40246</v>
          </cell>
          <cell r="B1226">
            <v>0.33329999999999999</v>
          </cell>
          <cell r="C1226">
            <v>1.3749</v>
          </cell>
          <cell r="D1226">
            <v>2.3348</v>
          </cell>
          <cell r="E1226">
            <v>2.75</v>
          </cell>
          <cell r="F1226">
            <v>0.76</v>
          </cell>
          <cell r="G1226">
            <v>6.33</v>
          </cell>
          <cell r="H1226">
            <v>6.09</v>
          </cell>
          <cell r="I1226">
            <v>1.96</v>
          </cell>
          <cell r="J1226">
            <v>1.63</v>
          </cell>
          <cell r="K1226">
            <v>1.63</v>
          </cell>
          <cell r="L1226">
            <v>3.7004999999999999</v>
          </cell>
          <cell r="M1226">
            <v>3.1320000000000001</v>
          </cell>
          <cell r="N1226">
            <v>4.05</v>
          </cell>
          <cell r="O1226">
            <v>1.3129999999999999</v>
          </cell>
          <cell r="P1226">
            <v>1</v>
          </cell>
          <cell r="Q1226">
            <v>0.5</v>
          </cell>
          <cell r="R1226">
            <v>0.1</v>
          </cell>
          <cell r="S1226">
            <v>0.25</v>
          </cell>
          <cell r="T1226">
            <v>1886.6</v>
          </cell>
          <cell r="U1226">
            <v>808.87</v>
          </cell>
          <cell r="V1226">
            <v>3566.81</v>
          </cell>
          <cell r="W1226">
            <v>0.1</v>
          </cell>
          <cell r="X1226">
            <v>1.31</v>
          </cell>
          <cell r="Y1226">
            <v>2.8170000000000002</v>
          </cell>
          <cell r="Z1226">
            <v>0.47399999999999998</v>
          </cell>
          <cell r="AA1226">
            <v>2.141</v>
          </cell>
        </row>
        <row r="1227">
          <cell r="A1227">
            <v>40245</v>
          </cell>
          <cell r="B1227">
            <v>0.34050000000000002</v>
          </cell>
          <cell r="C1227">
            <v>1.4076</v>
          </cell>
          <cell r="D1227">
            <v>2.3681999999999999</v>
          </cell>
          <cell r="E1227">
            <v>2.76</v>
          </cell>
          <cell r="F1227">
            <v>0.76</v>
          </cell>
          <cell r="G1227">
            <v>6.31</v>
          </cell>
          <cell r="H1227">
            <v>6.12</v>
          </cell>
          <cell r="I1227">
            <v>1.97</v>
          </cell>
          <cell r="J1227">
            <v>1.63</v>
          </cell>
          <cell r="K1227">
            <v>1.65</v>
          </cell>
          <cell r="L1227">
            <v>3.7157</v>
          </cell>
          <cell r="M1227">
            <v>3.165</v>
          </cell>
          <cell r="N1227">
            <v>4.0990000000000002</v>
          </cell>
          <cell r="O1227">
            <v>1.325</v>
          </cell>
          <cell r="P1227">
            <v>1</v>
          </cell>
          <cell r="Q1227">
            <v>0.5</v>
          </cell>
          <cell r="R1227">
            <v>0.1</v>
          </cell>
          <cell r="S1227">
            <v>0.25</v>
          </cell>
          <cell r="T1227">
            <v>1883.29</v>
          </cell>
          <cell r="U1227">
            <v>808.47</v>
          </cell>
          <cell r="V1227">
            <v>3569.62</v>
          </cell>
          <cell r="W1227">
            <v>0.1</v>
          </cell>
          <cell r="X1227">
            <v>1.31</v>
          </cell>
          <cell r="Y1227">
            <v>2.8929999999999998</v>
          </cell>
          <cell r="Z1227">
            <v>0.47899999999999998</v>
          </cell>
          <cell r="AA1227">
            <v>2.1760000000000002</v>
          </cell>
        </row>
        <row r="1228">
          <cell r="A1228">
            <v>40244</v>
          </cell>
          <cell r="B1228">
            <v>0.33029999999999998</v>
          </cell>
          <cell r="C1228">
            <v>1.4020999999999999</v>
          </cell>
          <cell r="D1228">
            <v>2.3382000000000001</v>
          </cell>
          <cell r="E1228">
            <v>2.84</v>
          </cell>
          <cell r="F1228">
            <v>0.78</v>
          </cell>
          <cell r="G1228">
            <v>6.44</v>
          </cell>
          <cell r="H1228">
            <v>6.22</v>
          </cell>
          <cell r="I1228">
            <v>1.99</v>
          </cell>
          <cell r="J1228">
            <v>1.6600000000000001</v>
          </cell>
          <cell r="K1228">
            <v>1.67</v>
          </cell>
          <cell r="L1228">
            <v>3.6795999999999998</v>
          </cell>
          <cell r="M1228">
            <v>3.1560000000000001</v>
          </cell>
          <cell r="N1228">
            <v>4.0629999999999997</v>
          </cell>
          <cell r="O1228">
            <v>1.3149999999999999</v>
          </cell>
          <cell r="P1228">
            <v>1</v>
          </cell>
          <cell r="Q1228">
            <v>0.5</v>
          </cell>
          <cell r="R1228">
            <v>0.1</v>
          </cell>
          <cell r="S1228">
            <v>0.25</v>
          </cell>
          <cell r="T1228">
            <v>1883.28</v>
          </cell>
          <cell r="U1228">
            <v>807.95</v>
          </cell>
          <cell r="V1228">
            <v>3565.19</v>
          </cell>
          <cell r="W1228">
            <v>0.1</v>
          </cell>
          <cell r="X1228">
            <v>1.32</v>
          </cell>
          <cell r="Y1228">
            <v>2.88</v>
          </cell>
          <cell r="Z1228">
            <v>0.47399999999999998</v>
          </cell>
          <cell r="AA1228">
            <v>2.1720000000000002</v>
          </cell>
        </row>
        <row r="1229">
          <cell r="A1229">
            <v>40243</v>
          </cell>
          <cell r="B1229">
            <v>0.33029999999999998</v>
          </cell>
          <cell r="C1229">
            <v>1.4020999999999999</v>
          </cell>
          <cell r="D1229">
            <v>2.3382000000000001</v>
          </cell>
          <cell r="E1229">
            <v>2.84</v>
          </cell>
          <cell r="F1229">
            <v>0.78</v>
          </cell>
          <cell r="G1229">
            <v>6.44</v>
          </cell>
          <cell r="H1229">
            <v>6.22</v>
          </cell>
          <cell r="I1229">
            <v>1.99</v>
          </cell>
          <cell r="J1229">
            <v>1.6600000000000001</v>
          </cell>
          <cell r="K1229">
            <v>1.67</v>
          </cell>
          <cell r="L1229">
            <v>3.6795999999999998</v>
          </cell>
          <cell r="M1229">
            <v>3.1560000000000001</v>
          </cell>
          <cell r="N1229">
            <v>4.0629999999999997</v>
          </cell>
          <cell r="O1229">
            <v>1.3149999999999999</v>
          </cell>
          <cell r="P1229">
            <v>1</v>
          </cell>
          <cell r="Q1229">
            <v>0.5</v>
          </cell>
          <cell r="R1229">
            <v>0.1</v>
          </cell>
          <cell r="S1229">
            <v>0.25</v>
          </cell>
          <cell r="T1229">
            <v>1883.28</v>
          </cell>
          <cell r="U1229">
            <v>807.95</v>
          </cell>
          <cell r="V1229">
            <v>3565.19</v>
          </cell>
          <cell r="W1229">
            <v>0.1</v>
          </cell>
          <cell r="X1229">
            <v>1.32</v>
          </cell>
          <cell r="Y1229">
            <v>2.88</v>
          </cell>
          <cell r="Z1229">
            <v>0.47399999999999998</v>
          </cell>
          <cell r="AA1229">
            <v>2.1720000000000002</v>
          </cell>
        </row>
        <row r="1230">
          <cell r="A1230">
            <v>40242</v>
          </cell>
          <cell r="B1230">
            <v>0.33029999999999998</v>
          </cell>
          <cell r="C1230">
            <v>1.4020999999999999</v>
          </cell>
          <cell r="D1230">
            <v>2.3382000000000001</v>
          </cell>
          <cell r="E1230">
            <v>2.84</v>
          </cell>
          <cell r="F1230">
            <v>0.78</v>
          </cell>
          <cell r="G1230">
            <v>6.44</v>
          </cell>
          <cell r="H1230">
            <v>6.22</v>
          </cell>
          <cell r="I1230">
            <v>1.99</v>
          </cell>
          <cell r="J1230">
            <v>1.6600000000000001</v>
          </cell>
          <cell r="K1230">
            <v>1.67</v>
          </cell>
          <cell r="L1230">
            <v>3.6795999999999998</v>
          </cell>
          <cell r="M1230">
            <v>3.1560000000000001</v>
          </cell>
          <cell r="N1230">
            <v>4.0629999999999997</v>
          </cell>
          <cell r="O1230">
            <v>1.3149999999999999</v>
          </cell>
          <cell r="P1230">
            <v>1</v>
          </cell>
          <cell r="Q1230">
            <v>0.5</v>
          </cell>
          <cell r="R1230">
            <v>0.1</v>
          </cell>
          <cell r="S1230">
            <v>0.25</v>
          </cell>
          <cell r="T1230">
            <v>1883.28</v>
          </cell>
          <cell r="U1230">
            <v>807.95</v>
          </cell>
          <cell r="V1230">
            <v>3565.19</v>
          </cell>
          <cell r="W1230">
            <v>0.1</v>
          </cell>
          <cell r="X1230">
            <v>1.32</v>
          </cell>
          <cell r="Y1230">
            <v>2.88</v>
          </cell>
          <cell r="Z1230">
            <v>0.47399999999999998</v>
          </cell>
          <cell r="AA1230">
            <v>2.1720000000000002</v>
          </cell>
        </row>
        <row r="1231">
          <cell r="A1231">
            <v>40241</v>
          </cell>
          <cell r="B1231">
            <v>0.30480000000000002</v>
          </cell>
          <cell r="C1231">
            <v>1.3477999999999999</v>
          </cell>
          <cell r="D1231">
            <v>2.2717000000000001</v>
          </cell>
          <cell r="E1231">
            <v>2.88</v>
          </cell>
          <cell r="F1231">
            <v>0.78</v>
          </cell>
          <cell r="G1231">
            <v>6.54</v>
          </cell>
          <cell r="H1231">
            <v>6.35</v>
          </cell>
          <cell r="I1231">
            <v>2.02</v>
          </cell>
          <cell r="J1231">
            <v>1.6800000000000002</v>
          </cell>
          <cell r="K1231">
            <v>1.69</v>
          </cell>
          <cell r="L1231">
            <v>3.6021999999999998</v>
          </cell>
          <cell r="M1231">
            <v>3.1230000000000002</v>
          </cell>
          <cell r="N1231">
            <v>4.0030000000000001</v>
          </cell>
          <cell r="O1231">
            <v>1.335</v>
          </cell>
          <cell r="P1231">
            <v>1</v>
          </cell>
          <cell r="Q1231">
            <v>0.5</v>
          </cell>
          <cell r="R1231">
            <v>0.1</v>
          </cell>
          <cell r="S1231">
            <v>0.25</v>
          </cell>
          <cell r="T1231">
            <v>1857.2</v>
          </cell>
          <cell r="U1231">
            <v>790.73</v>
          </cell>
          <cell r="V1231">
            <v>3518.97</v>
          </cell>
          <cell r="W1231">
            <v>0.1</v>
          </cell>
          <cell r="X1231">
            <v>1.34</v>
          </cell>
          <cell r="Y1231">
            <v>2.8050000000000002</v>
          </cell>
          <cell r="Z1231">
            <v>0.48899999999999999</v>
          </cell>
          <cell r="AA1231">
            <v>2.1419999999999999</v>
          </cell>
        </row>
        <row r="1232">
          <cell r="A1232">
            <v>40240</v>
          </cell>
          <cell r="B1232">
            <v>0.29459999999999997</v>
          </cell>
          <cell r="C1232">
            <v>1.3153999999999999</v>
          </cell>
          <cell r="D1232">
            <v>2.2650999999999999</v>
          </cell>
          <cell r="E1232">
            <v>2.91</v>
          </cell>
          <cell r="F1232">
            <v>0.8</v>
          </cell>
          <cell r="G1232">
            <v>6.6</v>
          </cell>
          <cell r="H1232">
            <v>6.39</v>
          </cell>
          <cell r="I1232">
            <v>2.0499999999999998</v>
          </cell>
          <cell r="J1232">
            <v>1.69</v>
          </cell>
          <cell r="K1232">
            <v>1.7</v>
          </cell>
          <cell r="L1232">
            <v>3.6173000000000002</v>
          </cell>
          <cell r="M1232">
            <v>3.1379999999999999</v>
          </cell>
          <cell r="N1232">
            <v>4.032</v>
          </cell>
          <cell r="O1232">
            <v>1.34</v>
          </cell>
          <cell r="P1232">
            <v>1</v>
          </cell>
          <cell r="Q1232">
            <v>0.5</v>
          </cell>
          <cell r="R1232">
            <v>0.1</v>
          </cell>
          <cell r="S1232">
            <v>0.25</v>
          </cell>
          <cell r="T1232">
            <v>1850.24</v>
          </cell>
          <cell r="U1232">
            <v>792.55</v>
          </cell>
          <cell r="V1232">
            <v>3522.82</v>
          </cell>
          <cell r="W1232">
            <v>0.1</v>
          </cell>
          <cell r="X1232">
            <v>1.35</v>
          </cell>
          <cell r="Y1232">
            <v>2.827</v>
          </cell>
          <cell r="Z1232">
            <v>0.505</v>
          </cell>
          <cell r="AA1232">
            <v>2.1560000000000001</v>
          </cell>
        </row>
        <row r="1233">
          <cell r="A1233">
            <v>40239</v>
          </cell>
          <cell r="B1233">
            <v>0.29060000000000002</v>
          </cell>
          <cell r="C1233">
            <v>1.3047</v>
          </cell>
          <cell r="D1233">
            <v>2.2652000000000001</v>
          </cell>
          <cell r="E1233">
            <v>2.9699999999999998</v>
          </cell>
          <cell r="F1233">
            <v>0.81</v>
          </cell>
          <cell r="G1233">
            <v>6.71</v>
          </cell>
          <cell r="H1233">
            <v>6.43</v>
          </cell>
          <cell r="I1233">
            <v>2.0699999999999998</v>
          </cell>
          <cell r="J1233">
            <v>1.6800000000000002</v>
          </cell>
          <cell r="K1233">
            <v>1.71</v>
          </cell>
          <cell r="L1233">
            <v>3.6040999999999999</v>
          </cell>
          <cell r="M1233">
            <v>3.1139999999999999</v>
          </cell>
          <cell r="N1233">
            <v>4.0199999999999996</v>
          </cell>
          <cell r="O1233">
            <v>1.304</v>
          </cell>
          <cell r="P1233">
            <v>1</v>
          </cell>
          <cell r="Q1233">
            <v>0.5</v>
          </cell>
          <cell r="R1233">
            <v>0.1</v>
          </cell>
          <cell r="S1233">
            <v>0.25</v>
          </cell>
          <cell r="T1233">
            <v>1849.17</v>
          </cell>
          <cell r="U1233">
            <v>785.18</v>
          </cell>
          <cell r="V1233">
            <v>3488.44</v>
          </cell>
          <cell r="W1233">
            <v>0.09</v>
          </cell>
          <cell r="X1233">
            <v>1.37</v>
          </cell>
          <cell r="Y1233">
            <v>2.778</v>
          </cell>
          <cell r="Z1233">
            <v>0.504</v>
          </cell>
          <cell r="AA1233">
            <v>2.1349999999999998</v>
          </cell>
        </row>
        <row r="1234">
          <cell r="A1234">
            <v>40238</v>
          </cell>
          <cell r="B1234">
            <v>0.29260000000000003</v>
          </cell>
          <cell r="C1234">
            <v>1.3155000000000001</v>
          </cell>
          <cell r="D1234">
            <v>2.2818000000000001</v>
          </cell>
          <cell r="E1234">
            <v>2.9699999999999998</v>
          </cell>
          <cell r="F1234">
            <v>0.81</v>
          </cell>
          <cell r="G1234">
            <v>6.8</v>
          </cell>
          <cell r="H1234">
            <v>6.52</v>
          </cell>
          <cell r="I1234">
            <v>2.0699999999999998</v>
          </cell>
          <cell r="J1234">
            <v>1.7</v>
          </cell>
          <cell r="K1234">
            <v>1.72</v>
          </cell>
          <cell r="L1234">
            <v>3.6078999999999999</v>
          </cell>
          <cell r="M1234">
            <v>3.1080000000000001</v>
          </cell>
          <cell r="N1234">
            <v>4.0759999999999996</v>
          </cell>
          <cell r="O1234">
            <v>1.3149999999999999</v>
          </cell>
          <cell r="P1234">
            <v>1</v>
          </cell>
          <cell r="Q1234">
            <v>0.5</v>
          </cell>
          <cell r="R1234">
            <v>0.1</v>
          </cell>
          <cell r="S1234">
            <v>0.25</v>
          </cell>
          <cell r="T1234">
            <v>1844.87</v>
          </cell>
          <cell r="U1234">
            <v>778.54</v>
          </cell>
          <cell r="V1234">
            <v>3438.75</v>
          </cell>
          <cell r="W1234">
            <v>0.1</v>
          </cell>
          <cell r="X1234">
            <v>1.38</v>
          </cell>
          <cell r="Y1234">
            <v>2.8029999999999999</v>
          </cell>
          <cell r="Z1234">
            <v>0.51</v>
          </cell>
          <cell r="AA1234">
            <v>2.125</v>
          </cell>
        </row>
        <row r="1235">
          <cell r="A1235">
            <v>40237</v>
          </cell>
          <cell r="B1235">
            <v>0.29260000000000003</v>
          </cell>
          <cell r="C1235">
            <v>1.3317999999999999</v>
          </cell>
          <cell r="D1235">
            <v>2.3018000000000001</v>
          </cell>
          <cell r="E1235">
            <v>3.03</v>
          </cell>
          <cell r="F1235">
            <v>0.82</v>
          </cell>
          <cell r="G1235">
            <v>7.05</v>
          </cell>
          <cell r="H1235">
            <v>6.57</v>
          </cell>
          <cell r="I1235">
            <v>2.09</v>
          </cell>
          <cell r="J1235">
            <v>1.73</v>
          </cell>
          <cell r="K1235">
            <v>1.73</v>
          </cell>
          <cell r="L1235">
            <v>3.6116999999999999</v>
          </cell>
          <cell r="M1235">
            <v>3.101</v>
          </cell>
          <cell r="N1235">
            <v>4.0309999999999997</v>
          </cell>
          <cell r="O1235">
            <v>1.3049999999999999</v>
          </cell>
          <cell r="P1235">
            <v>1</v>
          </cell>
          <cell r="Q1235">
            <v>0.5</v>
          </cell>
          <cell r="R1235">
            <v>0.1</v>
          </cell>
          <cell r="S1235">
            <v>0.25</v>
          </cell>
          <cell r="T1235">
            <v>1826.27</v>
          </cell>
          <cell r="U1235">
            <v>766.12</v>
          </cell>
          <cell r="V1235">
            <v>3406.04</v>
          </cell>
          <cell r="W1235">
            <v>0.105</v>
          </cell>
          <cell r="X1235">
            <v>1.4</v>
          </cell>
          <cell r="Y1235">
            <v>2.7439999999999998</v>
          </cell>
          <cell r="Z1235">
            <v>0.505</v>
          </cell>
          <cell r="AA1235">
            <v>2.1269999999999998</v>
          </cell>
        </row>
        <row r="1236">
          <cell r="A1236">
            <v>40236</v>
          </cell>
          <cell r="B1236">
            <v>0.29260000000000003</v>
          </cell>
          <cell r="C1236">
            <v>1.3317999999999999</v>
          </cell>
          <cell r="D1236">
            <v>2.3018000000000001</v>
          </cell>
          <cell r="E1236">
            <v>3.03</v>
          </cell>
          <cell r="F1236">
            <v>0.82</v>
          </cell>
          <cell r="G1236">
            <v>7.05</v>
          </cell>
          <cell r="H1236">
            <v>6.57</v>
          </cell>
          <cell r="I1236">
            <v>2.09</v>
          </cell>
          <cell r="J1236">
            <v>1.73</v>
          </cell>
          <cell r="K1236">
            <v>1.73</v>
          </cell>
          <cell r="L1236">
            <v>3.6116999999999999</v>
          </cell>
          <cell r="M1236">
            <v>3.101</v>
          </cell>
          <cell r="N1236">
            <v>4.0309999999999997</v>
          </cell>
          <cell r="O1236">
            <v>1.3049999999999999</v>
          </cell>
          <cell r="P1236">
            <v>1</v>
          </cell>
          <cell r="Q1236">
            <v>0.5</v>
          </cell>
          <cell r="R1236">
            <v>0.1</v>
          </cell>
          <cell r="S1236">
            <v>0.25</v>
          </cell>
          <cell r="T1236">
            <v>1826.27</v>
          </cell>
          <cell r="U1236">
            <v>766.12</v>
          </cell>
          <cell r="V1236">
            <v>3406.04</v>
          </cell>
          <cell r="W1236">
            <v>0.105</v>
          </cell>
          <cell r="X1236">
            <v>1.4</v>
          </cell>
          <cell r="Y1236">
            <v>2.7439999999999998</v>
          </cell>
          <cell r="Z1236">
            <v>0.505</v>
          </cell>
          <cell r="AA1236">
            <v>2.1269999999999998</v>
          </cell>
        </row>
        <row r="1237">
          <cell r="A1237">
            <v>40235</v>
          </cell>
          <cell r="B1237">
            <v>0.29260000000000003</v>
          </cell>
          <cell r="C1237">
            <v>1.3317999999999999</v>
          </cell>
          <cell r="D1237">
            <v>2.3018000000000001</v>
          </cell>
          <cell r="E1237">
            <v>3.03</v>
          </cell>
          <cell r="F1237">
            <v>0.82</v>
          </cell>
          <cell r="G1237">
            <v>7.05</v>
          </cell>
          <cell r="H1237">
            <v>6.57</v>
          </cell>
          <cell r="I1237">
            <v>2.09</v>
          </cell>
          <cell r="J1237">
            <v>1.73</v>
          </cell>
          <cell r="K1237">
            <v>1.73</v>
          </cell>
          <cell r="L1237">
            <v>3.6116999999999999</v>
          </cell>
          <cell r="M1237">
            <v>3.101</v>
          </cell>
          <cell r="N1237">
            <v>4.0309999999999997</v>
          </cell>
          <cell r="O1237">
            <v>1.3049999999999999</v>
          </cell>
          <cell r="P1237">
            <v>1</v>
          </cell>
          <cell r="Q1237">
            <v>0.5</v>
          </cell>
          <cell r="R1237">
            <v>0.1</v>
          </cell>
          <cell r="S1237">
            <v>0.25</v>
          </cell>
          <cell r="T1237">
            <v>1826.27</v>
          </cell>
          <cell r="U1237">
            <v>766.12</v>
          </cell>
          <cell r="V1237">
            <v>3406.04</v>
          </cell>
          <cell r="W1237">
            <v>0.105</v>
          </cell>
          <cell r="X1237">
            <v>1.4</v>
          </cell>
          <cell r="Y1237">
            <v>2.7439999999999998</v>
          </cell>
          <cell r="Z1237">
            <v>0.505</v>
          </cell>
          <cell r="AA1237">
            <v>2.1269999999999998</v>
          </cell>
        </row>
        <row r="1238">
          <cell r="A1238">
            <v>40234</v>
          </cell>
          <cell r="B1238">
            <v>0.28449999999999998</v>
          </cell>
          <cell r="C1238">
            <v>1.3479999999999999</v>
          </cell>
          <cell r="D1238">
            <v>2.3216999999999999</v>
          </cell>
          <cell r="E1238">
            <v>3.02</v>
          </cell>
          <cell r="F1238">
            <v>0.78</v>
          </cell>
          <cell r="G1238">
            <v>7.08</v>
          </cell>
          <cell r="H1238">
            <v>6.57</v>
          </cell>
          <cell r="I1238">
            <v>2.1</v>
          </cell>
          <cell r="J1238">
            <v>1.73</v>
          </cell>
          <cell r="K1238">
            <v>1.74</v>
          </cell>
          <cell r="L1238">
            <v>3.6324000000000001</v>
          </cell>
          <cell r="M1238">
            <v>3.11</v>
          </cell>
          <cell r="N1238">
            <v>4.03</v>
          </cell>
          <cell r="O1238">
            <v>1.3049999999999999</v>
          </cell>
          <cell r="P1238">
            <v>1</v>
          </cell>
          <cell r="Q1238">
            <v>0.5</v>
          </cell>
          <cell r="R1238">
            <v>0.1</v>
          </cell>
          <cell r="S1238">
            <v>0.25</v>
          </cell>
          <cell r="T1238">
            <v>1823.64</v>
          </cell>
          <cell r="U1238">
            <v>753.75</v>
          </cell>
          <cell r="V1238">
            <v>3357.5</v>
          </cell>
          <cell r="W1238">
            <v>0.105</v>
          </cell>
          <cell r="X1238">
            <v>1.41</v>
          </cell>
          <cell r="Y1238">
            <v>2.7640000000000002</v>
          </cell>
          <cell r="Z1238">
            <v>0.5</v>
          </cell>
          <cell r="AA1238">
            <v>2.1230000000000002</v>
          </cell>
        </row>
        <row r="1239">
          <cell r="A1239">
            <v>40233</v>
          </cell>
          <cell r="B1239">
            <v>0.30480000000000002</v>
          </cell>
          <cell r="C1239">
            <v>1.4018999999999999</v>
          </cell>
          <cell r="D1239">
            <v>2.3511000000000002</v>
          </cell>
          <cell r="E1239">
            <v>3.04</v>
          </cell>
          <cell r="F1239">
            <v>0.79</v>
          </cell>
          <cell r="G1239">
            <v>7.05</v>
          </cell>
          <cell r="H1239">
            <v>6.5</v>
          </cell>
          <cell r="I1239">
            <v>2.09</v>
          </cell>
          <cell r="J1239">
            <v>1.72</v>
          </cell>
          <cell r="K1239">
            <v>1.72</v>
          </cell>
          <cell r="L1239">
            <v>3.6909000000000001</v>
          </cell>
          <cell r="M1239">
            <v>3.1349999999999998</v>
          </cell>
          <cell r="N1239">
            <v>4.0759999999999996</v>
          </cell>
          <cell r="O1239">
            <v>1.329</v>
          </cell>
          <cell r="P1239">
            <v>1</v>
          </cell>
          <cell r="Q1239">
            <v>0.5</v>
          </cell>
          <cell r="R1239">
            <v>0.1</v>
          </cell>
          <cell r="S1239">
            <v>0.25</v>
          </cell>
          <cell r="T1239">
            <v>1826.99</v>
          </cell>
          <cell r="U1239">
            <v>767.94</v>
          </cell>
          <cell r="V1239">
            <v>3398.66</v>
          </cell>
          <cell r="W1239">
            <v>0.105</v>
          </cell>
          <cell r="X1239">
            <v>1.4</v>
          </cell>
          <cell r="Y1239">
            <v>2.86</v>
          </cell>
          <cell r="Z1239">
            <v>0.51500000000000001</v>
          </cell>
          <cell r="AA1239">
            <v>2.1560000000000001</v>
          </cell>
        </row>
        <row r="1240">
          <cell r="A1240">
            <v>40232</v>
          </cell>
          <cell r="B1240">
            <v>0.32519999999999999</v>
          </cell>
          <cell r="C1240">
            <v>1.4072</v>
          </cell>
          <cell r="D1240">
            <v>2.3409</v>
          </cell>
          <cell r="E1240">
            <v>3.04</v>
          </cell>
          <cell r="F1240">
            <v>0.75</v>
          </cell>
          <cell r="G1240">
            <v>7.01</v>
          </cell>
          <cell r="H1240">
            <v>6.51</v>
          </cell>
          <cell r="I1240">
            <v>2.0499999999999998</v>
          </cell>
          <cell r="J1240">
            <v>1.71</v>
          </cell>
          <cell r="K1240">
            <v>1.72</v>
          </cell>
          <cell r="L1240">
            <v>3.6833999999999998</v>
          </cell>
          <cell r="M1240">
            <v>3.1669999999999998</v>
          </cell>
          <cell r="N1240">
            <v>4.173</v>
          </cell>
          <cell r="O1240">
            <v>1.34</v>
          </cell>
          <cell r="P1240">
            <v>1</v>
          </cell>
          <cell r="Q1240">
            <v>0.5</v>
          </cell>
          <cell r="R1240">
            <v>0.1</v>
          </cell>
          <cell r="S1240">
            <v>0.25</v>
          </cell>
          <cell r="T1240">
            <v>1809.05</v>
          </cell>
          <cell r="U1240">
            <v>766.71</v>
          </cell>
          <cell r="V1240">
            <v>3378.27</v>
          </cell>
          <cell r="W1240">
            <v>0.105</v>
          </cell>
          <cell r="X1240">
            <v>1.37</v>
          </cell>
          <cell r="Y1240">
            <v>2.93</v>
          </cell>
          <cell r="Z1240">
            <v>0.52500000000000002</v>
          </cell>
          <cell r="AA1240">
            <v>2.17</v>
          </cell>
        </row>
        <row r="1241">
          <cell r="A1241">
            <v>40231</v>
          </cell>
          <cell r="B1241">
            <v>0.33539999999999998</v>
          </cell>
          <cell r="C1241">
            <v>1.4772000000000001</v>
          </cell>
          <cell r="D1241">
            <v>2.4424000000000001</v>
          </cell>
          <cell r="E1241">
            <v>3.09</v>
          </cell>
          <cell r="F1241">
            <v>0.75</v>
          </cell>
          <cell r="G1241">
            <v>6.96</v>
          </cell>
          <cell r="H1241">
            <v>6.4</v>
          </cell>
          <cell r="I1241">
            <v>2.06</v>
          </cell>
          <cell r="J1241">
            <v>1.71</v>
          </cell>
          <cell r="K1241">
            <v>1.7</v>
          </cell>
          <cell r="L1241">
            <v>3.7955000000000001</v>
          </cell>
          <cell r="M1241">
            <v>3.27</v>
          </cell>
          <cell r="N1241">
            <v>4.2300000000000004</v>
          </cell>
          <cell r="O1241">
            <v>1.351</v>
          </cell>
          <cell r="P1241">
            <v>1</v>
          </cell>
          <cell r="Q1241">
            <v>0.5</v>
          </cell>
          <cell r="R1241">
            <v>0.1</v>
          </cell>
          <cell r="S1241">
            <v>0.25</v>
          </cell>
          <cell r="T1241">
            <v>1831.21</v>
          </cell>
          <cell r="U1241">
            <v>780.06</v>
          </cell>
          <cell r="V1241">
            <v>3401.77</v>
          </cell>
          <cell r="W1241">
            <v>0.1</v>
          </cell>
          <cell r="X1241">
            <v>1.3900000000000001</v>
          </cell>
          <cell r="Y1241">
            <v>2.9740000000000002</v>
          </cell>
          <cell r="Z1241">
            <v>0.53</v>
          </cell>
          <cell r="AA1241">
            <v>2.278</v>
          </cell>
        </row>
        <row r="1242">
          <cell r="A1242">
            <v>40230</v>
          </cell>
          <cell r="B1242">
            <v>0.35880000000000001</v>
          </cell>
          <cell r="C1242">
            <v>1.4933000000000001</v>
          </cell>
          <cell r="D1242">
            <v>2.4491000000000001</v>
          </cell>
          <cell r="E1242">
            <v>3.07</v>
          </cell>
          <cell r="F1242">
            <v>0.76</v>
          </cell>
          <cell r="G1242">
            <v>7.04</v>
          </cell>
          <cell r="H1242">
            <v>6.46</v>
          </cell>
          <cell r="I1242">
            <v>2.02</v>
          </cell>
          <cell r="J1242">
            <v>1.74</v>
          </cell>
          <cell r="K1242">
            <v>1.72</v>
          </cell>
          <cell r="L1242">
            <v>3.7725999999999997</v>
          </cell>
          <cell r="M1242">
            <v>3.2850000000000001</v>
          </cell>
          <cell r="N1242">
            <v>4.1719999999999997</v>
          </cell>
          <cell r="O1242">
            <v>1.34</v>
          </cell>
          <cell r="P1242">
            <v>1</v>
          </cell>
          <cell r="Q1242">
            <v>0.5</v>
          </cell>
          <cell r="R1242">
            <v>0.1</v>
          </cell>
          <cell r="S1242">
            <v>0.25</v>
          </cell>
          <cell r="T1242">
            <v>1833.09</v>
          </cell>
          <cell r="U1242">
            <v>784.35</v>
          </cell>
          <cell r="V1242">
            <v>3405.65</v>
          </cell>
          <cell r="W1242">
            <v>0.09</v>
          </cell>
          <cell r="X1242">
            <v>1.35</v>
          </cell>
          <cell r="Y1242">
            <v>2.9929999999999999</v>
          </cell>
          <cell r="Z1242">
            <v>0.51500000000000001</v>
          </cell>
          <cell r="AA1242">
            <v>2.29</v>
          </cell>
        </row>
        <row r="1243">
          <cell r="A1243">
            <v>40229</v>
          </cell>
          <cell r="B1243">
            <v>0.35880000000000001</v>
          </cell>
          <cell r="C1243">
            <v>1.4933000000000001</v>
          </cell>
          <cell r="D1243">
            <v>2.4491000000000001</v>
          </cell>
          <cell r="E1243">
            <v>3.07</v>
          </cell>
          <cell r="F1243">
            <v>0.76</v>
          </cell>
          <cell r="G1243">
            <v>7.04</v>
          </cell>
          <cell r="H1243">
            <v>6.46</v>
          </cell>
          <cell r="I1243">
            <v>2.02</v>
          </cell>
          <cell r="J1243">
            <v>1.74</v>
          </cell>
          <cell r="K1243">
            <v>1.72</v>
          </cell>
          <cell r="L1243">
            <v>3.7725999999999997</v>
          </cell>
          <cell r="M1243">
            <v>3.2850000000000001</v>
          </cell>
          <cell r="N1243">
            <v>4.1719999999999997</v>
          </cell>
          <cell r="O1243">
            <v>1.34</v>
          </cell>
          <cell r="P1243">
            <v>1</v>
          </cell>
          <cell r="Q1243">
            <v>0.5</v>
          </cell>
          <cell r="R1243">
            <v>0.1</v>
          </cell>
          <cell r="S1243">
            <v>0.25</v>
          </cell>
          <cell r="T1243">
            <v>1833.09</v>
          </cell>
          <cell r="U1243">
            <v>784.35</v>
          </cell>
          <cell r="V1243">
            <v>3405.65</v>
          </cell>
          <cell r="W1243">
            <v>0.09</v>
          </cell>
          <cell r="X1243">
            <v>1.35</v>
          </cell>
          <cell r="Y1243">
            <v>2.9929999999999999</v>
          </cell>
          <cell r="Z1243">
            <v>0.51500000000000001</v>
          </cell>
          <cell r="AA1243">
            <v>2.29</v>
          </cell>
        </row>
        <row r="1244">
          <cell r="A1244">
            <v>40228</v>
          </cell>
          <cell r="B1244">
            <v>0.35880000000000001</v>
          </cell>
          <cell r="C1244">
            <v>1.4933000000000001</v>
          </cell>
          <cell r="D1244">
            <v>2.4491000000000001</v>
          </cell>
          <cell r="E1244">
            <v>3.07</v>
          </cell>
          <cell r="F1244">
            <v>0.76</v>
          </cell>
          <cell r="G1244">
            <v>7.04</v>
          </cell>
          <cell r="H1244">
            <v>6.46</v>
          </cell>
          <cell r="I1244">
            <v>2.02</v>
          </cell>
          <cell r="J1244">
            <v>1.74</v>
          </cell>
          <cell r="K1244">
            <v>1.72</v>
          </cell>
          <cell r="L1244">
            <v>3.7725999999999997</v>
          </cell>
          <cell r="M1244">
            <v>3.2850000000000001</v>
          </cell>
          <cell r="N1244">
            <v>4.1719999999999997</v>
          </cell>
          <cell r="O1244">
            <v>1.34</v>
          </cell>
          <cell r="P1244">
            <v>1</v>
          </cell>
          <cell r="Q1244">
            <v>0.5</v>
          </cell>
          <cell r="R1244">
            <v>0.1</v>
          </cell>
          <cell r="S1244">
            <v>0.25</v>
          </cell>
          <cell r="T1244">
            <v>1833.09</v>
          </cell>
          <cell r="U1244">
            <v>784.35</v>
          </cell>
          <cell r="V1244">
            <v>3405.65</v>
          </cell>
          <cell r="W1244">
            <v>0.09</v>
          </cell>
          <cell r="X1244">
            <v>1.35</v>
          </cell>
          <cell r="Y1244">
            <v>2.9929999999999999</v>
          </cell>
          <cell r="Z1244">
            <v>0.51500000000000001</v>
          </cell>
          <cell r="AA1244">
            <v>2.29</v>
          </cell>
        </row>
        <row r="1245">
          <cell r="A1245">
            <v>40227</v>
          </cell>
          <cell r="B1245">
            <v>0.38129999999999997</v>
          </cell>
          <cell r="C1245">
            <v>1.5038</v>
          </cell>
          <cell r="D1245">
            <v>2.4725999999999999</v>
          </cell>
          <cell r="E1245">
            <v>3.1</v>
          </cell>
          <cell r="F1245">
            <v>0.79</v>
          </cell>
          <cell r="G1245">
            <v>7.13</v>
          </cell>
          <cell r="H1245">
            <v>6.55</v>
          </cell>
          <cell r="I1245">
            <v>2.02</v>
          </cell>
          <cell r="J1245">
            <v>1.76</v>
          </cell>
          <cell r="K1245">
            <v>1.71</v>
          </cell>
          <cell r="L1245">
            <v>3.8012000000000001</v>
          </cell>
          <cell r="M1245">
            <v>3.2509999999999999</v>
          </cell>
          <cell r="N1245">
            <v>4.0979999999999999</v>
          </cell>
          <cell r="O1245">
            <v>1.325</v>
          </cell>
          <cell r="P1245">
            <v>1</v>
          </cell>
          <cell r="Q1245">
            <v>0.5</v>
          </cell>
          <cell r="R1245">
            <v>0.1</v>
          </cell>
          <cell r="S1245">
            <v>0.25</v>
          </cell>
          <cell r="T1245">
            <v>1828.81</v>
          </cell>
          <cell r="U1245">
            <v>780.05</v>
          </cell>
          <cell r="V1245">
            <v>3384.62</v>
          </cell>
          <cell r="W1245">
            <v>0.1</v>
          </cell>
          <cell r="X1245">
            <v>1.34</v>
          </cell>
          <cell r="Y1245">
            <v>2.944</v>
          </cell>
          <cell r="Z1245">
            <v>0.50600000000000001</v>
          </cell>
          <cell r="AA1245">
            <v>2.2599999999999998</v>
          </cell>
        </row>
        <row r="1246">
          <cell r="A1246">
            <v>40226</v>
          </cell>
          <cell r="B1246">
            <v>0.33539999999999998</v>
          </cell>
          <cell r="C1246">
            <v>1.4177999999999999</v>
          </cell>
          <cell r="D1246">
            <v>2.3845000000000001</v>
          </cell>
          <cell r="E1246">
            <v>3.13</v>
          </cell>
          <cell r="F1246">
            <v>0.81</v>
          </cell>
          <cell r="G1246">
            <v>7.23</v>
          </cell>
          <cell r="H1246">
            <v>6.68</v>
          </cell>
          <cell r="I1246">
            <v>2.06</v>
          </cell>
          <cell r="J1246">
            <v>1.79</v>
          </cell>
          <cell r="K1246">
            <v>1.73</v>
          </cell>
          <cell r="L1246">
            <v>3.7307000000000001</v>
          </cell>
          <cell r="M1246">
            <v>3.194</v>
          </cell>
          <cell r="N1246">
            <v>4.03</v>
          </cell>
          <cell r="O1246">
            <v>1.331</v>
          </cell>
          <cell r="P1246">
            <v>1</v>
          </cell>
          <cell r="Q1246">
            <v>0.5</v>
          </cell>
          <cell r="R1246">
            <v>0.1</v>
          </cell>
          <cell r="S1246">
            <v>0.25</v>
          </cell>
          <cell r="T1246">
            <v>1816.7</v>
          </cell>
          <cell r="U1246">
            <v>775.54</v>
          </cell>
          <cell r="V1246">
            <v>3353.83</v>
          </cell>
          <cell r="W1246">
            <v>0.1</v>
          </cell>
          <cell r="X1246">
            <v>1.38</v>
          </cell>
          <cell r="Y1246">
            <v>2.9510000000000001</v>
          </cell>
          <cell r="Z1246">
            <v>0.51</v>
          </cell>
          <cell r="AA1246">
            <v>2.214</v>
          </cell>
        </row>
        <row r="1247">
          <cell r="A1247">
            <v>40225</v>
          </cell>
          <cell r="B1247">
            <v>0.32319999999999999</v>
          </cell>
          <cell r="C1247">
            <v>1.3483000000000001</v>
          </cell>
          <cell r="D1247">
            <v>2.3002000000000002</v>
          </cell>
          <cell r="E1247">
            <v>3.16</v>
          </cell>
          <cell r="F1247">
            <v>0.79</v>
          </cell>
          <cell r="G1247">
            <v>7.3</v>
          </cell>
          <cell r="H1247">
            <v>6.91</v>
          </cell>
          <cell r="I1247">
            <v>2.06</v>
          </cell>
          <cell r="J1247">
            <v>1.8199999999999998</v>
          </cell>
          <cell r="K1247">
            <v>1.73</v>
          </cell>
          <cell r="L1247">
            <v>3.6569000000000003</v>
          </cell>
          <cell r="M1247">
            <v>3.2050000000000001</v>
          </cell>
          <cell r="N1247">
            <v>4.0359999999999996</v>
          </cell>
          <cell r="O1247">
            <v>1.33</v>
          </cell>
          <cell r="P1247">
            <v>1</v>
          </cell>
          <cell r="Q1247">
            <v>0.5</v>
          </cell>
          <cell r="R1247">
            <v>0.1</v>
          </cell>
          <cell r="S1247">
            <v>0.25</v>
          </cell>
          <cell r="T1247">
            <v>1808.72</v>
          </cell>
          <cell r="U1247">
            <v>763.9</v>
          </cell>
          <cell r="V1247">
            <v>3328.55</v>
          </cell>
          <cell r="W1247">
            <v>0.1</v>
          </cell>
          <cell r="X1247">
            <v>1.38</v>
          </cell>
          <cell r="Y1247">
            <v>2.9569999999999999</v>
          </cell>
          <cell r="Z1247">
            <v>0.51</v>
          </cell>
          <cell r="AA1247">
            <v>2.222</v>
          </cell>
        </row>
        <row r="1248">
          <cell r="A1248">
            <v>40224</v>
          </cell>
          <cell r="B1248">
            <v>0.33439999999999998</v>
          </cell>
          <cell r="C1248">
            <v>1.3856999999999999</v>
          </cell>
          <cell r="D1248">
            <v>2.3304999999999998</v>
          </cell>
          <cell r="E1248">
            <v>3.17</v>
          </cell>
          <cell r="F1248">
            <v>0.77</v>
          </cell>
          <cell r="G1248">
            <v>7.23</v>
          </cell>
          <cell r="H1248">
            <v>6.9</v>
          </cell>
          <cell r="I1248">
            <v>2.0299999999999998</v>
          </cell>
          <cell r="J1248">
            <v>1.8</v>
          </cell>
          <cell r="K1248">
            <v>1.73</v>
          </cell>
          <cell r="L1248">
            <v>3.6909000000000001</v>
          </cell>
          <cell r="M1248">
            <v>3.2040000000000002</v>
          </cell>
          <cell r="N1248">
            <v>4.0640000000000001</v>
          </cell>
          <cell r="O1248">
            <v>1.33</v>
          </cell>
          <cell r="P1248">
            <v>1</v>
          </cell>
          <cell r="Q1248">
            <v>0.5</v>
          </cell>
          <cell r="R1248">
            <v>0.1</v>
          </cell>
          <cell r="S1248">
            <v>0.25</v>
          </cell>
          <cell r="T1248">
            <v>1776.5</v>
          </cell>
          <cell r="U1248">
            <v>753.52</v>
          </cell>
          <cell r="V1248">
            <v>3279.94</v>
          </cell>
          <cell r="W1248">
            <v>0.09</v>
          </cell>
          <cell r="X1248">
            <v>1.3599999999999999</v>
          </cell>
          <cell r="Y1248">
            <v>2.9929999999999999</v>
          </cell>
          <cell r="Z1248">
            <v>0.51900000000000002</v>
          </cell>
          <cell r="AA1248">
            <v>2.222</v>
          </cell>
        </row>
        <row r="1249">
          <cell r="A1249">
            <v>40223</v>
          </cell>
          <cell r="B1249">
            <v>0.33339999999999997</v>
          </cell>
          <cell r="C1249">
            <v>1.3856999999999999</v>
          </cell>
          <cell r="D1249">
            <v>2.3304</v>
          </cell>
          <cell r="E1249">
            <v>3.17</v>
          </cell>
          <cell r="F1249">
            <v>0.77</v>
          </cell>
          <cell r="G1249">
            <v>7.18</v>
          </cell>
          <cell r="H1249">
            <v>6.9</v>
          </cell>
          <cell r="I1249">
            <v>2.06</v>
          </cell>
          <cell r="J1249">
            <v>1.8</v>
          </cell>
          <cell r="K1249">
            <v>1.73</v>
          </cell>
          <cell r="L1249">
            <v>3.6928000000000001</v>
          </cell>
          <cell r="M1249">
            <v>3.1920000000000002</v>
          </cell>
          <cell r="N1249">
            <v>4.0419999999999998</v>
          </cell>
          <cell r="O1249">
            <v>1.335</v>
          </cell>
          <cell r="P1249">
            <v>1</v>
          </cell>
          <cell r="Q1249">
            <v>0.5</v>
          </cell>
          <cell r="R1249">
            <v>0.1</v>
          </cell>
          <cell r="S1249">
            <v>0.25</v>
          </cell>
          <cell r="T1249">
            <v>1776.5</v>
          </cell>
          <cell r="U1249">
            <v>750.9</v>
          </cell>
          <cell r="V1249">
            <v>3264.06</v>
          </cell>
          <cell r="W1249">
            <v>0.1</v>
          </cell>
          <cell r="X1249">
            <v>1.38</v>
          </cell>
          <cell r="Y1249">
            <v>2.9740000000000002</v>
          </cell>
          <cell r="Z1249">
            <v>0.52500000000000002</v>
          </cell>
          <cell r="AA1249">
            <v>2.218</v>
          </cell>
        </row>
        <row r="1250">
          <cell r="A1250">
            <v>40222</v>
          </cell>
          <cell r="B1250">
            <v>0.33339999999999997</v>
          </cell>
          <cell r="C1250">
            <v>1.3856999999999999</v>
          </cell>
          <cell r="D1250">
            <v>2.3304</v>
          </cell>
          <cell r="E1250">
            <v>3.17</v>
          </cell>
          <cell r="F1250">
            <v>0.77</v>
          </cell>
          <cell r="G1250">
            <v>7.18</v>
          </cell>
          <cell r="H1250">
            <v>6.9</v>
          </cell>
          <cell r="I1250">
            <v>2.06</v>
          </cell>
          <cell r="J1250">
            <v>1.8</v>
          </cell>
          <cell r="K1250">
            <v>1.73</v>
          </cell>
          <cell r="L1250">
            <v>3.6928000000000001</v>
          </cell>
          <cell r="M1250">
            <v>3.1920000000000002</v>
          </cell>
          <cell r="N1250">
            <v>4.0419999999999998</v>
          </cell>
          <cell r="O1250">
            <v>1.335</v>
          </cell>
          <cell r="P1250">
            <v>1</v>
          </cell>
          <cell r="Q1250">
            <v>0.5</v>
          </cell>
          <cell r="R1250">
            <v>0.1</v>
          </cell>
          <cell r="S1250">
            <v>0.25</v>
          </cell>
          <cell r="T1250">
            <v>1776.5</v>
          </cell>
          <cell r="U1250">
            <v>750.9</v>
          </cell>
          <cell r="V1250">
            <v>3264.06</v>
          </cell>
          <cell r="W1250">
            <v>0.1</v>
          </cell>
          <cell r="X1250">
            <v>1.38</v>
          </cell>
          <cell r="Y1250">
            <v>2.9740000000000002</v>
          </cell>
          <cell r="Z1250">
            <v>0.52500000000000002</v>
          </cell>
          <cell r="AA1250">
            <v>2.218</v>
          </cell>
        </row>
        <row r="1251">
          <cell r="A1251">
            <v>40221</v>
          </cell>
          <cell r="B1251">
            <v>0.33339999999999997</v>
          </cell>
          <cell r="C1251">
            <v>1.3856999999999999</v>
          </cell>
          <cell r="D1251">
            <v>2.3304</v>
          </cell>
          <cell r="E1251">
            <v>3.17</v>
          </cell>
          <cell r="F1251">
            <v>0.77</v>
          </cell>
          <cell r="G1251">
            <v>7.18</v>
          </cell>
          <cell r="H1251">
            <v>6.9</v>
          </cell>
          <cell r="I1251">
            <v>2.06</v>
          </cell>
          <cell r="J1251">
            <v>1.8</v>
          </cell>
          <cell r="K1251">
            <v>1.73</v>
          </cell>
          <cell r="L1251">
            <v>3.6928000000000001</v>
          </cell>
          <cell r="M1251">
            <v>3.1920000000000002</v>
          </cell>
          <cell r="N1251">
            <v>4.0419999999999998</v>
          </cell>
          <cell r="O1251">
            <v>1.335</v>
          </cell>
          <cell r="P1251">
            <v>1</v>
          </cell>
          <cell r="Q1251">
            <v>0.5</v>
          </cell>
          <cell r="R1251">
            <v>0.1</v>
          </cell>
          <cell r="S1251">
            <v>0.25</v>
          </cell>
          <cell r="T1251">
            <v>1776.5</v>
          </cell>
          <cell r="U1251">
            <v>750.9</v>
          </cell>
          <cell r="V1251">
            <v>3264.06</v>
          </cell>
          <cell r="W1251">
            <v>0.1</v>
          </cell>
          <cell r="X1251">
            <v>1.38</v>
          </cell>
          <cell r="Y1251">
            <v>2.9740000000000002</v>
          </cell>
          <cell r="Z1251">
            <v>0.52500000000000002</v>
          </cell>
          <cell r="AA1251">
            <v>2.218</v>
          </cell>
        </row>
        <row r="1252">
          <cell r="A1252">
            <v>40220</v>
          </cell>
          <cell r="B1252">
            <v>0.3538</v>
          </cell>
          <cell r="C1252">
            <v>1.4231</v>
          </cell>
          <cell r="D1252">
            <v>2.3639000000000001</v>
          </cell>
          <cell r="E1252">
            <v>3.17</v>
          </cell>
          <cell r="F1252">
            <v>0.77</v>
          </cell>
          <cell r="G1252">
            <v>6.9399999999999995</v>
          </cell>
          <cell r="H1252">
            <v>6.82</v>
          </cell>
          <cell r="I1252">
            <v>2.0499999999999998</v>
          </cell>
          <cell r="J1252">
            <v>1.81</v>
          </cell>
          <cell r="K1252">
            <v>1.71</v>
          </cell>
          <cell r="L1252">
            <v>3.7155</v>
          </cell>
          <cell r="M1252">
            <v>3.234</v>
          </cell>
          <cell r="N1252">
            <v>4.024</v>
          </cell>
          <cell r="O1252">
            <v>1.335</v>
          </cell>
          <cell r="P1252">
            <v>1</v>
          </cell>
          <cell r="Q1252">
            <v>0.5</v>
          </cell>
          <cell r="R1252">
            <v>0.1</v>
          </cell>
          <cell r="S1252">
            <v>0.25</v>
          </cell>
          <cell r="T1252">
            <v>1781.01</v>
          </cell>
          <cell r="U1252">
            <v>752.52</v>
          </cell>
          <cell r="V1252">
            <v>3276.13</v>
          </cell>
          <cell r="W1252">
            <v>0.115</v>
          </cell>
          <cell r="X1252">
            <v>1.37</v>
          </cell>
          <cell r="Y1252">
            <v>2.9929999999999999</v>
          </cell>
          <cell r="Z1252">
            <v>0.51500000000000001</v>
          </cell>
          <cell r="AA1252">
            <v>2.2800000000000002</v>
          </cell>
        </row>
        <row r="1253">
          <cell r="A1253">
            <v>40219</v>
          </cell>
          <cell r="B1253">
            <v>0.3589</v>
          </cell>
          <cell r="C1253">
            <v>1.4338</v>
          </cell>
          <cell r="D1253">
            <v>2.3639000000000001</v>
          </cell>
          <cell r="E1253">
            <v>3.17</v>
          </cell>
          <cell r="F1253">
            <v>0.8</v>
          </cell>
          <cell r="G1253">
            <v>6.95</v>
          </cell>
          <cell r="H1253">
            <v>6.77</v>
          </cell>
          <cell r="I1253">
            <v>2.06</v>
          </cell>
          <cell r="J1253">
            <v>1.81</v>
          </cell>
          <cell r="K1253">
            <v>1.72</v>
          </cell>
          <cell r="L1253">
            <v>3.6897000000000002</v>
          </cell>
          <cell r="M1253">
            <v>3.198</v>
          </cell>
          <cell r="N1253">
            <v>3.9260000000000002</v>
          </cell>
          <cell r="O1253">
            <v>1.335</v>
          </cell>
          <cell r="P1253">
            <v>1</v>
          </cell>
          <cell r="Q1253">
            <v>0.5</v>
          </cell>
          <cell r="R1253">
            <v>0.1</v>
          </cell>
          <cell r="S1253">
            <v>0.25</v>
          </cell>
          <cell r="T1253">
            <v>1763.69</v>
          </cell>
          <cell r="U1253">
            <v>758.11</v>
          </cell>
          <cell r="V1253">
            <v>3257.42</v>
          </cell>
          <cell r="W1253">
            <v>0.115</v>
          </cell>
          <cell r="X1253">
            <v>1.38</v>
          </cell>
          <cell r="Y1253">
            <v>2.92</v>
          </cell>
          <cell r="Z1253">
            <v>0.51500000000000001</v>
          </cell>
          <cell r="AA1253">
            <v>2.2429999999999999</v>
          </cell>
        </row>
        <row r="1254">
          <cell r="A1254">
            <v>40218</v>
          </cell>
          <cell r="B1254">
            <v>0.29770000000000002</v>
          </cell>
          <cell r="C1254">
            <v>1.3311999999999999</v>
          </cell>
          <cell r="D1254">
            <v>2.3134999999999999</v>
          </cell>
          <cell r="E1254">
            <v>3.18</v>
          </cell>
          <cell r="F1254">
            <v>0.83</v>
          </cell>
          <cell r="G1254">
            <v>6.98</v>
          </cell>
          <cell r="H1254">
            <v>6.72</v>
          </cell>
          <cell r="I1254">
            <v>2.06</v>
          </cell>
          <cell r="J1254">
            <v>1.8199999999999998</v>
          </cell>
          <cell r="K1254">
            <v>1.74</v>
          </cell>
          <cell r="L1254">
            <v>3.6448</v>
          </cell>
          <cell r="M1254">
            <v>3.2</v>
          </cell>
          <cell r="N1254">
            <v>3.964</v>
          </cell>
          <cell r="O1254">
            <v>1.3460000000000001</v>
          </cell>
          <cell r="P1254">
            <v>1</v>
          </cell>
          <cell r="Q1254">
            <v>0.5</v>
          </cell>
          <cell r="R1254">
            <v>0.1</v>
          </cell>
          <cell r="S1254">
            <v>0.25</v>
          </cell>
          <cell r="T1254">
            <v>1767.18</v>
          </cell>
          <cell r="U1254">
            <v>749.05</v>
          </cell>
          <cell r="V1254">
            <v>3238.01</v>
          </cell>
          <cell r="W1254">
            <v>0.115</v>
          </cell>
          <cell r="X1254">
            <v>1.3599999999999999</v>
          </cell>
          <cell r="Y1254">
            <v>2.9790000000000001</v>
          </cell>
          <cell r="Z1254">
            <v>0.52</v>
          </cell>
          <cell r="AA1254">
            <v>2.234</v>
          </cell>
        </row>
        <row r="1255">
          <cell r="A1255">
            <v>40217</v>
          </cell>
          <cell r="B1255">
            <v>0.27829999999999999</v>
          </cell>
          <cell r="C1255">
            <v>1.2497</v>
          </cell>
          <cell r="D1255">
            <v>2.2265999999999999</v>
          </cell>
          <cell r="E1255">
            <v>3.2</v>
          </cell>
          <cell r="F1255">
            <v>0.83</v>
          </cell>
          <cell r="G1255">
            <v>6.93</v>
          </cell>
          <cell r="H1255">
            <v>6.6899999999999995</v>
          </cell>
          <cell r="I1255">
            <v>2.0299999999999998</v>
          </cell>
          <cell r="J1255">
            <v>1.8</v>
          </cell>
          <cell r="K1255">
            <v>1.73</v>
          </cell>
          <cell r="L1255">
            <v>3.5596999999999999</v>
          </cell>
          <cell r="M1255">
            <v>3.145</v>
          </cell>
          <cell r="N1255">
            <v>3.9470000000000001</v>
          </cell>
          <cell r="O1255">
            <v>1.365</v>
          </cell>
          <cell r="P1255">
            <v>1</v>
          </cell>
          <cell r="Q1255">
            <v>0.5</v>
          </cell>
          <cell r="R1255">
            <v>0.1</v>
          </cell>
          <cell r="S1255">
            <v>0.25</v>
          </cell>
          <cell r="T1255">
            <v>1744.37</v>
          </cell>
          <cell r="U1255">
            <v>747.89</v>
          </cell>
          <cell r="V1255">
            <v>3225.65</v>
          </cell>
          <cell r="W1255">
            <v>0.115</v>
          </cell>
          <cell r="X1255">
            <v>1.35</v>
          </cell>
          <cell r="Y1255">
            <v>2.964</v>
          </cell>
          <cell r="Z1255">
            <v>0.52400000000000002</v>
          </cell>
          <cell r="AA1255">
            <v>2.1760000000000002</v>
          </cell>
        </row>
        <row r="1256">
          <cell r="A1256">
            <v>40216</v>
          </cell>
          <cell r="B1256">
            <v>0.27429999999999999</v>
          </cell>
          <cell r="C1256">
            <v>1.2551999999999999</v>
          </cell>
          <cell r="D1256">
            <v>2.2332999999999998</v>
          </cell>
          <cell r="E1256">
            <v>3.19</v>
          </cell>
          <cell r="F1256">
            <v>0.85</v>
          </cell>
          <cell r="G1256">
            <v>6.93</v>
          </cell>
          <cell r="H1256">
            <v>6.66</v>
          </cell>
          <cell r="I1256">
            <v>2.0499999999999998</v>
          </cell>
          <cell r="J1256">
            <v>1.78</v>
          </cell>
          <cell r="K1256">
            <v>1.73</v>
          </cell>
          <cell r="L1256">
            <v>3.5653999999999999</v>
          </cell>
          <cell r="M1256">
            <v>3.12</v>
          </cell>
          <cell r="N1256">
            <v>3.883</v>
          </cell>
          <cell r="O1256">
            <v>1.3740000000000001</v>
          </cell>
          <cell r="P1256">
            <v>1</v>
          </cell>
          <cell r="Q1256">
            <v>0.5</v>
          </cell>
          <cell r="R1256">
            <v>0.1</v>
          </cell>
          <cell r="S1256">
            <v>0.25</v>
          </cell>
          <cell r="T1256">
            <v>1759.38</v>
          </cell>
          <cell r="U1256">
            <v>738.72</v>
          </cell>
          <cell r="V1256">
            <v>3205.75</v>
          </cell>
          <cell r="W1256">
            <v>0.115</v>
          </cell>
          <cell r="X1256">
            <v>1.38</v>
          </cell>
          <cell r="Y1256">
            <v>2.8919999999999999</v>
          </cell>
          <cell r="Z1256">
            <v>0.53500000000000003</v>
          </cell>
          <cell r="AA1256">
            <v>2.161</v>
          </cell>
        </row>
        <row r="1257">
          <cell r="A1257">
            <v>40215</v>
          </cell>
          <cell r="B1257">
            <v>0.27429999999999999</v>
          </cell>
          <cell r="C1257">
            <v>1.2551999999999999</v>
          </cell>
          <cell r="D1257">
            <v>2.2332999999999998</v>
          </cell>
          <cell r="E1257">
            <v>3.19</v>
          </cell>
          <cell r="F1257">
            <v>0.85</v>
          </cell>
          <cell r="G1257">
            <v>6.93</v>
          </cell>
          <cell r="H1257">
            <v>6.66</v>
          </cell>
          <cell r="I1257">
            <v>2.0499999999999998</v>
          </cell>
          <cell r="J1257">
            <v>1.78</v>
          </cell>
          <cell r="K1257">
            <v>1.73</v>
          </cell>
          <cell r="L1257">
            <v>3.5653999999999999</v>
          </cell>
          <cell r="M1257">
            <v>3.12</v>
          </cell>
          <cell r="N1257">
            <v>3.883</v>
          </cell>
          <cell r="O1257">
            <v>1.3740000000000001</v>
          </cell>
          <cell r="P1257">
            <v>1</v>
          </cell>
          <cell r="Q1257">
            <v>0.5</v>
          </cell>
          <cell r="R1257">
            <v>0.1</v>
          </cell>
          <cell r="S1257">
            <v>0.25</v>
          </cell>
          <cell r="T1257">
            <v>1759.38</v>
          </cell>
          <cell r="U1257">
            <v>738.72</v>
          </cell>
          <cell r="V1257">
            <v>3205.75</v>
          </cell>
          <cell r="W1257">
            <v>0.115</v>
          </cell>
          <cell r="X1257">
            <v>1.38</v>
          </cell>
          <cell r="Y1257">
            <v>2.8919999999999999</v>
          </cell>
          <cell r="Z1257">
            <v>0.53500000000000003</v>
          </cell>
          <cell r="AA1257">
            <v>2.161</v>
          </cell>
        </row>
        <row r="1258">
          <cell r="A1258">
            <v>40214</v>
          </cell>
          <cell r="B1258">
            <v>0.27429999999999999</v>
          </cell>
          <cell r="C1258">
            <v>1.2551999999999999</v>
          </cell>
          <cell r="D1258">
            <v>2.2332999999999998</v>
          </cell>
          <cell r="E1258">
            <v>3.19</v>
          </cell>
          <cell r="F1258">
            <v>0.85</v>
          </cell>
          <cell r="G1258">
            <v>6.93</v>
          </cell>
          <cell r="H1258">
            <v>6.66</v>
          </cell>
          <cell r="I1258">
            <v>2.0499999999999998</v>
          </cell>
          <cell r="J1258">
            <v>1.78</v>
          </cell>
          <cell r="K1258">
            <v>1.73</v>
          </cell>
          <cell r="L1258">
            <v>3.5653999999999999</v>
          </cell>
          <cell r="M1258">
            <v>3.12</v>
          </cell>
          <cell r="N1258">
            <v>3.883</v>
          </cell>
          <cell r="O1258">
            <v>1.3740000000000001</v>
          </cell>
          <cell r="P1258">
            <v>1</v>
          </cell>
          <cell r="Q1258">
            <v>0.5</v>
          </cell>
          <cell r="R1258">
            <v>0.1</v>
          </cell>
          <cell r="S1258">
            <v>0.25</v>
          </cell>
          <cell r="T1258">
            <v>1759.38</v>
          </cell>
          <cell r="U1258">
            <v>738.72</v>
          </cell>
          <cell r="V1258">
            <v>3205.75</v>
          </cell>
          <cell r="W1258">
            <v>0.115</v>
          </cell>
          <cell r="X1258">
            <v>1.38</v>
          </cell>
          <cell r="Y1258">
            <v>2.8919999999999999</v>
          </cell>
          <cell r="Z1258">
            <v>0.53500000000000003</v>
          </cell>
          <cell r="AA1258">
            <v>2.161</v>
          </cell>
        </row>
        <row r="1259">
          <cell r="A1259">
            <v>40213</v>
          </cell>
          <cell r="B1259">
            <v>0.27829999999999999</v>
          </cell>
          <cell r="C1259">
            <v>1.3096999999999999</v>
          </cell>
          <cell r="D1259">
            <v>2.2999999999999998</v>
          </cell>
          <cell r="E1259">
            <v>3.19</v>
          </cell>
          <cell r="F1259">
            <v>0.85</v>
          </cell>
          <cell r="G1259">
            <v>6.7</v>
          </cell>
          <cell r="H1259">
            <v>6.43</v>
          </cell>
          <cell r="I1259">
            <v>2.02</v>
          </cell>
          <cell r="J1259">
            <v>1.73</v>
          </cell>
          <cell r="K1259">
            <v>1.67</v>
          </cell>
          <cell r="L1259">
            <v>3.6057999999999999</v>
          </cell>
          <cell r="M1259">
            <v>3.1629999999999998</v>
          </cell>
          <cell r="N1259">
            <v>3.8970000000000002</v>
          </cell>
          <cell r="O1259">
            <v>1.385</v>
          </cell>
          <cell r="P1259">
            <v>1</v>
          </cell>
          <cell r="Q1259">
            <v>0.5</v>
          </cell>
          <cell r="R1259">
            <v>0.1</v>
          </cell>
          <cell r="S1259">
            <v>0.25</v>
          </cell>
          <cell r="T1259">
            <v>1754.3</v>
          </cell>
          <cell r="U1259">
            <v>760</v>
          </cell>
          <cell r="V1259">
            <v>3255.07</v>
          </cell>
          <cell r="W1259">
            <v>0.105</v>
          </cell>
          <cell r="X1259">
            <v>1.3599999999999999</v>
          </cell>
          <cell r="Y1259">
            <v>2.9140000000000001</v>
          </cell>
          <cell r="Z1259">
            <v>0.55000000000000004</v>
          </cell>
          <cell r="AA1259">
            <v>2.2269999999999999</v>
          </cell>
        </row>
        <row r="1260">
          <cell r="A1260">
            <v>40212</v>
          </cell>
          <cell r="B1260">
            <v>0.30480000000000002</v>
          </cell>
          <cell r="C1260">
            <v>1.4075</v>
          </cell>
          <cell r="D1260">
            <v>2.4037000000000002</v>
          </cell>
          <cell r="E1260">
            <v>3.15</v>
          </cell>
          <cell r="F1260">
            <v>0.8</v>
          </cell>
          <cell r="G1260">
            <v>6.62</v>
          </cell>
          <cell r="H1260">
            <v>6.3</v>
          </cell>
          <cell r="I1260">
            <v>2</v>
          </cell>
          <cell r="J1260">
            <v>1.69</v>
          </cell>
          <cell r="K1260">
            <v>1.65</v>
          </cell>
          <cell r="L1260">
            <v>3.7046999999999999</v>
          </cell>
          <cell r="M1260">
            <v>3.2229999999999999</v>
          </cell>
          <cell r="N1260">
            <v>3.915</v>
          </cell>
          <cell r="O1260">
            <v>1.3639999999999999</v>
          </cell>
          <cell r="P1260">
            <v>1</v>
          </cell>
          <cell r="Q1260">
            <v>0.5</v>
          </cell>
          <cell r="R1260">
            <v>0.1</v>
          </cell>
          <cell r="S1260">
            <v>0.25</v>
          </cell>
          <cell r="T1260">
            <v>1810.64</v>
          </cell>
          <cell r="U1260">
            <v>787.27</v>
          </cell>
          <cell r="V1260">
            <v>3327.18</v>
          </cell>
          <cell r="W1260">
            <v>9.5000000000000001E-2</v>
          </cell>
          <cell r="X1260">
            <v>1.35</v>
          </cell>
          <cell r="Y1260">
            <v>2.9430000000000001</v>
          </cell>
          <cell r="Z1260">
            <v>0.53500000000000003</v>
          </cell>
          <cell r="AA1260">
            <v>2.3050000000000002</v>
          </cell>
        </row>
        <row r="1261">
          <cell r="A1261">
            <v>40211</v>
          </cell>
          <cell r="B1261">
            <v>0.28749999999999998</v>
          </cell>
          <cell r="C1261">
            <v>1.3857999999999999</v>
          </cell>
          <cell r="D1261">
            <v>2.3601000000000001</v>
          </cell>
          <cell r="E1261">
            <v>3.15</v>
          </cell>
          <cell r="F1261">
            <v>0.83</v>
          </cell>
          <cell r="G1261">
            <v>6.6899999999999995</v>
          </cell>
          <cell r="H1261">
            <v>6.38</v>
          </cell>
          <cell r="I1261">
            <v>2.0099999999999998</v>
          </cell>
          <cell r="J1261">
            <v>1.71</v>
          </cell>
          <cell r="K1261">
            <v>1.65</v>
          </cell>
          <cell r="L1261">
            <v>3.6404999999999998</v>
          </cell>
          <cell r="M1261">
            <v>3.1949999999999998</v>
          </cell>
          <cell r="N1261">
            <v>3.9130000000000003</v>
          </cell>
          <cell r="O1261">
            <v>1.355</v>
          </cell>
          <cell r="P1261">
            <v>1</v>
          </cell>
          <cell r="Q1261">
            <v>0.5</v>
          </cell>
          <cell r="R1261">
            <v>0.1</v>
          </cell>
          <cell r="S1261">
            <v>0.25</v>
          </cell>
          <cell r="T1261">
            <v>1819.99</v>
          </cell>
          <cell r="U1261">
            <v>794.4</v>
          </cell>
          <cell r="V1261">
            <v>3342.34</v>
          </cell>
          <cell r="W1261">
            <v>9.5000000000000001E-2</v>
          </cell>
          <cell r="X1261">
            <v>1.3599999999999999</v>
          </cell>
          <cell r="Y1261">
            <v>2.7410000000000001</v>
          </cell>
          <cell r="Z1261">
            <v>0.52900000000000003</v>
          </cell>
          <cell r="AA1261">
            <v>2.2810000000000001</v>
          </cell>
        </row>
        <row r="1262">
          <cell r="A1262">
            <v>40210</v>
          </cell>
          <cell r="B1262">
            <v>0.29770000000000002</v>
          </cell>
          <cell r="C1262">
            <v>1.3857999999999999</v>
          </cell>
          <cell r="D1262">
            <v>2.3734000000000002</v>
          </cell>
          <cell r="E1262">
            <v>3.23</v>
          </cell>
          <cell r="F1262">
            <v>0.82</v>
          </cell>
          <cell r="G1262">
            <v>6.74</v>
          </cell>
          <cell r="H1262">
            <v>6.38</v>
          </cell>
          <cell r="I1262">
            <v>2.0099999999999998</v>
          </cell>
          <cell r="J1262">
            <v>1.72</v>
          </cell>
          <cell r="K1262">
            <v>1.65</v>
          </cell>
          <cell r="L1262">
            <v>3.6501000000000001</v>
          </cell>
          <cell r="M1262">
            <v>3.1850000000000001</v>
          </cell>
          <cell r="N1262">
            <v>3.8980000000000001</v>
          </cell>
          <cell r="O1262">
            <v>1.34</v>
          </cell>
          <cell r="P1262">
            <v>1</v>
          </cell>
          <cell r="Q1262">
            <v>0.5</v>
          </cell>
          <cell r="R1262">
            <v>0.1</v>
          </cell>
          <cell r="S1262">
            <v>0.25</v>
          </cell>
          <cell r="T1262">
            <v>1796.67</v>
          </cell>
          <cell r="U1262">
            <v>784.1</v>
          </cell>
          <cell r="V1262">
            <v>3319.63</v>
          </cell>
          <cell r="W1262">
            <v>9.5000000000000001E-2</v>
          </cell>
          <cell r="X1262">
            <v>1.37</v>
          </cell>
          <cell r="Y1262">
            <v>2.742</v>
          </cell>
          <cell r="Z1262">
            <v>0.51</v>
          </cell>
          <cell r="AA1262">
            <v>2.2709999999999999</v>
          </cell>
        </row>
        <row r="1263">
          <cell r="A1263">
            <v>40209</v>
          </cell>
          <cell r="B1263">
            <v>0.27429999999999999</v>
          </cell>
          <cell r="C1263">
            <v>1.3479000000000001</v>
          </cell>
          <cell r="D1263">
            <v>2.3231999999999999</v>
          </cell>
          <cell r="E1263">
            <v>3.29</v>
          </cell>
          <cell r="F1263">
            <v>0.85</v>
          </cell>
          <cell r="G1263">
            <v>6.71</v>
          </cell>
          <cell r="H1263">
            <v>6.36</v>
          </cell>
          <cell r="I1263">
            <v>2</v>
          </cell>
          <cell r="J1263">
            <v>1.69</v>
          </cell>
          <cell r="K1263">
            <v>1.65</v>
          </cell>
          <cell r="L1263">
            <v>3.5844</v>
          </cell>
          <cell r="M1263">
            <v>3.1960000000000002</v>
          </cell>
          <cell r="N1263">
            <v>3.911</v>
          </cell>
          <cell r="O1263">
            <v>1.325</v>
          </cell>
          <cell r="P1263">
            <v>1</v>
          </cell>
          <cell r="Q1263">
            <v>0.5</v>
          </cell>
          <cell r="R1263">
            <v>0.1</v>
          </cell>
          <cell r="S1263">
            <v>0.25</v>
          </cell>
          <cell r="T1263">
            <v>1771.4</v>
          </cell>
          <cell r="U1263">
            <v>778.96</v>
          </cell>
          <cell r="V1263">
            <v>3282.37</v>
          </cell>
          <cell r="W1263">
            <v>9.5000000000000001E-2</v>
          </cell>
          <cell r="X1263">
            <v>1.3599999999999999</v>
          </cell>
          <cell r="Y1263">
            <v>2.7629999999999999</v>
          </cell>
          <cell r="Z1263">
            <v>0.5</v>
          </cell>
          <cell r="AA1263">
            <v>2.2759999999999998</v>
          </cell>
        </row>
        <row r="1264">
          <cell r="A1264">
            <v>40208</v>
          </cell>
          <cell r="B1264">
            <v>0.27429999999999999</v>
          </cell>
          <cell r="C1264">
            <v>1.3479000000000001</v>
          </cell>
          <cell r="D1264">
            <v>2.3231999999999999</v>
          </cell>
          <cell r="E1264">
            <v>3.29</v>
          </cell>
          <cell r="F1264">
            <v>0.85</v>
          </cell>
          <cell r="G1264">
            <v>6.71</v>
          </cell>
          <cell r="H1264">
            <v>6.36</v>
          </cell>
          <cell r="I1264">
            <v>2</v>
          </cell>
          <cell r="J1264">
            <v>1.69</v>
          </cell>
          <cell r="K1264">
            <v>1.65</v>
          </cell>
          <cell r="L1264">
            <v>3.5844</v>
          </cell>
          <cell r="M1264">
            <v>3.1960000000000002</v>
          </cell>
          <cell r="N1264">
            <v>3.911</v>
          </cell>
          <cell r="O1264">
            <v>1.325</v>
          </cell>
          <cell r="P1264">
            <v>1</v>
          </cell>
          <cell r="Q1264">
            <v>0.5</v>
          </cell>
          <cell r="R1264">
            <v>0.1</v>
          </cell>
          <cell r="S1264">
            <v>0.25</v>
          </cell>
          <cell r="T1264">
            <v>1771.4</v>
          </cell>
          <cell r="U1264">
            <v>778.96</v>
          </cell>
          <cell r="V1264">
            <v>3282.37</v>
          </cell>
          <cell r="W1264">
            <v>9.5000000000000001E-2</v>
          </cell>
          <cell r="X1264">
            <v>1.3599999999999999</v>
          </cell>
          <cell r="Y1264">
            <v>2.7629999999999999</v>
          </cell>
          <cell r="Z1264">
            <v>0.5</v>
          </cell>
          <cell r="AA1264">
            <v>2.2759999999999998</v>
          </cell>
        </row>
        <row r="1265">
          <cell r="A1265">
            <v>40207</v>
          </cell>
          <cell r="B1265">
            <v>0.27429999999999999</v>
          </cell>
          <cell r="C1265">
            <v>1.3479000000000001</v>
          </cell>
          <cell r="D1265">
            <v>2.3231999999999999</v>
          </cell>
          <cell r="E1265">
            <v>3.29</v>
          </cell>
          <cell r="F1265">
            <v>0.85</v>
          </cell>
          <cell r="G1265">
            <v>6.71</v>
          </cell>
          <cell r="H1265">
            <v>6.36</v>
          </cell>
          <cell r="I1265">
            <v>2</v>
          </cell>
          <cell r="J1265">
            <v>1.69</v>
          </cell>
          <cell r="K1265">
            <v>1.65</v>
          </cell>
          <cell r="L1265">
            <v>3.5844</v>
          </cell>
          <cell r="M1265">
            <v>3.1960000000000002</v>
          </cell>
          <cell r="N1265">
            <v>3.911</v>
          </cell>
          <cell r="O1265">
            <v>1.325</v>
          </cell>
          <cell r="P1265">
            <v>1</v>
          </cell>
          <cell r="Q1265">
            <v>0.5</v>
          </cell>
          <cell r="R1265">
            <v>0.1</v>
          </cell>
          <cell r="S1265">
            <v>0.25</v>
          </cell>
          <cell r="T1265">
            <v>1771.4</v>
          </cell>
          <cell r="U1265">
            <v>778.96</v>
          </cell>
          <cell r="V1265">
            <v>3282.37</v>
          </cell>
          <cell r="W1265">
            <v>9.5000000000000001E-2</v>
          </cell>
          <cell r="X1265">
            <v>1.3599999999999999</v>
          </cell>
          <cell r="Y1265">
            <v>2.7629999999999999</v>
          </cell>
          <cell r="Z1265">
            <v>0.5</v>
          </cell>
          <cell r="AA1265">
            <v>2.2759999999999998</v>
          </cell>
        </row>
        <row r="1266">
          <cell r="A1266">
            <v>40206</v>
          </cell>
          <cell r="B1266">
            <v>0.27839999999999998</v>
          </cell>
          <cell r="C1266">
            <v>1.3966000000000001</v>
          </cell>
          <cell r="D1266">
            <v>2.3866999999999998</v>
          </cell>
          <cell r="E1266">
            <v>3.2800000000000002</v>
          </cell>
          <cell r="F1266">
            <v>0.85</v>
          </cell>
          <cell r="G1266">
            <v>6.6899999999999995</v>
          </cell>
          <cell r="H1266">
            <v>6.31</v>
          </cell>
          <cell r="I1266">
            <v>1.99</v>
          </cell>
          <cell r="J1266">
            <v>1.71</v>
          </cell>
          <cell r="K1266">
            <v>1.65</v>
          </cell>
          <cell r="L1266">
            <v>3.6343999999999999</v>
          </cell>
          <cell r="M1266">
            <v>3.2010000000000001</v>
          </cell>
          <cell r="N1266">
            <v>3.9390000000000001</v>
          </cell>
          <cell r="O1266">
            <v>1.319</v>
          </cell>
          <cell r="P1266">
            <v>1</v>
          </cell>
          <cell r="Q1266">
            <v>0.5</v>
          </cell>
          <cell r="R1266">
            <v>0.1</v>
          </cell>
          <cell r="S1266">
            <v>0.25</v>
          </cell>
          <cell r="T1266">
            <v>1788.97</v>
          </cell>
          <cell r="U1266">
            <v>767.88</v>
          </cell>
          <cell r="V1266">
            <v>3255.31</v>
          </cell>
          <cell r="W1266">
            <v>9.5000000000000001E-2</v>
          </cell>
          <cell r="X1266">
            <v>1.3599999999999999</v>
          </cell>
          <cell r="Y1266">
            <v>2.7880000000000003</v>
          </cell>
          <cell r="Z1266">
            <v>0.5</v>
          </cell>
          <cell r="AA1266">
            <v>2.2770000000000001</v>
          </cell>
        </row>
        <row r="1267">
          <cell r="A1267">
            <v>40205</v>
          </cell>
          <cell r="B1267">
            <v>0.30480000000000002</v>
          </cell>
          <cell r="C1267">
            <v>1.4452</v>
          </cell>
          <cell r="D1267">
            <v>2.3913000000000002</v>
          </cell>
          <cell r="E1267">
            <v>3.23</v>
          </cell>
          <cell r="F1267">
            <v>0.85</v>
          </cell>
          <cell r="G1267">
            <v>6.71</v>
          </cell>
          <cell r="H1267">
            <v>6.3</v>
          </cell>
          <cell r="I1267">
            <v>2</v>
          </cell>
          <cell r="J1267">
            <v>1.7</v>
          </cell>
          <cell r="K1267">
            <v>1.65</v>
          </cell>
          <cell r="L1267">
            <v>3.6478999999999999</v>
          </cell>
          <cell r="M1267">
            <v>3.2</v>
          </cell>
          <cell r="N1267">
            <v>3.8820000000000001</v>
          </cell>
          <cell r="O1267">
            <v>1.3149999999999999</v>
          </cell>
          <cell r="P1267">
            <v>1</v>
          </cell>
          <cell r="Q1267">
            <v>0.5</v>
          </cell>
          <cell r="R1267">
            <v>0.1</v>
          </cell>
          <cell r="S1267">
            <v>0.25</v>
          </cell>
          <cell r="T1267">
            <v>1810.21</v>
          </cell>
          <cell r="U1267">
            <v>781.93</v>
          </cell>
          <cell r="V1267">
            <v>3300.69</v>
          </cell>
          <cell r="W1267">
            <v>9.5000000000000001E-2</v>
          </cell>
          <cell r="X1267">
            <v>1.3599999999999999</v>
          </cell>
          <cell r="Y1267">
            <v>2.718</v>
          </cell>
          <cell r="Z1267">
            <v>0.49399999999999999</v>
          </cell>
          <cell r="AA1267">
            <v>2.2869999999999999</v>
          </cell>
        </row>
        <row r="1268">
          <cell r="A1268">
            <v>40204</v>
          </cell>
          <cell r="B1268">
            <v>0.28449999999999998</v>
          </cell>
          <cell r="C1268">
            <v>1.3803000000000001</v>
          </cell>
          <cell r="D1268">
            <v>2.3411</v>
          </cell>
          <cell r="E1268">
            <v>3.23</v>
          </cell>
          <cell r="F1268">
            <v>0.88</v>
          </cell>
          <cell r="G1268">
            <v>6.72</v>
          </cell>
          <cell r="H1268">
            <v>6.35</v>
          </cell>
          <cell r="I1268">
            <v>2</v>
          </cell>
          <cell r="J1268">
            <v>1.71</v>
          </cell>
          <cell r="K1268">
            <v>1.6400000000000001</v>
          </cell>
          <cell r="L1268">
            <v>3.6188000000000002</v>
          </cell>
          <cell r="M1268">
            <v>3.2069999999999999</v>
          </cell>
          <cell r="N1268">
            <v>3.8780000000000001</v>
          </cell>
          <cell r="O1268">
            <v>1.325</v>
          </cell>
          <cell r="P1268">
            <v>1</v>
          </cell>
          <cell r="Q1268">
            <v>0.5</v>
          </cell>
          <cell r="R1268">
            <v>0.1</v>
          </cell>
          <cell r="S1268">
            <v>0.25</v>
          </cell>
          <cell r="T1268">
            <v>1801.34</v>
          </cell>
          <cell r="U1268">
            <v>792.57</v>
          </cell>
          <cell r="V1268">
            <v>3337.85</v>
          </cell>
          <cell r="W1268">
            <v>9.5000000000000001E-2</v>
          </cell>
          <cell r="X1268">
            <v>1.37</v>
          </cell>
          <cell r="Y1268">
            <v>2.7290000000000001</v>
          </cell>
          <cell r="Z1268">
            <v>0.50600000000000001</v>
          </cell>
          <cell r="AA1268">
            <v>2.2879999999999998</v>
          </cell>
        </row>
        <row r="1269">
          <cell r="A1269">
            <v>40203</v>
          </cell>
          <cell r="B1269">
            <v>0.28239999999999998</v>
          </cell>
          <cell r="C1269">
            <v>1.3856999999999999</v>
          </cell>
          <cell r="D1269">
            <v>2.3614000000000002</v>
          </cell>
          <cell r="E1269">
            <v>3.25</v>
          </cell>
          <cell r="F1269">
            <v>0.88</v>
          </cell>
          <cell r="G1269">
            <v>6.64</v>
          </cell>
          <cell r="H1269">
            <v>6.28</v>
          </cell>
          <cell r="I1269">
            <v>2</v>
          </cell>
          <cell r="J1269">
            <v>1.72</v>
          </cell>
          <cell r="K1269">
            <v>1.63</v>
          </cell>
          <cell r="L1269">
            <v>3.6265000000000001</v>
          </cell>
          <cell r="M1269">
            <v>3.2170000000000001</v>
          </cell>
          <cell r="N1269">
            <v>3.9089999999999998</v>
          </cell>
          <cell r="O1269">
            <v>1.345</v>
          </cell>
          <cell r="P1269">
            <v>1</v>
          </cell>
          <cell r="Q1269">
            <v>0.5</v>
          </cell>
          <cell r="R1269">
            <v>0.1</v>
          </cell>
          <cell r="S1269">
            <v>0.25</v>
          </cell>
          <cell r="T1269">
            <v>1808.93</v>
          </cell>
          <cell r="U1269">
            <v>786.84</v>
          </cell>
          <cell r="V1269">
            <v>3327.39</v>
          </cell>
          <cell r="W1269">
            <v>0.11</v>
          </cell>
          <cell r="X1269">
            <v>1.3599999999999999</v>
          </cell>
          <cell r="Y1269">
            <v>2.7759999999999998</v>
          </cell>
          <cell r="Z1269">
            <v>0.52400000000000002</v>
          </cell>
          <cell r="AA1269">
            <v>2.2949999999999999</v>
          </cell>
        </row>
        <row r="1270">
          <cell r="A1270">
            <v>40202</v>
          </cell>
          <cell r="B1270">
            <v>0.27429999999999999</v>
          </cell>
          <cell r="C1270">
            <v>1.3695999999999999</v>
          </cell>
          <cell r="D1270">
            <v>2.3414000000000001</v>
          </cell>
          <cell r="E1270">
            <v>3.2</v>
          </cell>
          <cell r="F1270">
            <v>0.89</v>
          </cell>
          <cell r="G1270">
            <v>6.58</v>
          </cell>
          <cell r="H1270">
            <v>6.21</v>
          </cell>
          <cell r="I1270">
            <v>2</v>
          </cell>
          <cell r="J1270">
            <v>1.72</v>
          </cell>
          <cell r="K1270">
            <v>1.6400000000000001</v>
          </cell>
          <cell r="L1270">
            <v>3.6071</v>
          </cell>
          <cell r="M1270">
            <v>3.2149999999999999</v>
          </cell>
          <cell r="N1270">
            <v>3.9210000000000003</v>
          </cell>
          <cell r="O1270">
            <v>1.33</v>
          </cell>
          <cell r="P1270">
            <v>1</v>
          </cell>
          <cell r="Q1270">
            <v>0.5</v>
          </cell>
          <cell r="R1270">
            <v>0.1</v>
          </cell>
          <cell r="S1270">
            <v>0.25</v>
          </cell>
          <cell r="T1270">
            <v>1800.61</v>
          </cell>
          <cell r="U1270">
            <v>795.11</v>
          </cell>
          <cell r="V1270">
            <v>3354.38</v>
          </cell>
          <cell r="W1270">
            <v>9.5000000000000001E-2</v>
          </cell>
          <cell r="X1270">
            <v>1.37</v>
          </cell>
          <cell r="Y1270">
            <v>2.786</v>
          </cell>
          <cell r="Z1270">
            <v>0.51800000000000002</v>
          </cell>
          <cell r="AA1270">
            <v>2.294</v>
          </cell>
        </row>
        <row r="1271">
          <cell r="A1271">
            <v>40201</v>
          </cell>
          <cell r="B1271">
            <v>0.27429999999999999</v>
          </cell>
          <cell r="C1271">
            <v>1.3695999999999999</v>
          </cell>
          <cell r="D1271">
            <v>2.3414000000000001</v>
          </cell>
          <cell r="E1271">
            <v>3.2</v>
          </cell>
          <cell r="F1271">
            <v>0.89</v>
          </cell>
          <cell r="G1271">
            <v>6.58</v>
          </cell>
          <cell r="H1271">
            <v>6.21</v>
          </cell>
          <cell r="I1271">
            <v>2</v>
          </cell>
          <cell r="J1271">
            <v>1.72</v>
          </cell>
          <cell r="K1271">
            <v>1.6400000000000001</v>
          </cell>
          <cell r="L1271">
            <v>3.6071</v>
          </cell>
          <cell r="M1271">
            <v>3.2149999999999999</v>
          </cell>
          <cell r="N1271">
            <v>3.9210000000000003</v>
          </cell>
          <cell r="O1271">
            <v>1.33</v>
          </cell>
          <cell r="P1271">
            <v>1</v>
          </cell>
          <cell r="Q1271">
            <v>0.5</v>
          </cell>
          <cell r="R1271">
            <v>0.1</v>
          </cell>
          <cell r="S1271">
            <v>0.25</v>
          </cell>
          <cell r="T1271">
            <v>1800.61</v>
          </cell>
          <cell r="U1271">
            <v>795.11</v>
          </cell>
          <cell r="V1271">
            <v>3354.38</v>
          </cell>
          <cell r="W1271">
            <v>9.5000000000000001E-2</v>
          </cell>
          <cell r="X1271">
            <v>1.37</v>
          </cell>
          <cell r="Y1271">
            <v>2.786</v>
          </cell>
          <cell r="Z1271">
            <v>0.51800000000000002</v>
          </cell>
          <cell r="AA1271">
            <v>2.294</v>
          </cell>
        </row>
        <row r="1272">
          <cell r="A1272">
            <v>40200</v>
          </cell>
          <cell r="B1272">
            <v>0.27429999999999999</v>
          </cell>
          <cell r="C1272">
            <v>1.3695999999999999</v>
          </cell>
          <cell r="D1272">
            <v>2.3414000000000001</v>
          </cell>
          <cell r="E1272">
            <v>3.2</v>
          </cell>
          <cell r="F1272">
            <v>0.89</v>
          </cell>
          <cell r="G1272">
            <v>6.58</v>
          </cell>
          <cell r="H1272">
            <v>6.21</v>
          </cell>
          <cell r="I1272">
            <v>2</v>
          </cell>
          <cell r="J1272">
            <v>1.72</v>
          </cell>
          <cell r="K1272">
            <v>1.6400000000000001</v>
          </cell>
          <cell r="L1272">
            <v>3.6071</v>
          </cell>
          <cell r="M1272">
            <v>3.2149999999999999</v>
          </cell>
          <cell r="N1272">
            <v>3.9210000000000003</v>
          </cell>
          <cell r="O1272">
            <v>1.33</v>
          </cell>
          <cell r="P1272">
            <v>1</v>
          </cell>
          <cell r="Q1272">
            <v>0.5</v>
          </cell>
          <cell r="R1272">
            <v>0.1</v>
          </cell>
          <cell r="S1272">
            <v>0.25</v>
          </cell>
          <cell r="T1272">
            <v>1800.61</v>
          </cell>
          <cell r="U1272">
            <v>795.11</v>
          </cell>
          <cell r="V1272">
            <v>3354.38</v>
          </cell>
          <cell r="W1272">
            <v>9.5000000000000001E-2</v>
          </cell>
          <cell r="X1272">
            <v>1.37</v>
          </cell>
          <cell r="Y1272">
            <v>2.786</v>
          </cell>
          <cell r="Z1272">
            <v>0.51800000000000002</v>
          </cell>
          <cell r="AA1272">
            <v>2.294</v>
          </cell>
        </row>
        <row r="1273">
          <cell r="A1273">
            <v>40199</v>
          </cell>
          <cell r="B1273">
            <v>0.27939999999999998</v>
          </cell>
          <cell r="C1273">
            <v>1.3911</v>
          </cell>
          <cell r="D1273">
            <v>2.3418999999999999</v>
          </cell>
          <cell r="E1273">
            <v>3.31</v>
          </cell>
          <cell r="F1273">
            <v>0.87</v>
          </cell>
          <cell r="G1273">
            <v>6.5</v>
          </cell>
          <cell r="H1273">
            <v>6.09</v>
          </cell>
          <cell r="I1273">
            <v>1.99</v>
          </cell>
          <cell r="J1273">
            <v>1.67</v>
          </cell>
          <cell r="K1273">
            <v>1.62</v>
          </cell>
          <cell r="L1273">
            <v>3.5857999999999999</v>
          </cell>
          <cell r="M1273">
            <v>3.2069999999999999</v>
          </cell>
          <cell r="N1273">
            <v>3.9260000000000002</v>
          </cell>
          <cell r="O1273">
            <v>1.349</v>
          </cell>
          <cell r="P1273">
            <v>1</v>
          </cell>
          <cell r="Q1273">
            <v>0.5</v>
          </cell>
          <cell r="R1273">
            <v>0.1</v>
          </cell>
          <cell r="S1273">
            <v>0.25</v>
          </cell>
          <cell r="T1273">
            <v>1841.39</v>
          </cell>
          <cell r="U1273">
            <v>802.53</v>
          </cell>
          <cell r="V1273">
            <v>3374.69</v>
          </cell>
          <cell r="W1273">
            <v>0.11</v>
          </cell>
          <cell r="X1273">
            <v>1.37</v>
          </cell>
          <cell r="Y1273">
            <v>2.7880000000000003</v>
          </cell>
          <cell r="Z1273">
            <v>0.53</v>
          </cell>
          <cell r="AA1273">
            <v>2.2999999999999998</v>
          </cell>
        </row>
        <row r="1274">
          <cell r="A1274">
            <v>40198</v>
          </cell>
          <cell r="B1274">
            <v>0.30380000000000001</v>
          </cell>
          <cell r="C1274">
            <v>1.4447999999999999</v>
          </cell>
          <cell r="D1274">
            <v>2.4123000000000001</v>
          </cell>
          <cell r="E1274">
            <v>3.29</v>
          </cell>
          <cell r="F1274">
            <v>0.85</v>
          </cell>
          <cell r="G1274">
            <v>6.43</v>
          </cell>
          <cell r="H1274">
            <v>6.01</v>
          </cell>
          <cell r="I1274">
            <v>1.9300000000000002</v>
          </cell>
          <cell r="J1274">
            <v>1.67</v>
          </cell>
          <cell r="K1274">
            <v>1.6099999999999999</v>
          </cell>
          <cell r="L1274">
            <v>3.6474000000000002</v>
          </cell>
          <cell r="M1274">
            <v>3.2229999999999999</v>
          </cell>
          <cell r="N1274">
            <v>4.0140000000000002</v>
          </cell>
          <cell r="O1274">
            <v>1.339</v>
          </cell>
          <cell r="P1274">
            <v>1</v>
          </cell>
          <cell r="Q1274">
            <v>0.5</v>
          </cell>
          <cell r="R1274">
            <v>0.1</v>
          </cell>
          <cell r="S1274">
            <v>0.25</v>
          </cell>
          <cell r="T1274">
            <v>1876.9</v>
          </cell>
          <cell r="U1274">
            <v>816.92</v>
          </cell>
          <cell r="V1274">
            <v>3428.91</v>
          </cell>
          <cell r="W1274">
            <v>0.1</v>
          </cell>
          <cell r="X1274">
            <v>1.37</v>
          </cell>
          <cell r="Y1274">
            <v>2.8879999999999999</v>
          </cell>
          <cell r="Z1274">
            <v>0.51900000000000002</v>
          </cell>
          <cell r="AA1274">
            <v>2.323</v>
          </cell>
        </row>
        <row r="1275">
          <cell r="A1275">
            <v>40197</v>
          </cell>
          <cell r="B1275">
            <v>0.30480000000000002</v>
          </cell>
          <cell r="C1275">
            <v>1.4555</v>
          </cell>
          <cell r="D1275">
            <v>2.4460000000000002</v>
          </cell>
          <cell r="E1275">
            <v>3.31</v>
          </cell>
          <cell r="F1275">
            <v>0.85</v>
          </cell>
          <cell r="G1275">
            <v>6.38</v>
          </cell>
          <cell r="H1275">
            <v>5.95</v>
          </cell>
          <cell r="I1275">
            <v>1.9300000000000002</v>
          </cell>
          <cell r="J1275">
            <v>1.6600000000000001</v>
          </cell>
          <cell r="K1275">
            <v>1.58</v>
          </cell>
          <cell r="L1275">
            <v>3.6919</v>
          </cell>
          <cell r="M1275">
            <v>3.2770000000000001</v>
          </cell>
          <cell r="N1275">
            <v>4.0259999999999998</v>
          </cell>
          <cell r="O1275">
            <v>1.335</v>
          </cell>
          <cell r="P1275">
            <v>1</v>
          </cell>
          <cell r="Q1275">
            <v>0.5</v>
          </cell>
          <cell r="R1275">
            <v>0.1</v>
          </cell>
          <cell r="S1275">
            <v>0.25</v>
          </cell>
          <cell r="T1275">
            <v>1896.72</v>
          </cell>
          <cell r="U1275">
            <v>836.6</v>
          </cell>
          <cell r="V1275">
            <v>3486.02</v>
          </cell>
          <cell r="W1275">
            <v>9.5000000000000001E-2</v>
          </cell>
          <cell r="X1275">
            <v>1.37</v>
          </cell>
          <cell r="Y1275">
            <v>2.887</v>
          </cell>
          <cell r="Z1275">
            <v>0.51900000000000002</v>
          </cell>
          <cell r="AA1275">
            <v>2.391</v>
          </cell>
        </row>
        <row r="1276">
          <cell r="A1276">
            <v>40196</v>
          </cell>
          <cell r="B1276">
            <v>0.30990000000000001</v>
          </cell>
          <cell r="C1276">
            <v>1.4339999999999999</v>
          </cell>
          <cell r="D1276">
            <v>2.4157999999999999</v>
          </cell>
          <cell r="E1276">
            <v>3.3</v>
          </cell>
          <cell r="F1276">
            <v>1.02</v>
          </cell>
          <cell r="G1276">
            <v>6.44</v>
          </cell>
          <cell r="H1276">
            <v>5.95</v>
          </cell>
          <cell r="I1276">
            <v>1.97</v>
          </cell>
          <cell r="J1276">
            <v>1.65</v>
          </cell>
          <cell r="K1276">
            <v>1.5899999999999999</v>
          </cell>
          <cell r="L1276">
            <v>3.6745000000000001</v>
          </cell>
          <cell r="M1276">
            <v>3.2480000000000002</v>
          </cell>
          <cell r="N1276">
            <v>3.9370000000000003</v>
          </cell>
          <cell r="O1276">
            <v>1.325</v>
          </cell>
          <cell r="P1276">
            <v>1</v>
          </cell>
          <cell r="Q1276">
            <v>0.5</v>
          </cell>
          <cell r="R1276">
            <v>0.1</v>
          </cell>
          <cell r="S1276">
            <v>0.25</v>
          </cell>
          <cell r="T1276">
            <v>1873.3</v>
          </cell>
          <cell r="U1276">
            <v>829.05</v>
          </cell>
          <cell r="V1276">
            <v>3474.16</v>
          </cell>
          <cell r="W1276">
            <v>0.1</v>
          </cell>
          <cell r="X1276">
            <v>1.4</v>
          </cell>
          <cell r="Y1276">
            <v>2.7919999999999998</v>
          </cell>
          <cell r="Z1276">
            <v>0.52400000000000002</v>
          </cell>
          <cell r="AA1276">
            <v>2.359</v>
          </cell>
        </row>
        <row r="1277">
          <cell r="A1277">
            <v>40195</v>
          </cell>
          <cell r="B1277">
            <v>0.313</v>
          </cell>
          <cell r="C1277">
            <v>1.4339</v>
          </cell>
          <cell r="D1277">
            <v>2.4159000000000002</v>
          </cell>
          <cell r="E1277">
            <v>3.3</v>
          </cell>
          <cell r="F1277">
            <v>1.02</v>
          </cell>
          <cell r="G1277">
            <v>6.38</v>
          </cell>
          <cell r="H1277">
            <v>5.95</v>
          </cell>
          <cell r="I1277">
            <v>1.98</v>
          </cell>
          <cell r="J1277">
            <v>1.65</v>
          </cell>
          <cell r="K1277">
            <v>1.6</v>
          </cell>
          <cell r="L1277">
            <v>3.6743999999999999</v>
          </cell>
          <cell r="M1277">
            <v>3.262</v>
          </cell>
          <cell r="N1277">
            <v>3.9379999999999997</v>
          </cell>
          <cell r="O1277">
            <v>1.33</v>
          </cell>
          <cell r="P1277">
            <v>1</v>
          </cell>
          <cell r="Q1277">
            <v>0.5</v>
          </cell>
          <cell r="R1277">
            <v>0.1</v>
          </cell>
          <cell r="S1277">
            <v>0.25</v>
          </cell>
          <cell r="T1277">
            <v>1873.3</v>
          </cell>
          <cell r="U1277">
            <v>824.11</v>
          </cell>
          <cell r="V1277">
            <v>3449.49</v>
          </cell>
          <cell r="W1277">
            <v>0.1</v>
          </cell>
          <cell r="X1277">
            <v>1.4</v>
          </cell>
          <cell r="Y1277">
            <v>2.7930000000000001</v>
          </cell>
          <cell r="Z1277">
            <v>0.52400000000000002</v>
          </cell>
          <cell r="AA1277">
            <v>2.3609999999999998</v>
          </cell>
        </row>
        <row r="1278">
          <cell r="A1278">
            <v>40194</v>
          </cell>
          <cell r="B1278">
            <v>0.313</v>
          </cell>
          <cell r="C1278">
            <v>1.4339</v>
          </cell>
          <cell r="D1278">
            <v>2.4159000000000002</v>
          </cell>
          <cell r="E1278">
            <v>3.3</v>
          </cell>
          <cell r="F1278">
            <v>1.02</v>
          </cell>
          <cell r="G1278">
            <v>6.38</v>
          </cell>
          <cell r="H1278">
            <v>5.95</v>
          </cell>
          <cell r="I1278">
            <v>1.98</v>
          </cell>
          <cell r="J1278">
            <v>1.65</v>
          </cell>
          <cell r="K1278">
            <v>1.6</v>
          </cell>
          <cell r="L1278">
            <v>3.6743999999999999</v>
          </cell>
          <cell r="M1278">
            <v>3.262</v>
          </cell>
          <cell r="N1278">
            <v>3.9379999999999997</v>
          </cell>
          <cell r="O1278">
            <v>1.33</v>
          </cell>
          <cell r="P1278">
            <v>1</v>
          </cell>
          <cell r="Q1278">
            <v>0.5</v>
          </cell>
          <cell r="R1278">
            <v>0.1</v>
          </cell>
          <cell r="S1278">
            <v>0.25</v>
          </cell>
          <cell r="T1278">
            <v>1873.3</v>
          </cell>
          <cell r="U1278">
            <v>824.11</v>
          </cell>
          <cell r="V1278">
            <v>3449.49</v>
          </cell>
          <cell r="W1278">
            <v>0.1</v>
          </cell>
          <cell r="X1278">
            <v>1.4</v>
          </cell>
          <cell r="Y1278">
            <v>2.7930000000000001</v>
          </cell>
          <cell r="Z1278">
            <v>0.52400000000000002</v>
          </cell>
          <cell r="AA1278">
            <v>2.3609999999999998</v>
          </cell>
        </row>
        <row r="1279">
          <cell r="A1279">
            <v>40193</v>
          </cell>
          <cell r="B1279">
            <v>0.313</v>
          </cell>
          <cell r="C1279">
            <v>1.4339</v>
          </cell>
          <cell r="D1279">
            <v>2.4159000000000002</v>
          </cell>
          <cell r="E1279">
            <v>3.3</v>
          </cell>
          <cell r="F1279">
            <v>1.02</v>
          </cell>
          <cell r="G1279">
            <v>6.38</v>
          </cell>
          <cell r="H1279">
            <v>5.95</v>
          </cell>
          <cell r="I1279">
            <v>1.98</v>
          </cell>
          <cell r="J1279">
            <v>1.65</v>
          </cell>
          <cell r="K1279">
            <v>1.6</v>
          </cell>
          <cell r="L1279">
            <v>3.6743999999999999</v>
          </cell>
          <cell r="M1279">
            <v>3.262</v>
          </cell>
          <cell r="N1279">
            <v>3.9379999999999997</v>
          </cell>
          <cell r="O1279">
            <v>1.33</v>
          </cell>
          <cell r="P1279">
            <v>1</v>
          </cell>
          <cell r="Q1279">
            <v>0.5</v>
          </cell>
          <cell r="R1279">
            <v>0.1</v>
          </cell>
          <cell r="S1279">
            <v>0.25</v>
          </cell>
          <cell r="T1279">
            <v>1873.3</v>
          </cell>
          <cell r="U1279">
            <v>824.11</v>
          </cell>
          <cell r="V1279">
            <v>3449.49</v>
          </cell>
          <cell r="W1279">
            <v>0.1</v>
          </cell>
          <cell r="X1279">
            <v>1.4</v>
          </cell>
          <cell r="Y1279">
            <v>2.7930000000000001</v>
          </cell>
          <cell r="Z1279">
            <v>0.52400000000000002</v>
          </cell>
          <cell r="AA1279">
            <v>2.3609999999999998</v>
          </cell>
        </row>
        <row r="1280">
          <cell r="A1280">
            <v>40192</v>
          </cell>
          <cell r="B1280">
            <v>0.33239999999999997</v>
          </cell>
          <cell r="C1280">
            <v>1.498</v>
          </cell>
          <cell r="D1280">
            <v>2.4935</v>
          </cell>
          <cell r="E1280">
            <v>3.4699999999999998</v>
          </cell>
          <cell r="F1280">
            <v>0.99</v>
          </cell>
          <cell r="G1280">
            <v>6.39</v>
          </cell>
          <cell r="H1280">
            <v>5.88</v>
          </cell>
          <cell r="I1280">
            <v>2.0099999999999998</v>
          </cell>
          <cell r="J1280">
            <v>1.63</v>
          </cell>
          <cell r="K1280">
            <v>1.5899999999999999</v>
          </cell>
          <cell r="L1280">
            <v>3.7382</v>
          </cell>
          <cell r="M1280">
            <v>3.298</v>
          </cell>
          <cell r="N1280">
            <v>3.9820000000000002</v>
          </cell>
          <cell r="O1280">
            <v>1.341</v>
          </cell>
          <cell r="P1280">
            <v>1</v>
          </cell>
          <cell r="Q1280">
            <v>0.5</v>
          </cell>
          <cell r="R1280">
            <v>0.1</v>
          </cell>
          <cell r="S1280">
            <v>0.25</v>
          </cell>
          <cell r="T1280">
            <v>1893.72</v>
          </cell>
          <cell r="U1280">
            <v>837.97</v>
          </cell>
          <cell r="V1280">
            <v>3476.57</v>
          </cell>
          <cell r="W1280">
            <v>8.5000000000000006E-2</v>
          </cell>
          <cell r="X1280">
            <v>1.4</v>
          </cell>
          <cell r="Y1280">
            <v>2.8140000000000001</v>
          </cell>
          <cell r="Z1280">
            <v>0.52600000000000002</v>
          </cell>
          <cell r="AA1280">
            <v>2.4009999999999998</v>
          </cell>
        </row>
        <row r="1281">
          <cell r="A1281">
            <v>40191</v>
          </cell>
          <cell r="B1281">
            <v>0.3538</v>
          </cell>
          <cell r="C1281">
            <v>1.5407999999999999</v>
          </cell>
          <cell r="D1281">
            <v>2.5371999999999999</v>
          </cell>
          <cell r="E1281">
            <v>3.4699999999999998</v>
          </cell>
          <cell r="F1281">
            <v>1.03</v>
          </cell>
          <cell r="G1281">
            <v>6.39</v>
          </cell>
          <cell r="H1281">
            <v>5.84</v>
          </cell>
          <cell r="I1281">
            <v>2.0299999999999998</v>
          </cell>
          <cell r="J1281">
            <v>1.63</v>
          </cell>
          <cell r="K1281">
            <v>1.58</v>
          </cell>
          <cell r="L1281">
            <v>3.7907999999999999</v>
          </cell>
          <cell r="M1281">
            <v>3.3029999999999999</v>
          </cell>
          <cell r="N1281">
            <v>3.9590000000000001</v>
          </cell>
          <cell r="O1281">
            <v>1.3360000000000001</v>
          </cell>
          <cell r="P1281">
            <v>1</v>
          </cell>
          <cell r="Q1281">
            <v>0.5</v>
          </cell>
          <cell r="R1281">
            <v>0.1</v>
          </cell>
          <cell r="S1281">
            <v>0.25</v>
          </cell>
          <cell r="T1281">
            <v>1889.1</v>
          </cell>
          <cell r="U1281">
            <v>834.8</v>
          </cell>
          <cell r="V1281">
            <v>3460.94</v>
          </cell>
          <cell r="W1281">
            <v>8.5000000000000006E-2</v>
          </cell>
          <cell r="X1281">
            <v>1.42</v>
          </cell>
          <cell r="Y1281">
            <v>2.798</v>
          </cell>
          <cell r="Z1281">
            <v>0.51</v>
          </cell>
          <cell r="AA1281">
            <v>2.419</v>
          </cell>
        </row>
        <row r="1282">
          <cell r="A1282">
            <v>40190</v>
          </cell>
          <cell r="B1282">
            <v>0.29260000000000003</v>
          </cell>
          <cell r="C1282">
            <v>1.4429000000000001</v>
          </cell>
          <cell r="D1282">
            <v>2.4735</v>
          </cell>
          <cell r="E1282">
            <v>3.55</v>
          </cell>
          <cell r="F1282">
            <v>1</v>
          </cell>
          <cell r="G1282">
            <v>6.31</v>
          </cell>
          <cell r="H1282">
            <v>5.9</v>
          </cell>
          <cell r="I1282">
            <v>2.04</v>
          </cell>
          <cell r="J1282">
            <v>1.63</v>
          </cell>
          <cell r="K1282">
            <v>1.5699999999999998</v>
          </cell>
          <cell r="L1282">
            <v>3.7107999999999999</v>
          </cell>
          <cell r="M1282">
            <v>3.3130000000000002</v>
          </cell>
          <cell r="N1282">
            <v>3.9340000000000002</v>
          </cell>
          <cell r="O1282">
            <v>1.3599999999999999</v>
          </cell>
          <cell r="P1282">
            <v>1</v>
          </cell>
          <cell r="Q1282">
            <v>0.5</v>
          </cell>
          <cell r="R1282">
            <v>0.1</v>
          </cell>
          <cell r="S1282">
            <v>0.25</v>
          </cell>
          <cell r="T1282">
            <v>1873.32</v>
          </cell>
          <cell r="U1282">
            <v>834.38</v>
          </cell>
          <cell r="V1282">
            <v>3476.75</v>
          </cell>
          <cell r="W1282">
            <v>9.5000000000000001E-2</v>
          </cell>
          <cell r="X1282">
            <v>1.42</v>
          </cell>
          <cell r="Y1282">
            <v>2.7650000000000001</v>
          </cell>
          <cell r="Z1282">
            <v>0.51900000000000002</v>
          </cell>
          <cell r="AA1282">
            <v>2.331</v>
          </cell>
        </row>
        <row r="1283">
          <cell r="A1283">
            <v>40189</v>
          </cell>
          <cell r="B1283">
            <v>0.29770000000000002</v>
          </cell>
          <cell r="C1283">
            <v>1.5032999999999999</v>
          </cell>
          <cell r="D1283">
            <v>2.5575000000000001</v>
          </cell>
          <cell r="E1283">
            <v>3.63</v>
          </cell>
          <cell r="F1283">
            <v>1.05</v>
          </cell>
          <cell r="G1283">
            <v>6.31</v>
          </cell>
          <cell r="H1283">
            <v>5.8100000000000005</v>
          </cell>
          <cell r="I1283">
            <v>2.09</v>
          </cell>
          <cell r="J1283">
            <v>1.6099999999999999</v>
          </cell>
          <cell r="K1283">
            <v>1.58</v>
          </cell>
          <cell r="L1283">
            <v>3.8180000000000001</v>
          </cell>
          <cell r="M1283">
            <v>3.347</v>
          </cell>
          <cell r="N1283">
            <v>3.98</v>
          </cell>
          <cell r="O1283">
            <v>1.365</v>
          </cell>
          <cell r="P1283">
            <v>1</v>
          </cell>
          <cell r="Q1283">
            <v>0.5</v>
          </cell>
          <cell r="R1283">
            <v>0.1</v>
          </cell>
          <cell r="S1283">
            <v>0.25</v>
          </cell>
          <cell r="T1283">
            <v>1891.06</v>
          </cell>
          <cell r="U1283">
            <v>843.72</v>
          </cell>
          <cell r="V1283">
            <v>3501.64</v>
          </cell>
          <cell r="W1283">
            <v>0.09</v>
          </cell>
          <cell r="X1283">
            <v>1.43</v>
          </cell>
          <cell r="Y1283">
            <v>2.7949999999999999</v>
          </cell>
          <cell r="Z1283">
            <v>0.52500000000000002</v>
          </cell>
          <cell r="AA1283">
            <v>2.3609999999999998</v>
          </cell>
        </row>
        <row r="1284">
          <cell r="A1284">
            <v>40188</v>
          </cell>
          <cell r="B1284">
            <v>0.32519999999999999</v>
          </cell>
          <cell r="C1284">
            <v>1.5415999999999999</v>
          </cell>
          <cell r="D1284">
            <v>2.5911999999999997</v>
          </cell>
          <cell r="E1284">
            <v>3.64</v>
          </cell>
          <cell r="F1284">
            <v>1.03</v>
          </cell>
          <cell r="G1284">
            <v>6.39</v>
          </cell>
          <cell r="H1284">
            <v>5.82</v>
          </cell>
          <cell r="I1284">
            <v>2.13</v>
          </cell>
          <cell r="J1284">
            <v>1.62</v>
          </cell>
          <cell r="K1284">
            <v>1.6099999999999999</v>
          </cell>
          <cell r="L1284">
            <v>3.8296999999999999</v>
          </cell>
          <cell r="M1284">
            <v>3.3849999999999998</v>
          </cell>
          <cell r="N1284">
            <v>4.0629999999999997</v>
          </cell>
          <cell r="O1284">
            <v>1.365</v>
          </cell>
          <cell r="P1284">
            <v>1</v>
          </cell>
          <cell r="Q1284">
            <v>0.5</v>
          </cell>
          <cell r="R1284">
            <v>0.1</v>
          </cell>
          <cell r="S1284">
            <v>0.25</v>
          </cell>
          <cell r="T1284">
            <v>1887.77</v>
          </cell>
          <cell r="U1284">
            <v>845.86</v>
          </cell>
          <cell r="V1284">
            <v>3499.22</v>
          </cell>
          <cell r="W1284">
            <v>0.09</v>
          </cell>
          <cell r="X1284">
            <v>1.48</v>
          </cell>
          <cell r="Y1284">
            <v>2.8609999999999998</v>
          </cell>
          <cell r="Z1284">
            <v>0.52500000000000002</v>
          </cell>
          <cell r="AA1284">
            <v>2.39</v>
          </cell>
        </row>
        <row r="1285">
          <cell r="A1285">
            <v>40187</v>
          </cell>
          <cell r="B1285">
            <v>0.32519999999999999</v>
          </cell>
          <cell r="C1285">
            <v>1.5415999999999999</v>
          </cell>
          <cell r="D1285">
            <v>2.5911999999999997</v>
          </cell>
          <cell r="E1285">
            <v>3.64</v>
          </cell>
          <cell r="F1285">
            <v>1.03</v>
          </cell>
          <cell r="G1285">
            <v>6.39</v>
          </cell>
          <cell r="H1285">
            <v>5.82</v>
          </cell>
          <cell r="I1285">
            <v>2.13</v>
          </cell>
          <cell r="J1285">
            <v>1.62</v>
          </cell>
          <cell r="K1285">
            <v>1.6099999999999999</v>
          </cell>
          <cell r="L1285">
            <v>3.8296999999999999</v>
          </cell>
          <cell r="M1285">
            <v>3.3849999999999998</v>
          </cell>
          <cell r="N1285">
            <v>4.0629999999999997</v>
          </cell>
          <cell r="O1285">
            <v>1.365</v>
          </cell>
          <cell r="P1285">
            <v>1</v>
          </cell>
          <cell r="Q1285">
            <v>0.5</v>
          </cell>
          <cell r="R1285">
            <v>0.1</v>
          </cell>
          <cell r="S1285">
            <v>0.25</v>
          </cell>
          <cell r="T1285">
            <v>1887.77</v>
          </cell>
          <cell r="U1285">
            <v>845.86</v>
          </cell>
          <cell r="V1285">
            <v>3499.22</v>
          </cell>
          <cell r="W1285">
            <v>0.09</v>
          </cell>
          <cell r="X1285">
            <v>1.48</v>
          </cell>
          <cell r="Y1285">
            <v>2.8609999999999998</v>
          </cell>
          <cell r="Z1285">
            <v>0.52500000000000002</v>
          </cell>
          <cell r="AA1285">
            <v>2.39</v>
          </cell>
        </row>
        <row r="1286">
          <cell r="A1286">
            <v>40186</v>
          </cell>
          <cell r="B1286">
            <v>0.32519999999999999</v>
          </cell>
          <cell r="C1286">
            <v>1.5415999999999999</v>
          </cell>
          <cell r="D1286">
            <v>2.5911999999999997</v>
          </cell>
          <cell r="E1286">
            <v>3.64</v>
          </cell>
          <cell r="F1286">
            <v>1.03</v>
          </cell>
          <cell r="G1286">
            <v>6.39</v>
          </cell>
          <cell r="H1286">
            <v>5.82</v>
          </cell>
          <cell r="I1286">
            <v>2.13</v>
          </cell>
          <cell r="J1286">
            <v>1.62</v>
          </cell>
          <cell r="K1286">
            <v>1.6099999999999999</v>
          </cell>
          <cell r="L1286">
            <v>3.8296999999999999</v>
          </cell>
          <cell r="M1286">
            <v>3.3849999999999998</v>
          </cell>
          <cell r="N1286">
            <v>4.0629999999999997</v>
          </cell>
          <cell r="O1286">
            <v>1.365</v>
          </cell>
          <cell r="P1286">
            <v>1</v>
          </cell>
          <cell r="Q1286">
            <v>0.5</v>
          </cell>
          <cell r="R1286">
            <v>0.1</v>
          </cell>
          <cell r="S1286">
            <v>0.25</v>
          </cell>
          <cell r="T1286">
            <v>1887.77</v>
          </cell>
          <cell r="U1286">
            <v>845.86</v>
          </cell>
          <cell r="V1286">
            <v>3499.22</v>
          </cell>
          <cell r="W1286">
            <v>0.09</v>
          </cell>
          <cell r="X1286">
            <v>1.48</v>
          </cell>
          <cell r="Y1286">
            <v>2.8609999999999998</v>
          </cell>
          <cell r="Z1286">
            <v>0.52500000000000002</v>
          </cell>
          <cell r="AA1286">
            <v>2.39</v>
          </cell>
        </row>
        <row r="1287">
          <cell r="A1287">
            <v>40185</v>
          </cell>
          <cell r="B1287">
            <v>0.3639</v>
          </cell>
          <cell r="C1287">
            <v>1.579</v>
          </cell>
          <cell r="D1287">
            <v>2.6114999999999999</v>
          </cell>
          <cell r="E1287">
            <v>3.66</v>
          </cell>
          <cell r="F1287">
            <v>1.04</v>
          </cell>
          <cell r="G1287">
            <v>6.49</v>
          </cell>
          <cell r="H1287">
            <v>5.82</v>
          </cell>
          <cell r="I1287">
            <v>2.1800000000000002</v>
          </cell>
          <cell r="J1287">
            <v>1.62</v>
          </cell>
          <cell r="K1287">
            <v>1.6400000000000001</v>
          </cell>
          <cell r="L1287">
            <v>3.8235000000000001</v>
          </cell>
          <cell r="M1287">
            <v>3.37</v>
          </cell>
          <cell r="N1287">
            <v>4.0519999999999996</v>
          </cell>
          <cell r="O1287">
            <v>1.35</v>
          </cell>
          <cell r="P1287">
            <v>1</v>
          </cell>
          <cell r="Q1287">
            <v>0.5</v>
          </cell>
          <cell r="R1287">
            <v>0.1</v>
          </cell>
          <cell r="S1287">
            <v>0.25</v>
          </cell>
          <cell r="T1287">
            <v>1882.34</v>
          </cell>
          <cell r="U1287">
            <v>842.91</v>
          </cell>
          <cell r="V1287">
            <v>3494.47</v>
          </cell>
          <cell r="W1287">
            <v>0.09</v>
          </cell>
          <cell r="X1287">
            <v>1.52</v>
          </cell>
          <cell r="Y1287">
            <v>2.859</v>
          </cell>
          <cell r="Z1287">
            <v>0.51</v>
          </cell>
          <cell r="AA1287">
            <v>2.3879999999999999</v>
          </cell>
        </row>
        <row r="1288">
          <cell r="A1288">
            <v>40184</v>
          </cell>
          <cell r="B1288">
            <v>0.35580000000000001</v>
          </cell>
          <cell r="C1288">
            <v>1.5565</v>
          </cell>
          <cell r="D1288">
            <v>2.5912999999999999</v>
          </cell>
          <cell r="E1288">
            <v>3.73</v>
          </cell>
          <cell r="F1288">
            <v>1.05</v>
          </cell>
          <cell r="G1288">
            <v>6.6</v>
          </cell>
          <cell r="H1288">
            <v>5.96</v>
          </cell>
          <cell r="I1288">
            <v>2.25</v>
          </cell>
          <cell r="J1288">
            <v>1.6400000000000001</v>
          </cell>
          <cell r="K1288">
            <v>1.67</v>
          </cell>
          <cell r="L1288">
            <v>3.8214999999999999</v>
          </cell>
          <cell r="M1288">
            <v>3.3810000000000002</v>
          </cell>
          <cell r="N1288">
            <v>4.0529999999999999</v>
          </cell>
          <cell r="O1288">
            <v>1.341</v>
          </cell>
          <cell r="P1288">
            <v>1</v>
          </cell>
          <cell r="Q1288">
            <v>0.5</v>
          </cell>
          <cell r="R1288">
            <v>0.1</v>
          </cell>
          <cell r="S1288">
            <v>0.25</v>
          </cell>
          <cell r="T1288">
            <v>1874.73</v>
          </cell>
          <cell r="U1288">
            <v>843.56</v>
          </cell>
          <cell r="V1288">
            <v>3496.56</v>
          </cell>
          <cell r="W1288">
            <v>0.09</v>
          </cell>
          <cell r="X1288">
            <v>1.5699999999999998</v>
          </cell>
          <cell r="Y1288">
            <v>2.85</v>
          </cell>
          <cell r="Z1288">
            <v>0.505</v>
          </cell>
          <cell r="AA1288">
            <v>2.4119999999999999</v>
          </cell>
        </row>
        <row r="1289">
          <cell r="A1289">
            <v>40183</v>
          </cell>
          <cell r="B1289">
            <v>0.36899999999999999</v>
          </cell>
          <cell r="C1289">
            <v>1.5506</v>
          </cell>
          <cell r="D1289">
            <v>2.5611000000000002</v>
          </cell>
          <cell r="E1289">
            <v>3.77</v>
          </cell>
          <cell r="F1289">
            <v>1</v>
          </cell>
          <cell r="G1289">
            <v>6.77</v>
          </cell>
          <cell r="H1289">
            <v>6.09</v>
          </cell>
          <cell r="I1289">
            <v>2.2400000000000002</v>
          </cell>
          <cell r="J1289">
            <v>1.6600000000000001</v>
          </cell>
          <cell r="K1289">
            <v>1.7</v>
          </cell>
          <cell r="L1289">
            <v>3.7608000000000001</v>
          </cell>
          <cell r="M1289">
            <v>3.3730000000000002</v>
          </cell>
          <cell r="N1289">
            <v>4.016</v>
          </cell>
          <cell r="O1289">
            <v>1.335</v>
          </cell>
          <cell r="P1289">
            <v>1</v>
          </cell>
          <cell r="Q1289">
            <v>0.5</v>
          </cell>
          <cell r="R1289">
            <v>0.1</v>
          </cell>
          <cell r="S1289">
            <v>0.25</v>
          </cell>
          <cell r="T1289">
            <v>1872.9</v>
          </cell>
          <cell r="U1289">
            <v>844.32</v>
          </cell>
          <cell r="V1289">
            <v>3491.7</v>
          </cell>
          <cell r="W1289">
            <v>0.09</v>
          </cell>
          <cell r="X1289">
            <v>1.58</v>
          </cell>
          <cell r="Y1289">
            <v>2.859</v>
          </cell>
          <cell r="Z1289">
            <v>0.49399999999999999</v>
          </cell>
          <cell r="AA1289">
            <v>2.391</v>
          </cell>
        </row>
        <row r="1290">
          <cell r="A1290">
            <v>40182</v>
          </cell>
          <cell r="B1290">
            <v>0.39960000000000001</v>
          </cell>
          <cell r="C1290">
            <v>1.6112</v>
          </cell>
          <cell r="D1290">
            <v>2.6349999999999998</v>
          </cell>
          <cell r="E1290">
            <v>3.85</v>
          </cell>
          <cell r="F1290">
            <v>1</v>
          </cell>
          <cell r="G1290">
            <v>6.93</v>
          </cell>
          <cell r="H1290">
            <v>6.12</v>
          </cell>
          <cell r="I1290">
            <v>2.2999999999999998</v>
          </cell>
          <cell r="J1290">
            <v>1.7</v>
          </cell>
          <cell r="K1290">
            <v>1.72</v>
          </cell>
          <cell r="L1290">
            <v>3.8155000000000001</v>
          </cell>
          <cell r="M1290">
            <v>3.391</v>
          </cell>
          <cell r="N1290">
            <v>3.964</v>
          </cell>
          <cell r="O1290">
            <v>1.329</v>
          </cell>
          <cell r="P1290">
            <v>1</v>
          </cell>
          <cell r="Q1290">
            <v>0.5</v>
          </cell>
          <cell r="R1290">
            <v>0.1</v>
          </cell>
          <cell r="S1290">
            <v>0.25</v>
          </cell>
          <cell r="T1290">
            <v>1867.06</v>
          </cell>
          <cell r="U1290">
            <v>845.84</v>
          </cell>
          <cell r="V1290">
            <v>3477.69</v>
          </cell>
          <cell r="W1290">
            <v>0.1</v>
          </cell>
          <cell r="X1290">
            <v>1.63</v>
          </cell>
          <cell r="Y1290">
            <v>2.794</v>
          </cell>
          <cell r="Z1290">
            <v>0.499</v>
          </cell>
          <cell r="AA1290">
            <v>2.4260000000000002</v>
          </cell>
        </row>
        <row r="1291">
          <cell r="A1291">
            <v>40181</v>
          </cell>
          <cell r="B1291">
            <v>0.43530000000000002</v>
          </cell>
          <cell r="C1291">
            <v>1.6713</v>
          </cell>
          <cell r="D1291">
            <v>2.6787999999999998</v>
          </cell>
          <cell r="E1291">
            <v>3.86</v>
          </cell>
          <cell r="F1291">
            <v>1</v>
          </cell>
          <cell r="G1291">
            <v>7.06</v>
          </cell>
          <cell r="H1291">
            <v>6.17</v>
          </cell>
          <cell r="I1291">
            <v>2.35</v>
          </cell>
          <cell r="J1291">
            <v>1.72</v>
          </cell>
          <cell r="K1291">
            <v>1.75</v>
          </cell>
          <cell r="L1291">
            <v>3.835</v>
          </cell>
          <cell r="M1291">
            <v>3.387</v>
          </cell>
          <cell r="N1291">
            <v>4.0149999999999997</v>
          </cell>
          <cell r="O1291">
            <v>1.2949999999999999</v>
          </cell>
          <cell r="P1291">
            <v>1</v>
          </cell>
          <cell r="Q1291">
            <v>0.5</v>
          </cell>
          <cell r="R1291">
            <v>0.1</v>
          </cell>
          <cell r="S1291">
            <v>0.25</v>
          </cell>
          <cell r="T1291">
            <v>1837.5</v>
          </cell>
          <cell r="U1291">
            <v>831.03</v>
          </cell>
          <cell r="V1291">
            <v>3422.39</v>
          </cell>
          <cell r="W1291">
            <v>9.5000000000000001E-2</v>
          </cell>
          <cell r="X1291">
            <v>1.63</v>
          </cell>
          <cell r="Y1291">
            <v>2.8040000000000003</v>
          </cell>
          <cell r="Z1291">
            <v>0.47299999999999998</v>
          </cell>
          <cell r="AA1291">
            <v>2.423</v>
          </cell>
        </row>
        <row r="1292">
          <cell r="A1292">
            <v>40180</v>
          </cell>
          <cell r="B1292">
            <v>0.43530000000000002</v>
          </cell>
          <cell r="C1292">
            <v>1.6713</v>
          </cell>
          <cell r="D1292">
            <v>2.6787999999999998</v>
          </cell>
          <cell r="E1292">
            <v>3.86</v>
          </cell>
          <cell r="F1292">
            <v>1</v>
          </cell>
          <cell r="G1292">
            <v>7.06</v>
          </cell>
          <cell r="H1292">
            <v>6.17</v>
          </cell>
          <cell r="I1292">
            <v>2.35</v>
          </cell>
          <cell r="J1292">
            <v>1.72</v>
          </cell>
          <cell r="K1292">
            <v>1.75</v>
          </cell>
          <cell r="L1292">
            <v>3.835</v>
          </cell>
          <cell r="M1292">
            <v>3.387</v>
          </cell>
          <cell r="N1292">
            <v>4.0149999999999997</v>
          </cell>
          <cell r="O1292">
            <v>1.2949999999999999</v>
          </cell>
          <cell r="P1292">
            <v>1</v>
          </cell>
          <cell r="Q1292">
            <v>0.5</v>
          </cell>
          <cell r="R1292">
            <v>0.1</v>
          </cell>
          <cell r="S1292">
            <v>0.25</v>
          </cell>
          <cell r="T1292">
            <v>1837.5</v>
          </cell>
          <cell r="U1292">
            <v>831.03</v>
          </cell>
          <cell r="V1292">
            <v>3422.39</v>
          </cell>
          <cell r="W1292">
            <v>9.5000000000000001E-2</v>
          </cell>
          <cell r="X1292">
            <v>1.63</v>
          </cell>
          <cell r="Y1292">
            <v>2.8040000000000003</v>
          </cell>
          <cell r="Z1292">
            <v>0.47299999999999998</v>
          </cell>
          <cell r="AA1292">
            <v>2.423</v>
          </cell>
        </row>
        <row r="1293">
          <cell r="A1293">
            <v>40179</v>
          </cell>
          <cell r="B1293">
            <v>0.43530000000000002</v>
          </cell>
          <cell r="C1293">
            <v>1.6713</v>
          </cell>
          <cell r="D1293">
            <v>2.6787999999999998</v>
          </cell>
          <cell r="E1293">
            <v>3.86</v>
          </cell>
          <cell r="F1293">
            <v>1</v>
          </cell>
          <cell r="G1293">
            <v>7.06</v>
          </cell>
          <cell r="H1293">
            <v>6.17</v>
          </cell>
          <cell r="I1293">
            <v>2.35</v>
          </cell>
          <cell r="J1293">
            <v>1.72</v>
          </cell>
          <cell r="K1293">
            <v>1.75</v>
          </cell>
          <cell r="L1293">
            <v>3.835</v>
          </cell>
          <cell r="M1293">
            <v>3.387</v>
          </cell>
          <cell r="N1293">
            <v>4.0149999999999997</v>
          </cell>
          <cell r="O1293">
            <v>1.2949999999999999</v>
          </cell>
          <cell r="P1293">
            <v>1</v>
          </cell>
          <cell r="Q1293">
            <v>0.5</v>
          </cell>
          <cell r="R1293">
            <v>0.1</v>
          </cell>
          <cell r="S1293">
            <v>0.25</v>
          </cell>
          <cell r="T1293">
            <v>1837.5</v>
          </cell>
          <cell r="U1293">
            <v>831.03</v>
          </cell>
          <cell r="V1293">
            <v>3422.39</v>
          </cell>
          <cell r="W1293">
            <v>9.5000000000000001E-2</v>
          </cell>
          <cell r="X1293">
            <v>1.63</v>
          </cell>
          <cell r="Y1293">
            <v>2.8040000000000003</v>
          </cell>
          <cell r="Z1293">
            <v>0.47299999999999998</v>
          </cell>
          <cell r="AA1293">
            <v>2.423</v>
          </cell>
        </row>
        <row r="1294">
          <cell r="A1294">
            <v>40178</v>
          </cell>
          <cell r="B1294">
            <v>0.43530000000000002</v>
          </cell>
          <cell r="C1294">
            <v>1.6764000000000001</v>
          </cell>
          <cell r="D1294">
            <v>2.6787999999999998</v>
          </cell>
          <cell r="E1294">
            <v>3.86</v>
          </cell>
          <cell r="F1294">
            <v>1</v>
          </cell>
          <cell r="G1294">
            <v>7.06</v>
          </cell>
          <cell r="H1294">
            <v>6.17</v>
          </cell>
          <cell r="I1294">
            <v>2.35</v>
          </cell>
          <cell r="J1294">
            <v>1.72</v>
          </cell>
          <cell r="K1294">
            <v>1.75</v>
          </cell>
          <cell r="L1294">
            <v>3.8368000000000002</v>
          </cell>
          <cell r="M1294">
            <v>3.387</v>
          </cell>
          <cell r="N1294">
            <v>4.0149999999999997</v>
          </cell>
          <cell r="O1294">
            <v>1.2949999999999999</v>
          </cell>
          <cell r="P1294">
            <v>1</v>
          </cell>
          <cell r="Q1294">
            <v>0.5</v>
          </cell>
          <cell r="R1294">
            <v>0.1</v>
          </cell>
          <cell r="S1294">
            <v>0.25</v>
          </cell>
          <cell r="T1294">
            <v>1837.5</v>
          </cell>
          <cell r="U1294">
            <v>831.03</v>
          </cell>
          <cell r="V1294">
            <v>3422.39</v>
          </cell>
          <cell r="W1294">
            <v>9.5000000000000001E-2</v>
          </cell>
          <cell r="X1294">
            <v>1.63</v>
          </cell>
          <cell r="Y1294">
            <v>2.8050000000000002</v>
          </cell>
          <cell r="Z1294">
            <v>0.47299999999999998</v>
          </cell>
          <cell r="AA1294">
            <v>2.423</v>
          </cell>
        </row>
        <row r="1295">
          <cell r="A1295">
            <v>40177</v>
          </cell>
          <cell r="B1295">
            <v>0.40670000000000001</v>
          </cell>
          <cell r="C1295">
            <v>1.6139999999999999</v>
          </cell>
          <cell r="D1295">
            <v>2.6116000000000001</v>
          </cell>
          <cell r="E1295">
            <v>3.98</v>
          </cell>
          <cell r="F1295">
            <v>1.01</v>
          </cell>
          <cell r="G1295">
            <v>7.06</v>
          </cell>
          <cell r="H1295">
            <v>6.24</v>
          </cell>
          <cell r="I1295">
            <v>2.33</v>
          </cell>
          <cell r="J1295">
            <v>1.74</v>
          </cell>
          <cell r="K1295">
            <v>1.74</v>
          </cell>
          <cell r="L1295">
            <v>3.7856000000000001</v>
          </cell>
          <cell r="M1295">
            <v>3.387</v>
          </cell>
          <cell r="N1295">
            <v>4.0659999999999998</v>
          </cell>
          <cell r="O1295">
            <v>1.2949999999999999</v>
          </cell>
          <cell r="P1295">
            <v>1</v>
          </cell>
          <cell r="Q1295">
            <v>0.5</v>
          </cell>
          <cell r="R1295">
            <v>0.1</v>
          </cell>
          <cell r="S1295">
            <v>0.25</v>
          </cell>
          <cell r="T1295">
            <v>1856.14</v>
          </cell>
          <cell r="U1295">
            <v>831.39</v>
          </cell>
          <cell r="V1295">
            <v>3412.89</v>
          </cell>
          <cell r="W1295">
            <v>9.5000000000000001E-2</v>
          </cell>
          <cell r="X1295">
            <v>1.62</v>
          </cell>
          <cell r="Y1295">
            <v>2.8439999999999999</v>
          </cell>
          <cell r="Z1295">
            <v>0.47299999999999998</v>
          </cell>
          <cell r="AA1295">
            <v>2.4220000000000002</v>
          </cell>
        </row>
        <row r="1296">
          <cell r="A1296">
            <v>40176</v>
          </cell>
          <cell r="B1296">
            <v>0.42709999999999998</v>
          </cell>
          <cell r="C1296">
            <v>1.619</v>
          </cell>
          <cell r="D1296">
            <v>2.5670999999999999</v>
          </cell>
          <cell r="E1296">
            <v>3.99</v>
          </cell>
          <cell r="F1296">
            <v>1</v>
          </cell>
          <cell r="G1296">
            <v>7.12</v>
          </cell>
          <cell r="H1296">
            <v>6.22</v>
          </cell>
          <cell r="I1296">
            <v>2.34</v>
          </cell>
          <cell r="J1296">
            <v>1.75</v>
          </cell>
          <cell r="K1296">
            <v>1.75</v>
          </cell>
          <cell r="L1296">
            <v>3.7972000000000001</v>
          </cell>
          <cell r="M1296">
            <v>3.3679999999999999</v>
          </cell>
          <cell r="N1296">
            <v>4.0819999999999999</v>
          </cell>
          <cell r="O1296">
            <v>1.3049999999999999</v>
          </cell>
          <cell r="P1296">
            <v>1</v>
          </cell>
          <cell r="Q1296">
            <v>0.5</v>
          </cell>
          <cell r="R1296">
            <v>0.1</v>
          </cell>
          <cell r="S1296">
            <v>0.25</v>
          </cell>
          <cell r="T1296">
            <v>1855.61</v>
          </cell>
          <cell r="U1296">
            <v>838.35</v>
          </cell>
          <cell r="V1296">
            <v>3437.88</v>
          </cell>
          <cell r="W1296">
            <v>9.5000000000000001E-2</v>
          </cell>
          <cell r="X1296">
            <v>1.67</v>
          </cell>
          <cell r="Y1296">
            <v>2.8650000000000002</v>
          </cell>
          <cell r="Z1296">
            <v>0.48399999999999999</v>
          </cell>
          <cell r="AA1296">
            <v>2.3940000000000001</v>
          </cell>
        </row>
        <row r="1297">
          <cell r="A1297">
            <v>40175</v>
          </cell>
          <cell r="B1297">
            <v>0.44240000000000002</v>
          </cell>
          <cell r="C1297">
            <v>1.6245000000000001</v>
          </cell>
          <cell r="D1297">
            <v>2.5981000000000001</v>
          </cell>
          <cell r="E1297">
            <v>4.01</v>
          </cell>
          <cell r="F1297">
            <v>1.1100000000000001</v>
          </cell>
          <cell r="G1297">
            <v>7.2</v>
          </cell>
          <cell r="H1297">
            <v>6.23</v>
          </cell>
          <cell r="I1297">
            <v>2.35</v>
          </cell>
          <cell r="J1297">
            <v>1.76</v>
          </cell>
          <cell r="K1297">
            <v>1.79</v>
          </cell>
          <cell r="L1297">
            <v>3.8401999999999998</v>
          </cell>
          <cell r="M1297">
            <v>3.3519999999999999</v>
          </cell>
          <cell r="N1297">
            <v>3.996</v>
          </cell>
          <cell r="O1297">
            <v>1.31</v>
          </cell>
          <cell r="P1297">
            <v>1</v>
          </cell>
          <cell r="Q1297">
            <v>0.5</v>
          </cell>
          <cell r="R1297">
            <v>0.1</v>
          </cell>
          <cell r="S1297">
            <v>0.25</v>
          </cell>
          <cell r="T1297">
            <v>1857.89</v>
          </cell>
          <cell r="U1297">
            <v>835.64</v>
          </cell>
          <cell r="V1297">
            <v>3415.63</v>
          </cell>
          <cell r="W1297">
            <v>9.5000000000000001E-2</v>
          </cell>
          <cell r="X1297">
            <v>1.6800000000000002</v>
          </cell>
          <cell r="Y1297">
            <v>2.7919999999999998</v>
          </cell>
          <cell r="Z1297">
            <v>0.49399999999999999</v>
          </cell>
          <cell r="AA1297">
            <v>2.3449999999999998</v>
          </cell>
        </row>
        <row r="1298">
          <cell r="A1298">
            <v>40174</v>
          </cell>
          <cell r="B1298">
            <v>0.4017</v>
          </cell>
          <cell r="C1298">
            <v>1.5476000000000001</v>
          </cell>
          <cell r="D1298">
            <v>2.536</v>
          </cell>
          <cell r="E1298">
            <v>4.04</v>
          </cell>
          <cell r="F1298">
            <v>1.1400000000000001</v>
          </cell>
          <cell r="G1298">
            <v>7.2</v>
          </cell>
          <cell r="H1298">
            <v>6.29</v>
          </cell>
          <cell r="I1298">
            <v>2.35</v>
          </cell>
          <cell r="J1298">
            <v>1.78</v>
          </cell>
          <cell r="K1298">
            <v>1.79</v>
          </cell>
          <cell r="L1298">
            <v>3.8029999999999999</v>
          </cell>
          <cell r="M1298">
            <v>3.3149999999999999</v>
          </cell>
          <cell r="N1298">
            <v>3.9950000000000001</v>
          </cell>
          <cell r="O1298">
            <v>1.28</v>
          </cell>
          <cell r="P1298">
            <v>1</v>
          </cell>
          <cell r="Q1298">
            <v>0.5</v>
          </cell>
          <cell r="R1298">
            <v>0.1</v>
          </cell>
          <cell r="S1298">
            <v>0.25</v>
          </cell>
          <cell r="T1298">
            <v>1855.5</v>
          </cell>
          <cell r="U1298">
            <v>828.35</v>
          </cell>
          <cell r="V1298">
            <v>3415.63</v>
          </cell>
          <cell r="W1298">
            <v>9.5000000000000001E-2</v>
          </cell>
          <cell r="X1298">
            <v>1.6800000000000002</v>
          </cell>
          <cell r="Y1298">
            <v>2.7829999999999999</v>
          </cell>
          <cell r="Z1298">
            <v>0.47799999999999998</v>
          </cell>
          <cell r="AA1298">
            <v>2.302</v>
          </cell>
        </row>
        <row r="1299">
          <cell r="A1299">
            <v>40173</v>
          </cell>
          <cell r="B1299">
            <v>0.4017</v>
          </cell>
          <cell r="C1299">
            <v>1.5476000000000001</v>
          </cell>
          <cell r="D1299">
            <v>2.536</v>
          </cell>
          <cell r="E1299">
            <v>4.04</v>
          </cell>
          <cell r="F1299">
            <v>1.1400000000000001</v>
          </cell>
          <cell r="G1299">
            <v>7.2</v>
          </cell>
          <cell r="H1299">
            <v>6.29</v>
          </cell>
          <cell r="I1299">
            <v>2.35</v>
          </cell>
          <cell r="J1299">
            <v>1.78</v>
          </cell>
          <cell r="K1299">
            <v>1.79</v>
          </cell>
          <cell r="L1299">
            <v>3.8029999999999999</v>
          </cell>
          <cell r="M1299">
            <v>3.3149999999999999</v>
          </cell>
          <cell r="N1299">
            <v>3.9950000000000001</v>
          </cell>
          <cell r="O1299">
            <v>1.28</v>
          </cell>
          <cell r="P1299">
            <v>1</v>
          </cell>
          <cell r="Q1299">
            <v>0.5</v>
          </cell>
          <cell r="R1299">
            <v>0.1</v>
          </cell>
          <cell r="S1299">
            <v>0.25</v>
          </cell>
          <cell r="T1299">
            <v>1855.5</v>
          </cell>
          <cell r="U1299">
            <v>828.35</v>
          </cell>
          <cell r="V1299">
            <v>3415.63</v>
          </cell>
          <cell r="W1299">
            <v>9.5000000000000001E-2</v>
          </cell>
          <cell r="X1299">
            <v>1.6800000000000002</v>
          </cell>
          <cell r="Y1299">
            <v>2.7829999999999999</v>
          </cell>
          <cell r="Z1299">
            <v>0.47799999999999998</v>
          </cell>
          <cell r="AA1299">
            <v>2.302</v>
          </cell>
        </row>
        <row r="1300">
          <cell r="A1300">
            <v>40172</v>
          </cell>
          <cell r="B1300">
            <v>0.4017</v>
          </cell>
          <cell r="C1300">
            <v>1.5476000000000001</v>
          </cell>
          <cell r="D1300">
            <v>2.536</v>
          </cell>
          <cell r="E1300">
            <v>4.04</v>
          </cell>
          <cell r="F1300">
            <v>1.1400000000000001</v>
          </cell>
          <cell r="G1300">
            <v>7.2</v>
          </cell>
          <cell r="H1300">
            <v>6.29</v>
          </cell>
          <cell r="I1300">
            <v>2.35</v>
          </cell>
          <cell r="J1300">
            <v>1.78</v>
          </cell>
          <cell r="K1300">
            <v>1.79</v>
          </cell>
          <cell r="L1300">
            <v>3.8029999999999999</v>
          </cell>
          <cell r="M1300">
            <v>3.3149999999999999</v>
          </cell>
          <cell r="N1300">
            <v>3.9950000000000001</v>
          </cell>
          <cell r="O1300">
            <v>1.28</v>
          </cell>
          <cell r="P1300">
            <v>1</v>
          </cell>
          <cell r="Q1300">
            <v>0.5</v>
          </cell>
          <cell r="R1300">
            <v>0.1</v>
          </cell>
          <cell r="S1300">
            <v>0.25</v>
          </cell>
          <cell r="T1300">
            <v>1855.5</v>
          </cell>
          <cell r="U1300">
            <v>828.35</v>
          </cell>
          <cell r="V1300">
            <v>3415.63</v>
          </cell>
          <cell r="W1300">
            <v>9.5000000000000001E-2</v>
          </cell>
          <cell r="X1300">
            <v>1.6800000000000002</v>
          </cell>
          <cell r="Y1300">
            <v>2.7829999999999999</v>
          </cell>
          <cell r="Z1300">
            <v>0.47799999999999998</v>
          </cell>
          <cell r="AA1300">
            <v>2.302</v>
          </cell>
        </row>
        <row r="1301">
          <cell r="A1301">
            <v>40171</v>
          </cell>
          <cell r="B1301">
            <v>0.4047</v>
          </cell>
          <cell r="C1301">
            <v>1.5472000000000001</v>
          </cell>
          <cell r="D1301">
            <v>2.5356999999999998</v>
          </cell>
          <cell r="E1301">
            <v>4.04</v>
          </cell>
          <cell r="F1301">
            <v>1.1400000000000001</v>
          </cell>
          <cell r="G1301">
            <v>7.2</v>
          </cell>
          <cell r="H1301">
            <v>6.29</v>
          </cell>
          <cell r="I1301">
            <v>2.35</v>
          </cell>
          <cell r="J1301">
            <v>1.78</v>
          </cell>
          <cell r="K1301">
            <v>1.79</v>
          </cell>
          <cell r="L1301">
            <v>3.8029000000000002</v>
          </cell>
          <cell r="M1301">
            <v>3.3220000000000001</v>
          </cell>
          <cell r="N1301">
            <v>3.996</v>
          </cell>
          <cell r="O1301">
            <v>1.27</v>
          </cell>
          <cell r="P1301">
            <v>1</v>
          </cell>
          <cell r="Q1301">
            <v>0.5</v>
          </cell>
          <cell r="R1301">
            <v>0.1</v>
          </cell>
          <cell r="S1301">
            <v>0.25</v>
          </cell>
          <cell r="T1301">
            <v>1855.5</v>
          </cell>
          <cell r="U1301">
            <v>828.35</v>
          </cell>
          <cell r="V1301">
            <v>3415.63</v>
          </cell>
          <cell r="W1301">
            <v>0.11</v>
          </cell>
          <cell r="X1301">
            <v>1.6800000000000002</v>
          </cell>
          <cell r="Y1301">
            <v>2.7869999999999999</v>
          </cell>
          <cell r="Z1301">
            <v>0.47</v>
          </cell>
          <cell r="AA1301">
            <v>2.306</v>
          </cell>
        </row>
        <row r="1302">
          <cell r="A1302">
            <v>40170</v>
          </cell>
          <cell r="B1302">
            <v>0.39250000000000002</v>
          </cell>
          <cell r="C1302">
            <v>1.4967999999999999</v>
          </cell>
          <cell r="D1302">
            <v>2.4802</v>
          </cell>
          <cell r="E1302">
            <v>4.04</v>
          </cell>
          <cell r="F1302">
            <v>1.1599999999999999</v>
          </cell>
          <cell r="G1302">
            <v>7.2</v>
          </cell>
          <cell r="H1302">
            <v>6.35</v>
          </cell>
          <cell r="I1302">
            <v>2.35</v>
          </cell>
          <cell r="J1302">
            <v>1.77</v>
          </cell>
          <cell r="K1302">
            <v>1.78</v>
          </cell>
          <cell r="L1302">
            <v>3.7481</v>
          </cell>
          <cell r="M1302">
            <v>3.3170000000000002</v>
          </cell>
          <cell r="N1302">
            <v>3.992</v>
          </cell>
          <cell r="O1302">
            <v>1.26</v>
          </cell>
          <cell r="P1302">
            <v>1</v>
          </cell>
          <cell r="Q1302">
            <v>0.5</v>
          </cell>
          <cell r="R1302">
            <v>0.1</v>
          </cell>
          <cell r="S1302">
            <v>0.25</v>
          </cell>
          <cell r="T1302">
            <v>1845.8</v>
          </cell>
          <cell r="U1302">
            <v>828.48</v>
          </cell>
          <cell r="V1302">
            <v>3396.64</v>
          </cell>
          <cell r="W1302">
            <v>9.5000000000000001E-2</v>
          </cell>
          <cell r="X1302">
            <v>1.6800000000000002</v>
          </cell>
          <cell r="Y1302">
            <v>2.7800000000000002</v>
          </cell>
          <cell r="Z1302">
            <v>0.46300000000000002</v>
          </cell>
          <cell r="AA1302">
            <v>2.3050000000000002</v>
          </cell>
        </row>
        <row r="1303">
          <cell r="A1303">
            <v>40169</v>
          </cell>
          <cell r="B1303">
            <v>0.39450000000000002</v>
          </cell>
          <cell r="C1303">
            <v>1.4694</v>
          </cell>
          <cell r="D1303">
            <v>2.4628999999999999</v>
          </cell>
          <cell r="E1303">
            <v>4.04</v>
          </cell>
          <cell r="F1303">
            <v>1.18</v>
          </cell>
          <cell r="G1303">
            <v>7.23</v>
          </cell>
          <cell r="H1303">
            <v>6.38</v>
          </cell>
          <cell r="I1303">
            <v>2.36</v>
          </cell>
          <cell r="J1303">
            <v>1.79</v>
          </cell>
          <cell r="K1303">
            <v>1.79</v>
          </cell>
          <cell r="L1303">
            <v>3.7538</v>
          </cell>
          <cell r="M1303">
            <v>3.2640000000000002</v>
          </cell>
          <cell r="N1303">
            <v>3.9079999999999999</v>
          </cell>
          <cell r="O1303">
            <v>1.2589999999999999</v>
          </cell>
          <cell r="P1303">
            <v>1</v>
          </cell>
          <cell r="Q1303">
            <v>0.5</v>
          </cell>
          <cell r="R1303">
            <v>0.1</v>
          </cell>
          <cell r="S1303">
            <v>0.25</v>
          </cell>
          <cell r="T1303">
            <v>1841.17</v>
          </cell>
          <cell r="U1303">
            <v>825.18</v>
          </cell>
          <cell r="V1303">
            <v>3368.57</v>
          </cell>
          <cell r="W1303">
            <v>9.5000000000000001E-2</v>
          </cell>
          <cell r="X1303">
            <v>1.6800000000000002</v>
          </cell>
          <cell r="Y1303">
            <v>2.694</v>
          </cell>
          <cell r="Z1303">
            <v>0.46300000000000002</v>
          </cell>
          <cell r="AA1303">
            <v>2.2610000000000001</v>
          </cell>
        </row>
        <row r="1304">
          <cell r="A1304">
            <v>40168</v>
          </cell>
          <cell r="B1304">
            <v>0.38030000000000003</v>
          </cell>
          <cell r="C1304">
            <v>1.3989</v>
          </cell>
          <cell r="D1304">
            <v>2.3946999999999998</v>
          </cell>
          <cell r="E1304">
            <v>4.0999999999999996</v>
          </cell>
          <cell r="F1304">
            <v>1.25</v>
          </cell>
          <cell r="G1304">
            <v>7.29</v>
          </cell>
          <cell r="H1304">
            <v>6.46</v>
          </cell>
          <cell r="I1304">
            <v>2.35</v>
          </cell>
          <cell r="J1304">
            <v>1.79</v>
          </cell>
          <cell r="K1304">
            <v>1.8</v>
          </cell>
          <cell r="L1304">
            <v>3.6745000000000001</v>
          </cell>
          <cell r="M1304">
            <v>3.194</v>
          </cell>
          <cell r="N1304">
            <v>3.8639999999999999</v>
          </cell>
          <cell r="O1304">
            <v>1.226</v>
          </cell>
          <cell r="P1304">
            <v>1</v>
          </cell>
          <cell r="Q1304">
            <v>0.5</v>
          </cell>
          <cell r="R1304">
            <v>0.1</v>
          </cell>
          <cell r="S1304">
            <v>0.25</v>
          </cell>
          <cell r="T1304">
            <v>1834.59</v>
          </cell>
          <cell r="U1304">
            <v>819.5</v>
          </cell>
          <cell r="V1304">
            <v>3346.65</v>
          </cell>
          <cell r="W1304">
            <v>9.5000000000000001E-2</v>
          </cell>
          <cell r="X1304">
            <v>1.72</v>
          </cell>
          <cell r="Y1304">
            <v>2.6520000000000001</v>
          </cell>
          <cell r="Z1304">
            <v>0.44</v>
          </cell>
          <cell r="AA1304">
            <v>2.2050000000000001</v>
          </cell>
        </row>
        <row r="1305">
          <cell r="A1305">
            <v>40167</v>
          </cell>
          <cell r="B1305">
            <v>0.34360000000000002</v>
          </cell>
          <cell r="C1305">
            <v>1.3125</v>
          </cell>
          <cell r="D1305">
            <v>2.2726999999999999</v>
          </cell>
          <cell r="E1305">
            <v>4.12</v>
          </cell>
          <cell r="F1305">
            <v>1.29</v>
          </cell>
          <cell r="G1305">
            <v>7.31</v>
          </cell>
          <cell r="H1305">
            <v>6.58</v>
          </cell>
          <cell r="I1305">
            <v>2.37</v>
          </cell>
          <cell r="J1305">
            <v>1.8</v>
          </cell>
          <cell r="K1305">
            <v>1.8</v>
          </cell>
          <cell r="L1305">
            <v>3.5367999999999999</v>
          </cell>
          <cell r="M1305">
            <v>3.137</v>
          </cell>
          <cell r="N1305">
            <v>3.7759999999999998</v>
          </cell>
          <cell r="O1305">
            <v>1.236</v>
          </cell>
          <cell r="P1305">
            <v>1</v>
          </cell>
          <cell r="Q1305">
            <v>0.5</v>
          </cell>
          <cell r="R1305">
            <v>0.1</v>
          </cell>
          <cell r="S1305">
            <v>0.25</v>
          </cell>
          <cell r="T1305">
            <v>1815.5</v>
          </cell>
          <cell r="U1305">
            <v>804.15</v>
          </cell>
          <cell r="V1305">
            <v>3285.21</v>
          </cell>
          <cell r="W1305">
            <v>0.1</v>
          </cell>
          <cell r="X1305">
            <v>1.74</v>
          </cell>
          <cell r="Y1305">
            <v>2.5680000000000001</v>
          </cell>
          <cell r="Z1305">
            <v>0.46400000000000002</v>
          </cell>
          <cell r="AA1305">
            <v>2.1640000000000001</v>
          </cell>
        </row>
        <row r="1306">
          <cell r="A1306">
            <v>40166</v>
          </cell>
          <cell r="B1306">
            <v>0.34360000000000002</v>
          </cell>
          <cell r="C1306">
            <v>1.3125</v>
          </cell>
          <cell r="D1306">
            <v>2.2726999999999999</v>
          </cell>
          <cell r="E1306">
            <v>4.12</v>
          </cell>
          <cell r="F1306">
            <v>1.29</v>
          </cell>
          <cell r="G1306">
            <v>7.31</v>
          </cell>
          <cell r="H1306">
            <v>6.58</v>
          </cell>
          <cell r="I1306">
            <v>2.37</v>
          </cell>
          <cell r="J1306">
            <v>1.8</v>
          </cell>
          <cell r="K1306">
            <v>1.8</v>
          </cell>
          <cell r="L1306">
            <v>3.5367999999999999</v>
          </cell>
          <cell r="M1306">
            <v>3.137</v>
          </cell>
          <cell r="N1306">
            <v>3.7759999999999998</v>
          </cell>
          <cell r="O1306">
            <v>1.236</v>
          </cell>
          <cell r="P1306">
            <v>1</v>
          </cell>
          <cell r="Q1306">
            <v>0.5</v>
          </cell>
          <cell r="R1306">
            <v>0.1</v>
          </cell>
          <cell r="S1306">
            <v>0.25</v>
          </cell>
          <cell r="T1306">
            <v>1815.5</v>
          </cell>
          <cell r="U1306">
            <v>804.15</v>
          </cell>
          <cell r="V1306">
            <v>3285.21</v>
          </cell>
          <cell r="W1306">
            <v>0.1</v>
          </cell>
          <cell r="X1306">
            <v>1.74</v>
          </cell>
          <cell r="Y1306">
            <v>2.5680000000000001</v>
          </cell>
          <cell r="Z1306">
            <v>0.46400000000000002</v>
          </cell>
          <cell r="AA1306">
            <v>2.1640000000000001</v>
          </cell>
        </row>
        <row r="1307">
          <cell r="A1307">
            <v>40165</v>
          </cell>
          <cell r="B1307">
            <v>0.34360000000000002</v>
          </cell>
          <cell r="C1307">
            <v>1.3125</v>
          </cell>
          <cell r="D1307">
            <v>2.2726999999999999</v>
          </cell>
          <cell r="E1307">
            <v>4.12</v>
          </cell>
          <cell r="F1307">
            <v>1.29</v>
          </cell>
          <cell r="G1307">
            <v>7.31</v>
          </cell>
          <cell r="H1307">
            <v>6.58</v>
          </cell>
          <cell r="I1307">
            <v>2.37</v>
          </cell>
          <cell r="J1307">
            <v>1.8</v>
          </cell>
          <cell r="K1307">
            <v>1.8</v>
          </cell>
          <cell r="L1307">
            <v>3.5367999999999999</v>
          </cell>
          <cell r="M1307">
            <v>3.137</v>
          </cell>
          <cell r="N1307">
            <v>3.7759999999999998</v>
          </cell>
          <cell r="O1307">
            <v>1.236</v>
          </cell>
          <cell r="P1307">
            <v>1</v>
          </cell>
          <cell r="Q1307">
            <v>0.5</v>
          </cell>
          <cell r="R1307">
            <v>0.1</v>
          </cell>
          <cell r="S1307">
            <v>0.25</v>
          </cell>
          <cell r="T1307">
            <v>1815.5</v>
          </cell>
          <cell r="U1307">
            <v>804.15</v>
          </cell>
          <cell r="V1307">
            <v>3285.21</v>
          </cell>
          <cell r="W1307">
            <v>0.1</v>
          </cell>
          <cell r="X1307">
            <v>1.74</v>
          </cell>
          <cell r="Y1307">
            <v>2.5680000000000001</v>
          </cell>
          <cell r="Z1307">
            <v>0.46400000000000002</v>
          </cell>
          <cell r="AA1307">
            <v>2.1640000000000001</v>
          </cell>
        </row>
        <row r="1308">
          <cell r="A1308">
            <v>40164</v>
          </cell>
          <cell r="B1308">
            <v>0.33339999999999997</v>
          </cell>
          <cell r="C1308">
            <v>1.2638</v>
          </cell>
          <cell r="D1308">
            <v>2.2120000000000002</v>
          </cell>
          <cell r="E1308">
            <v>4.12</v>
          </cell>
          <cell r="F1308">
            <v>1.24</v>
          </cell>
          <cell r="G1308">
            <v>7.33</v>
          </cell>
          <cell r="H1308">
            <v>6.64</v>
          </cell>
          <cell r="I1308">
            <v>2.38</v>
          </cell>
          <cell r="J1308">
            <v>1.81</v>
          </cell>
          <cell r="K1308">
            <v>1.81</v>
          </cell>
          <cell r="L1308">
            <v>3.4779999999999998</v>
          </cell>
          <cell r="M1308">
            <v>3.1419999999999999</v>
          </cell>
          <cell r="N1308">
            <v>3.847</v>
          </cell>
          <cell r="O1308">
            <v>1.2549999999999999</v>
          </cell>
          <cell r="P1308">
            <v>1</v>
          </cell>
          <cell r="Q1308">
            <v>0.5</v>
          </cell>
          <cell r="R1308">
            <v>0.1</v>
          </cell>
          <cell r="S1308">
            <v>0.25</v>
          </cell>
          <cell r="T1308">
            <v>1804.96</v>
          </cell>
          <cell r="U1308">
            <v>809.87</v>
          </cell>
          <cell r="V1308">
            <v>3298.36</v>
          </cell>
          <cell r="W1308">
            <v>0.105</v>
          </cell>
          <cell r="X1308">
            <v>1.74</v>
          </cell>
          <cell r="Y1308">
            <v>2.64</v>
          </cell>
          <cell r="Z1308">
            <v>0.499</v>
          </cell>
          <cell r="AA1308">
            <v>2.165</v>
          </cell>
        </row>
        <row r="1309">
          <cell r="A1309">
            <v>40163</v>
          </cell>
          <cell r="B1309">
            <v>0.37419999999999998</v>
          </cell>
          <cell r="C1309">
            <v>1.3653999999999999</v>
          </cell>
          <cell r="D1309">
            <v>2.3331</v>
          </cell>
          <cell r="E1309">
            <v>4.12</v>
          </cell>
          <cell r="F1309">
            <v>1.22</v>
          </cell>
          <cell r="G1309">
            <v>7.31</v>
          </cell>
          <cell r="H1309">
            <v>6.5600000000000005</v>
          </cell>
          <cell r="I1309">
            <v>2.4</v>
          </cell>
          <cell r="J1309">
            <v>1.81</v>
          </cell>
          <cell r="K1309">
            <v>1.79</v>
          </cell>
          <cell r="L1309">
            <v>3.5975000000000001</v>
          </cell>
          <cell r="M1309">
            <v>3.198</v>
          </cell>
          <cell r="N1309">
            <v>3.8849999999999998</v>
          </cell>
          <cell r="O1309">
            <v>1.2650000000000001</v>
          </cell>
          <cell r="P1309">
            <v>1</v>
          </cell>
          <cell r="Q1309">
            <v>0.5</v>
          </cell>
          <cell r="R1309">
            <v>0.1</v>
          </cell>
          <cell r="S1309">
            <v>0.25</v>
          </cell>
          <cell r="T1309">
            <v>1826.45</v>
          </cell>
          <cell r="U1309">
            <v>819.63</v>
          </cell>
          <cell r="V1309">
            <v>3363.25</v>
          </cell>
          <cell r="W1309">
            <v>0.11</v>
          </cell>
          <cell r="X1309">
            <v>1.74</v>
          </cell>
          <cell r="Y1309">
            <v>2.6829999999999998</v>
          </cell>
          <cell r="Z1309">
            <v>0.48499999999999999</v>
          </cell>
          <cell r="AA1309">
            <v>2.2290000000000001</v>
          </cell>
        </row>
        <row r="1310">
          <cell r="A1310">
            <v>40162</v>
          </cell>
          <cell r="B1310">
            <v>0.35370000000000001</v>
          </cell>
          <cell r="C1310">
            <v>1.3706</v>
          </cell>
          <cell r="D1310">
            <v>2.3262999999999998</v>
          </cell>
          <cell r="E1310">
            <v>4.08</v>
          </cell>
          <cell r="F1310">
            <v>1.23</v>
          </cell>
          <cell r="G1310">
            <v>7.33</v>
          </cell>
          <cell r="H1310">
            <v>6.58</v>
          </cell>
          <cell r="I1310">
            <v>2.41</v>
          </cell>
          <cell r="J1310">
            <v>1.8199999999999998</v>
          </cell>
          <cell r="K1310">
            <v>1.79</v>
          </cell>
          <cell r="L1310">
            <v>3.5861000000000001</v>
          </cell>
          <cell r="M1310">
            <v>3.2429999999999999</v>
          </cell>
          <cell r="N1310">
            <v>3.8940000000000001</v>
          </cell>
          <cell r="O1310">
            <v>1.2889999999999999</v>
          </cell>
          <cell r="P1310">
            <v>1</v>
          </cell>
          <cell r="Q1310">
            <v>0.5</v>
          </cell>
          <cell r="R1310">
            <v>0.1</v>
          </cell>
          <cell r="S1310">
            <v>0.25</v>
          </cell>
          <cell r="T1310">
            <v>1824.37</v>
          </cell>
          <cell r="U1310">
            <v>809.01</v>
          </cell>
          <cell r="V1310">
            <v>3341.26</v>
          </cell>
          <cell r="W1310">
            <v>0.09</v>
          </cell>
          <cell r="X1310">
            <v>1.75</v>
          </cell>
          <cell r="Y1310">
            <v>2.7010000000000001</v>
          </cell>
          <cell r="Z1310">
            <v>0.504</v>
          </cell>
          <cell r="AA1310">
            <v>2.2919999999999998</v>
          </cell>
        </row>
        <row r="1311">
          <cell r="A1311">
            <v>40161</v>
          </cell>
          <cell r="B1311">
            <v>0.3231</v>
          </cell>
          <cell r="C1311">
            <v>1.3489</v>
          </cell>
          <cell r="D1311">
            <v>2.2856999999999998</v>
          </cell>
          <cell r="E1311">
            <v>4.16</v>
          </cell>
          <cell r="F1311">
            <v>1.27</v>
          </cell>
          <cell r="G1311">
            <v>7.36</v>
          </cell>
          <cell r="H1311">
            <v>6.68</v>
          </cell>
          <cell r="I1311">
            <v>2.4300000000000002</v>
          </cell>
          <cell r="J1311">
            <v>1.87</v>
          </cell>
          <cell r="K1311">
            <v>1.8</v>
          </cell>
          <cell r="L1311">
            <v>3.548</v>
          </cell>
          <cell r="M1311">
            <v>3.1850000000000001</v>
          </cell>
          <cell r="N1311">
            <v>3.8319999999999999</v>
          </cell>
          <cell r="O1311">
            <v>1.3080000000000001</v>
          </cell>
          <cell r="P1311">
            <v>1</v>
          </cell>
          <cell r="Q1311">
            <v>0.5</v>
          </cell>
          <cell r="R1311">
            <v>0.1</v>
          </cell>
          <cell r="S1311">
            <v>0.25</v>
          </cell>
          <cell r="T1311">
            <v>1834.55</v>
          </cell>
          <cell r="U1311">
            <v>807.46</v>
          </cell>
          <cell r="V1311">
            <v>3359.96</v>
          </cell>
          <cell r="W1311">
            <v>0.09</v>
          </cell>
          <cell r="X1311">
            <v>1.76</v>
          </cell>
          <cell r="Y1311">
            <v>2.653</v>
          </cell>
          <cell r="Z1311">
            <v>0.51500000000000001</v>
          </cell>
          <cell r="AA1311">
            <v>2.2400000000000002</v>
          </cell>
        </row>
        <row r="1312">
          <cell r="A1312">
            <v>40160</v>
          </cell>
          <cell r="B1312">
            <v>0.30790000000000001</v>
          </cell>
          <cell r="C1312">
            <v>1.3062</v>
          </cell>
          <cell r="D1312">
            <v>2.2486999999999999</v>
          </cell>
          <cell r="E1312">
            <v>4.17</v>
          </cell>
          <cell r="F1312">
            <v>1.3</v>
          </cell>
          <cell r="G1312">
            <v>7.4</v>
          </cell>
          <cell r="H1312">
            <v>6.75</v>
          </cell>
          <cell r="I1312">
            <v>2.44</v>
          </cell>
          <cell r="J1312">
            <v>1.8900000000000001</v>
          </cell>
          <cell r="K1312">
            <v>1.8</v>
          </cell>
          <cell r="L1312">
            <v>3.5497999999999998</v>
          </cell>
          <cell r="M1312">
            <v>3.2090000000000001</v>
          </cell>
          <cell r="N1312">
            <v>3.859</v>
          </cell>
          <cell r="O1312">
            <v>1.288</v>
          </cell>
          <cell r="P1312">
            <v>1</v>
          </cell>
          <cell r="Q1312">
            <v>0.5</v>
          </cell>
          <cell r="R1312">
            <v>0.1</v>
          </cell>
          <cell r="S1312">
            <v>0.25</v>
          </cell>
          <cell r="T1312">
            <v>1821.8</v>
          </cell>
          <cell r="U1312">
            <v>800.97</v>
          </cell>
          <cell r="V1312">
            <v>3325.97</v>
          </cell>
          <cell r="W1312">
            <v>8.5000000000000006E-2</v>
          </cell>
          <cell r="X1312">
            <v>1.76</v>
          </cell>
          <cell r="Y1312">
            <v>2.6840000000000002</v>
          </cell>
          <cell r="Z1312">
            <v>0.49399999999999999</v>
          </cell>
          <cell r="AA1312">
            <v>2.27</v>
          </cell>
        </row>
        <row r="1313">
          <cell r="A1313">
            <v>40159</v>
          </cell>
          <cell r="B1313">
            <v>0.30790000000000001</v>
          </cell>
          <cell r="C1313">
            <v>1.3062</v>
          </cell>
          <cell r="D1313">
            <v>2.2486999999999999</v>
          </cell>
          <cell r="E1313">
            <v>4.17</v>
          </cell>
          <cell r="F1313">
            <v>1.3</v>
          </cell>
          <cell r="G1313">
            <v>7.4</v>
          </cell>
          <cell r="H1313">
            <v>6.75</v>
          </cell>
          <cell r="I1313">
            <v>2.44</v>
          </cell>
          <cell r="J1313">
            <v>1.8900000000000001</v>
          </cell>
          <cell r="K1313">
            <v>1.8</v>
          </cell>
          <cell r="L1313">
            <v>3.5497999999999998</v>
          </cell>
          <cell r="M1313">
            <v>3.2090000000000001</v>
          </cell>
          <cell r="N1313">
            <v>3.859</v>
          </cell>
          <cell r="O1313">
            <v>1.288</v>
          </cell>
          <cell r="P1313">
            <v>1</v>
          </cell>
          <cell r="Q1313">
            <v>0.5</v>
          </cell>
          <cell r="R1313">
            <v>0.1</v>
          </cell>
          <cell r="S1313">
            <v>0.25</v>
          </cell>
          <cell r="T1313">
            <v>1821.8</v>
          </cell>
          <cell r="U1313">
            <v>800.97</v>
          </cell>
          <cell r="V1313">
            <v>3325.97</v>
          </cell>
          <cell r="W1313">
            <v>8.5000000000000006E-2</v>
          </cell>
          <cell r="X1313">
            <v>1.76</v>
          </cell>
          <cell r="Y1313">
            <v>2.6840000000000002</v>
          </cell>
          <cell r="Z1313">
            <v>0.49399999999999999</v>
          </cell>
          <cell r="AA1313">
            <v>2.27</v>
          </cell>
        </row>
        <row r="1314">
          <cell r="A1314">
            <v>40158</v>
          </cell>
          <cell r="B1314">
            <v>0.30790000000000001</v>
          </cell>
          <cell r="C1314">
            <v>1.3062</v>
          </cell>
          <cell r="D1314">
            <v>2.2486999999999999</v>
          </cell>
          <cell r="E1314">
            <v>4.17</v>
          </cell>
          <cell r="F1314">
            <v>1.3</v>
          </cell>
          <cell r="G1314">
            <v>7.4</v>
          </cell>
          <cell r="H1314">
            <v>6.75</v>
          </cell>
          <cell r="I1314">
            <v>2.44</v>
          </cell>
          <cell r="J1314">
            <v>1.8900000000000001</v>
          </cell>
          <cell r="K1314">
            <v>1.8</v>
          </cell>
          <cell r="L1314">
            <v>3.5497999999999998</v>
          </cell>
          <cell r="M1314">
            <v>3.2090000000000001</v>
          </cell>
          <cell r="N1314">
            <v>3.859</v>
          </cell>
          <cell r="O1314">
            <v>1.288</v>
          </cell>
          <cell r="P1314">
            <v>1</v>
          </cell>
          <cell r="Q1314">
            <v>0.5</v>
          </cell>
          <cell r="R1314">
            <v>0.1</v>
          </cell>
          <cell r="S1314">
            <v>0.25</v>
          </cell>
          <cell r="T1314">
            <v>1821.8</v>
          </cell>
          <cell r="U1314">
            <v>800.97</v>
          </cell>
          <cell r="V1314">
            <v>3325.97</v>
          </cell>
          <cell r="W1314">
            <v>8.5000000000000006E-2</v>
          </cell>
          <cell r="X1314">
            <v>1.76</v>
          </cell>
          <cell r="Y1314">
            <v>2.6840000000000002</v>
          </cell>
          <cell r="Z1314">
            <v>0.49399999999999999</v>
          </cell>
          <cell r="AA1314">
            <v>2.27</v>
          </cell>
        </row>
        <row r="1315">
          <cell r="A1315">
            <v>40157</v>
          </cell>
          <cell r="B1315">
            <v>0.28949999999999998</v>
          </cell>
          <cell r="C1315">
            <v>1.2634000000000001</v>
          </cell>
          <cell r="D1315">
            <v>2.1882999999999999</v>
          </cell>
          <cell r="E1315">
            <v>4.21</v>
          </cell>
          <cell r="F1315">
            <v>1.26</v>
          </cell>
          <cell r="G1315">
            <v>7.42</v>
          </cell>
          <cell r="H1315">
            <v>6.85</v>
          </cell>
          <cell r="I1315">
            <v>2.4500000000000002</v>
          </cell>
          <cell r="J1315">
            <v>1.92</v>
          </cell>
          <cell r="K1315">
            <v>1.81</v>
          </cell>
          <cell r="L1315">
            <v>3.4967000000000001</v>
          </cell>
          <cell r="M1315">
            <v>3.1779999999999999</v>
          </cell>
          <cell r="N1315">
            <v>3.8079999999999998</v>
          </cell>
          <cell r="O1315">
            <v>1.2509999999999999</v>
          </cell>
          <cell r="P1315">
            <v>1</v>
          </cell>
          <cell r="Q1315">
            <v>0.5</v>
          </cell>
          <cell r="R1315">
            <v>0.1</v>
          </cell>
          <cell r="S1315">
            <v>0.25</v>
          </cell>
          <cell r="T1315">
            <v>1814.81</v>
          </cell>
          <cell r="U1315">
            <v>797.89</v>
          </cell>
          <cell r="V1315">
            <v>3315.09</v>
          </cell>
          <cell r="W1315">
            <v>0.09</v>
          </cell>
          <cell r="X1315">
            <v>1.77</v>
          </cell>
          <cell r="Y1315">
            <v>2.637</v>
          </cell>
          <cell r="Z1315">
            <v>0.48399999999999999</v>
          </cell>
          <cell r="AA1315">
            <v>2.2410000000000001</v>
          </cell>
        </row>
        <row r="1316">
          <cell r="A1316">
            <v>40156</v>
          </cell>
          <cell r="B1316">
            <v>0.27429999999999999</v>
          </cell>
          <cell r="C1316">
            <v>1.2474000000000001</v>
          </cell>
          <cell r="D1316">
            <v>2.1448999999999998</v>
          </cell>
          <cell r="E1316">
            <v>4.2699999999999996</v>
          </cell>
          <cell r="F1316">
            <v>1.35</v>
          </cell>
          <cell r="G1316">
            <v>7.44</v>
          </cell>
          <cell r="H1316">
            <v>6.92</v>
          </cell>
          <cell r="I1316">
            <v>2.4699999999999998</v>
          </cell>
          <cell r="J1316">
            <v>1.95</v>
          </cell>
          <cell r="K1316">
            <v>1.8199999999999998</v>
          </cell>
          <cell r="L1316">
            <v>3.4327999999999999</v>
          </cell>
          <cell r="M1316">
            <v>3.137</v>
          </cell>
          <cell r="N1316">
            <v>3.6659999999999999</v>
          </cell>
          <cell r="O1316">
            <v>1.2450000000000001</v>
          </cell>
          <cell r="P1316">
            <v>1</v>
          </cell>
          <cell r="Q1316">
            <v>0.5</v>
          </cell>
          <cell r="R1316">
            <v>0.1</v>
          </cell>
          <cell r="S1316">
            <v>0.25</v>
          </cell>
          <cell r="T1316">
            <v>1804.1</v>
          </cell>
          <cell r="U1316">
            <v>788.6</v>
          </cell>
          <cell r="V1316">
            <v>3289.51</v>
          </cell>
          <cell r="W1316">
            <v>9.5000000000000001E-2</v>
          </cell>
          <cell r="X1316">
            <v>1.77</v>
          </cell>
          <cell r="Y1316">
            <v>2.544</v>
          </cell>
          <cell r="Z1316">
            <v>0.47899999999999998</v>
          </cell>
          <cell r="AA1316">
            <v>2.1909999999999998</v>
          </cell>
        </row>
        <row r="1317">
          <cell r="A1317">
            <v>40155</v>
          </cell>
          <cell r="B1317">
            <v>0.2621</v>
          </cell>
          <cell r="C1317">
            <v>1.1685000000000001</v>
          </cell>
          <cell r="D1317">
            <v>2.105</v>
          </cell>
          <cell r="E1317">
            <v>4.28</v>
          </cell>
          <cell r="F1317">
            <v>1.33</v>
          </cell>
          <cell r="G1317">
            <v>7.39</v>
          </cell>
          <cell r="H1317">
            <v>6.98</v>
          </cell>
          <cell r="I1317">
            <v>2.4699999999999998</v>
          </cell>
          <cell r="J1317">
            <v>1.96</v>
          </cell>
          <cell r="K1317">
            <v>1.8199999999999998</v>
          </cell>
          <cell r="L1317">
            <v>3.3803999999999998</v>
          </cell>
          <cell r="M1317">
            <v>3.14</v>
          </cell>
          <cell r="N1317">
            <v>3.6959999999999997</v>
          </cell>
          <cell r="O1317">
            <v>1.2749999999999999</v>
          </cell>
          <cell r="P1317">
            <v>1</v>
          </cell>
          <cell r="Q1317">
            <v>0.5</v>
          </cell>
          <cell r="R1317">
            <v>0.1</v>
          </cell>
          <cell r="S1317">
            <v>0.25</v>
          </cell>
          <cell r="T1317">
            <v>1797.31</v>
          </cell>
          <cell r="U1317">
            <v>797.29</v>
          </cell>
          <cell r="V1317">
            <v>3301.48</v>
          </cell>
          <cell r="W1317">
            <v>0.11</v>
          </cell>
          <cell r="X1317">
            <v>1.78</v>
          </cell>
          <cell r="Y1317">
            <v>2.5859999999999999</v>
          </cell>
          <cell r="Z1317">
            <v>0.499</v>
          </cell>
          <cell r="AA1317">
            <v>2.2050000000000001</v>
          </cell>
        </row>
        <row r="1318">
          <cell r="A1318">
            <v>40154</v>
          </cell>
          <cell r="B1318">
            <v>0.28239999999999998</v>
          </cell>
          <cell r="C1318">
            <v>1.2282</v>
          </cell>
          <cell r="D1318">
            <v>2.1715</v>
          </cell>
          <cell r="E1318">
            <v>4.34</v>
          </cell>
          <cell r="F1318">
            <v>1.3</v>
          </cell>
          <cell r="G1318">
            <v>7.35</v>
          </cell>
          <cell r="H1318">
            <v>6.93</v>
          </cell>
          <cell r="I1318">
            <v>2.48</v>
          </cell>
          <cell r="J1318">
            <v>1.98</v>
          </cell>
          <cell r="K1318">
            <v>1.79</v>
          </cell>
          <cell r="L1318">
            <v>3.4289999999999998</v>
          </cell>
          <cell r="M1318">
            <v>3.1850000000000001</v>
          </cell>
          <cell r="N1318">
            <v>3.694</v>
          </cell>
          <cell r="O1318">
            <v>1.2909999999999999</v>
          </cell>
          <cell r="P1318">
            <v>1</v>
          </cell>
          <cell r="Q1318">
            <v>0.5</v>
          </cell>
          <cell r="R1318">
            <v>0.1</v>
          </cell>
          <cell r="S1318">
            <v>0.25</v>
          </cell>
          <cell r="T1318">
            <v>1815.7</v>
          </cell>
          <cell r="U1318">
            <v>810.46</v>
          </cell>
          <cell r="V1318">
            <v>3356.81</v>
          </cell>
          <cell r="W1318">
            <v>0.11</v>
          </cell>
          <cell r="X1318">
            <v>1.78</v>
          </cell>
          <cell r="Y1318">
            <v>2.61</v>
          </cell>
          <cell r="Z1318">
            <v>0.505</v>
          </cell>
          <cell r="AA1318">
            <v>2.286</v>
          </cell>
        </row>
        <row r="1319">
          <cell r="A1319">
            <v>40153</v>
          </cell>
          <cell r="B1319">
            <v>0.32519999999999999</v>
          </cell>
          <cell r="C1319">
            <v>1.3096999999999999</v>
          </cell>
          <cell r="D1319">
            <v>2.2416</v>
          </cell>
          <cell r="E1319">
            <v>4.3600000000000003</v>
          </cell>
          <cell r="F1319">
            <v>1.35</v>
          </cell>
          <cell r="G1319">
            <v>7.34</v>
          </cell>
          <cell r="H1319">
            <v>6.92</v>
          </cell>
          <cell r="I1319">
            <v>2.4900000000000002</v>
          </cell>
          <cell r="J1319">
            <v>1.99</v>
          </cell>
          <cell r="K1319">
            <v>1.79</v>
          </cell>
          <cell r="L1319">
            <v>3.4722</v>
          </cell>
          <cell r="M1319">
            <v>3.238</v>
          </cell>
          <cell r="N1319">
            <v>3.7090000000000001</v>
          </cell>
          <cell r="O1319">
            <v>1.2949999999999999</v>
          </cell>
          <cell r="P1319">
            <v>1</v>
          </cell>
          <cell r="Q1319">
            <v>0.5</v>
          </cell>
          <cell r="R1319">
            <v>0.1</v>
          </cell>
          <cell r="S1319">
            <v>0.25</v>
          </cell>
          <cell r="T1319">
            <v>1820.11</v>
          </cell>
          <cell r="U1319">
            <v>814.41</v>
          </cell>
          <cell r="V1319">
            <v>3364.2</v>
          </cell>
          <cell r="W1319">
            <v>9.5000000000000001E-2</v>
          </cell>
          <cell r="X1319">
            <v>1.79</v>
          </cell>
          <cell r="Y1319">
            <v>2.6390000000000002</v>
          </cell>
          <cell r="Z1319">
            <v>0.495</v>
          </cell>
          <cell r="AA1319">
            <v>2.3439999999999999</v>
          </cell>
        </row>
        <row r="1320">
          <cell r="A1320">
            <v>40152</v>
          </cell>
          <cell r="B1320">
            <v>0.32519999999999999</v>
          </cell>
          <cell r="C1320">
            <v>1.3096999999999999</v>
          </cell>
          <cell r="D1320">
            <v>2.2416</v>
          </cell>
          <cell r="E1320">
            <v>4.3600000000000003</v>
          </cell>
          <cell r="F1320">
            <v>1.35</v>
          </cell>
          <cell r="G1320">
            <v>7.34</v>
          </cell>
          <cell r="H1320">
            <v>6.92</v>
          </cell>
          <cell r="I1320">
            <v>2.4900000000000002</v>
          </cell>
          <cell r="J1320">
            <v>1.99</v>
          </cell>
          <cell r="K1320">
            <v>1.79</v>
          </cell>
          <cell r="L1320">
            <v>3.4722</v>
          </cell>
          <cell r="M1320">
            <v>3.238</v>
          </cell>
          <cell r="N1320">
            <v>3.7090000000000001</v>
          </cell>
          <cell r="O1320">
            <v>1.2949999999999999</v>
          </cell>
          <cell r="P1320">
            <v>1</v>
          </cell>
          <cell r="Q1320">
            <v>0.5</v>
          </cell>
          <cell r="R1320">
            <v>0.1</v>
          </cell>
          <cell r="S1320">
            <v>0.25</v>
          </cell>
          <cell r="T1320">
            <v>1820.11</v>
          </cell>
          <cell r="U1320">
            <v>814.41</v>
          </cell>
          <cell r="V1320">
            <v>3364.2</v>
          </cell>
          <cell r="W1320">
            <v>9.5000000000000001E-2</v>
          </cell>
          <cell r="X1320">
            <v>1.79</v>
          </cell>
          <cell r="Y1320">
            <v>2.6390000000000002</v>
          </cell>
          <cell r="Z1320">
            <v>0.495</v>
          </cell>
          <cell r="AA1320">
            <v>2.3439999999999999</v>
          </cell>
        </row>
        <row r="1321">
          <cell r="A1321">
            <v>40151</v>
          </cell>
          <cell r="B1321">
            <v>0.32519999999999999</v>
          </cell>
          <cell r="C1321">
            <v>1.3096999999999999</v>
          </cell>
          <cell r="D1321">
            <v>2.2416</v>
          </cell>
          <cell r="E1321">
            <v>4.3600000000000003</v>
          </cell>
          <cell r="F1321">
            <v>1.35</v>
          </cell>
          <cell r="G1321">
            <v>7.34</v>
          </cell>
          <cell r="H1321">
            <v>6.92</v>
          </cell>
          <cell r="I1321">
            <v>2.4900000000000002</v>
          </cell>
          <cell r="J1321">
            <v>1.99</v>
          </cell>
          <cell r="K1321">
            <v>1.79</v>
          </cell>
          <cell r="L1321">
            <v>3.4722</v>
          </cell>
          <cell r="M1321">
            <v>3.238</v>
          </cell>
          <cell r="N1321">
            <v>3.7090000000000001</v>
          </cell>
          <cell r="O1321">
            <v>1.2949999999999999</v>
          </cell>
          <cell r="P1321">
            <v>1</v>
          </cell>
          <cell r="Q1321">
            <v>0.5</v>
          </cell>
          <cell r="R1321">
            <v>0.1</v>
          </cell>
          <cell r="S1321">
            <v>0.25</v>
          </cell>
          <cell r="T1321">
            <v>1820.11</v>
          </cell>
          <cell r="U1321">
            <v>814.41</v>
          </cell>
          <cell r="V1321">
            <v>3364.2</v>
          </cell>
          <cell r="W1321">
            <v>9.5000000000000001E-2</v>
          </cell>
          <cell r="X1321">
            <v>1.79</v>
          </cell>
          <cell r="Y1321">
            <v>2.6390000000000002</v>
          </cell>
          <cell r="Z1321">
            <v>0.495</v>
          </cell>
          <cell r="AA1321">
            <v>2.3439999999999999</v>
          </cell>
        </row>
        <row r="1322">
          <cell r="A1322">
            <v>40150</v>
          </cell>
          <cell r="B1322">
            <v>0.25700000000000001</v>
          </cell>
          <cell r="C1322">
            <v>1.1856</v>
          </cell>
          <cell r="D1322">
            <v>2.1183000000000001</v>
          </cell>
          <cell r="E1322">
            <v>4.34</v>
          </cell>
          <cell r="F1322">
            <v>1.3599999999999999</v>
          </cell>
          <cell r="G1322">
            <v>7.44</v>
          </cell>
          <cell r="H1322">
            <v>7.07</v>
          </cell>
          <cell r="I1322">
            <v>2.5</v>
          </cell>
          <cell r="J1322">
            <v>2.0299999999999998</v>
          </cell>
          <cell r="K1322">
            <v>1.81</v>
          </cell>
          <cell r="L1322">
            <v>3.3841999999999999</v>
          </cell>
          <cell r="M1322">
            <v>3.177</v>
          </cell>
          <cell r="N1322">
            <v>3.6269999999999998</v>
          </cell>
          <cell r="O1322">
            <v>1.2709999999999999</v>
          </cell>
          <cell r="P1322">
            <v>1</v>
          </cell>
          <cell r="Q1322">
            <v>0.5</v>
          </cell>
          <cell r="R1322">
            <v>0.1</v>
          </cell>
          <cell r="S1322">
            <v>0.25</v>
          </cell>
          <cell r="T1322">
            <v>1810.13</v>
          </cell>
          <cell r="U1322">
            <v>804.84</v>
          </cell>
          <cell r="V1322">
            <v>3358.29</v>
          </cell>
          <cell r="W1322">
            <v>0.1</v>
          </cell>
          <cell r="X1322">
            <v>1.8</v>
          </cell>
          <cell r="Y1322">
            <v>2.5789999999999997</v>
          </cell>
          <cell r="Z1322">
            <v>0.48499999999999999</v>
          </cell>
          <cell r="AA1322">
            <v>2.262</v>
          </cell>
        </row>
        <row r="1323">
          <cell r="A1323">
            <v>40149</v>
          </cell>
          <cell r="B1323">
            <v>0.25700000000000001</v>
          </cell>
          <cell r="C1323">
            <v>1.1642000000000001</v>
          </cell>
          <cell r="D1323">
            <v>2.0884999999999998</v>
          </cell>
          <cell r="E1323">
            <v>4.37</v>
          </cell>
          <cell r="F1323">
            <v>1.3900000000000001</v>
          </cell>
          <cell r="G1323">
            <v>7.5</v>
          </cell>
          <cell r="H1323">
            <v>7.17</v>
          </cell>
          <cell r="I1323">
            <v>2.5099999999999998</v>
          </cell>
          <cell r="J1323">
            <v>2.04</v>
          </cell>
          <cell r="K1323">
            <v>1.8199999999999998</v>
          </cell>
          <cell r="L1323">
            <v>3.3098999999999998</v>
          </cell>
          <cell r="M1323">
            <v>3.161</v>
          </cell>
          <cell r="N1323">
            <v>3.5910000000000002</v>
          </cell>
          <cell r="O1323">
            <v>1.2549999999999999</v>
          </cell>
          <cell r="P1323">
            <v>1</v>
          </cell>
          <cell r="Q1323">
            <v>0.5</v>
          </cell>
          <cell r="R1323">
            <v>0.1</v>
          </cell>
          <cell r="S1323">
            <v>0.25</v>
          </cell>
          <cell r="T1323">
            <v>1825.4</v>
          </cell>
          <cell r="U1323">
            <v>805.35</v>
          </cell>
          <cell r="V1323">
            <v>3367.38</v>
          </cell>
          <cell r="W1323">
            <v>9.5000000000000001E-2</v>
          </cell>
          <cell r="X1323">
            <v>1.8</v>
          </cell>
          <cell r="Y1323">
            <v>2.5819999999999999</v>
          </cell>
          <cell r="Z1323">
            <v>0.48399999999999999</v>
          </cell>
          <cell r="AA1323">
            <v>2.2120000000000002</v>
          </cell>
        </row>
        <row r="1324">
          <cell r="A1324">
            <v>40148</v>
          </cell>
          <cell r="B1324">
            <v>0.2366</v>
          </cell>
          <cell r="C1324">
            <v>1.1161000000000001</v>
          </cell>
          <cell r="D1324">
            <v>2.0356999999999998</v>
          </cell>
          <cell r="E1324">
            <v>4.3899999999999997</v>
          </cell>
          <cell r="F1324">
            <v>1.44</v>
          </cell>
          <cell r="G1324">
            <v>7.57</v>
          </cell>
          <cell r="H1324">
            <v>7.25</v>
          </cell>
          <cell r="I1324">
            <v>2.5099999999999998</v>
          </cell>
          <cell r="J1324">
            <v>2.06</v>
          </cell>
          <cell r="K1324">
            <v>1.8</v>
          </cell>
          <cell r="L1324">
            <v>3.2822</v>
          </cell>
          <cell r="M1324">
            <v>3.1520000000000001</v>
          </cell>
          <cell r="N1324">
            <v>3.5470000000000002</v>
          </cell>
          <cell r="O1324">
            <v>1.202</v>
          </cell>
          <cell r="P1324">
            <v>1</v>
          </cell>
          <cell r="Q1324">
            <v>0.5</v>
          </cell>
          <cell r="R1324">
            <v>0.1</v>
          </cell>
          <cell r="S1324">
            <v>0.25</v>
          </cell>
          <cell r="T1324">
            <v>1824.54</v>
          </cell>
          <cell r="U1324">
            <v>803.61</v>
          </cell>
          <cell r="V1324">
            <v>3356.25</v>
          </cell>
          <cell r="W1324">
            <v>0.105</v>
          </cell>
          <cell r="X1324">
            <v>1.8</v>
          </cell>
          <cell r="Y1324">
            <v>2.58</v>
          </cell>
          <cell r="Z1324">
            <v>0.46600000000000003</v>
          </cell>
          <cell r="AA1324">
            <v>2.214</v>
          </cell>
        </row>
        <row r="1325">
          <cell r="A1325">
            <v>40147</v>
          </cell>
          <cell r="B1325">
            <v>0.2417</v>
          </cell>
          <cell r="C1325">
            <v>1.1002000000000001</v>
          </cell>
          <cell r="D1325">
            <v>1.9996</v>
          </cell>
          <cell r="E1325">
            <v>4.3899999999999997</v>
          </cell>
          <cell r="F1325">
            <v>1.44</v>
          </cell>
          <cell r="G1325">
            <v>7.59</v>
          </cell>
          <cell r="H1325">
            <v>7.42</v>
          </cell>
          <cell r="I1325">
            <v>2.5</v>
          </cell>
          <cell r="J1325">
            <v>2.06</v>
          </cell>
          <cell r="K1325">
            <v>1.8199999999999998</v>
          </cell>
          <cell r="L1325">
            <v>3.1978</v>
          </cell>
          <cell r="M1325">
            <v>3.1589999999999998</v>
          </cell>
          <cell r="N1325">
            <v>3.5230000000000001</v>
          </cell>
          <cell r="O1325">
            <v>1.266</v>
          </cell>
          <cell r="P1325">
            <v>1</v>
          </cell>
          <cell r="Q1325">
            <v>0.5</v>
          </cell>
          <cell r="R1325">
            <v>0.1</v>
          </cell>
          <cell r="S1325">
            <v>0.25</v>
          </cell>
          <cell r="T1325">
            <v>1802.68</v>
          </cell>
          <cell r="U1325">
            <v>782.77</v>
          </cell>
          <cell r="V1325">
            <v>3279.49</v>
          </cell>
          <cell r="W1325">
            <v>0.11</v>
          </cell>
          <cell r="X1325">
            <v>1.79</v>
          </cell>
          <cell r="Y1325">
            <v>2.6</v>
          </cell>
          <cell r="Z1325">
            <v>0.54500000000000004</v>
          </cell>
          <cell r="AA1325">
            <v>2.2330000000000001</v>
          </cell>
        </row>
        <row r="1326">
          <cell r="A1326">
            <v>40146</v>
          </cell>
          <cell r="B1326">
            <v>0.2316</v>
          </cell>
          <cell r="C1326">
            <v>1.1273</v>
          </cell>
          <cell r="D1326">
            <v>2.0390999999999999</v>
          </cell>
          <cell r="E1326">
            <v>4.46</v>
          </cell>
          <cell r="F1326">
            <v>1.3900000000000001</v>
          </cell>
          <cell r="G1326">
            <v>7.55</v>
          </cell>
          <cell r="H1326">
            <v>7.32</v>
          </cell>
          <cell r="I1326">
            <v>2.4900000000000002</v>
          </cell>
          <cell r="J1326">
            <v>2.0499999999999998</v>
          </cell>
          <cell r="K1326">
            <v>1.8199999999999998</v>
          </cell>
          <cell r="L1326">
            <v>3.2050999999999998</v>
          </cell>
          <cell r="M1326">
            <v>3.1680000000000001</v>
          </cell>
          <cell r="N1326">
            <v>3.5449999999999999</v>
          </cell>
          <cell r="O1326">
            <v>1.256</v>
          </cell>
          <cell r="P1326">
            <v>1</v>
          </cell>
          <cell r="Q1326">
            <v>0.5</v>
          </cell>
          <cell r="R1326">
            <v>0.1</v>
          </cell>
          <cell r="S1326">
            <v>0.25</v>
          </cell>
          <cell r="T1326">
            <v>1795.7</v>
          </cell>
          <cell r="U1326">
            <v>792.25</v>
          </cell>
          <cell r="V1326">
            <v>3314.28</v>
          </cell>
          <cell r="W1326">
            <v>0.11</v>
          </cell>
          <cell r="X1326">
            <v>1.79</v>
          </cell>
          <cell r="Y1326">
            <v>2.6070000000000002</v>
          </cell>
          <cell r="Z1326">
            <v>0.54400000000000004</v>
          </cell>
          <cell r="AA1326">
            <v>2.25</v>
          </cell>
        </row>
        <row r="1327">
          <cell r="A1327">
            <v>40145</v>
          </cell>
          <cell r="B1327">
            <v>0.2316</v>
          </cell>
          <cell r="C1327">
            <v>1.1273</v>
          </cell>
          <cell r="D1327">
            <v>2.0390999999999999</v>
          </cell>
          <cell r="E1327">
            <v>4.46</v>
          </cell>
          <cell r="F1327">
            <v>1.3900000000000001</v>
          </cell>
          <cell r="G1327">
            <v>7.55</v>
          </cell>
          <cell r="H1327">
            <v>7.32</v>
          </cell>
          <cell r="I1327">
            <v>2.4900000000000002</v>
          </cell>
          <cell r="J1327">
            <v>2.0499999999999998</v>
          </cell>
          <cell r="K1327">
            <v>1.8199999999999998</v>
          </cell>
          <cell r="L1327">
            <v>3.2050999999999998</v>
          </cell>
          <cell r="M1327">
            <v>3.1680000000000001</v>
          </cell>
          <cell r="N1327">
            <v>3.5449999999999999</v>
          </cell>
          <cell r="O1327">
            <v>1.256</v>
          </cell>
          <cell r="P1327">
            <v>1</v>
          </cell>
          <cell r="Q1327">
            <v>0.5</v>
          </cell>
          <cell r="R1327">
            <v>0.1</v>
          </cell>
          <cell r="S1327">
            <v>0.25</v>
          </cell>
          <cell r="T1327">
            <v>1795.7</v>
          </cell>
          <cell r="U1327">
            <v>792.25</v>
          </cell>
          <cell r="V1327">
            <v>3314.28</v>
          </cell>
          <cell r="W1327">
            <v>0.11</v>
          </cell>
          <cell r="X1327">
            <v>1.79</v>
          </cell>
          <cell r="Y1327">
            <v>2.6070000000000002</v>
          </cell>
          <cell r="Z1327">
            <v>0.54400000000000004</v>
          </cell>
          <cell r="AA1327">
            <v>2.25</v>
          </cell>
        </row>
        <row r="1328">
          <cell r="A1328">
            <v>40144</v>
          </cell>
          <cell r="B1328">
            <v>0.2316</v>
          </cell>
          <cell r="C1328">
            <v>1.1273</v>
          </cell>
          <cell r="D1328">
            <v>2.0390999999999999</v>
          </cell>
          <cell r="E1328">
            <v>4.46</v>
          </cell>
          <cell r="F1328">
            <v>1.3900000000000001</v>
          </cell>
          <cell r="G1328">
            <v>7.55</v>
          </cell>
          <cell r="H1328">
            <v>7.32</v>
          </cell>
          <cell r="I1328">
            <v>2.4900000000000002</v>
          </cell>
          <cell r="J1328">
            <v>2.0499999999999998</v>
          </cell>
          <cell r="K1328">
            <v>1.8199999999999998</v>
          </cell>
          <cell r="L1328">
            <v>3.2050999999999998</v>
          </cell>
          <cell r="M1328">
            <v>3.1680000000000001</v>
          </cell>
          <cell r="N1328">
            <v>3.5449999999999999</v>
          </cell>
          <cell r="O1328">
            <v>1.256</v>
          </cell>
          <cell r="P1328">
            <v>1</v>
          </cell>
          <cell r="Q1328">
            <v>0.5</v>
          </cell>
          <cell r="R1328">
            <v>0.1</v>
          </cell>
          <cell r="S1328">
            <v>0.25</v>
          </cell>
          <cell r="T1328">
            <v>1795.7</v>
          </cell>
          <cell r="U1328">
            <v>792.25</v>
          </cell>
          <cell r="V1328">
            <v>3314.28</v>
          </cell>
          <cell r="W1328">
            <v>0.11</v>
          </cell>
          <cell r="X1328">
            <v>1.79</v>
          </cell>
          <cell r="Y1328">
            <v>2.6070000000000002</v>
          </cell>
          <cell r="Z1328">
            <v>0.54400000000000004</v>
          </cell>
          <cell r="AA1328">
            <v>2.25</v>
          </cell>
        </row>
        <row r="1329">
          <cell r="A1329">
            <v>40143</v>
          </cell>
          <cell r="B1329">
            <v>0.24379999999999999</v>
          </cell>
          <cell r="C1329">
            <v>1.2132000000000001</v>
          </cell>
          <cell r="D1329">
            <v>2.1084999999999998</v>
          </cell>
          <cell r="E1329">
            <v>4.4400000000000004</v>
          </cell>
          <cell r="F1329">
            <v>1.38</v>
          </cell>
          <cell r="G1329">
            <v>7.43</v>
          </cell>
          <cell r="H1329">
            <v>7.24</v>
          </cell>
          <cell r="I1329">
            <v>2.48</v>
          </cell>
          <cell r="J1329">
            <v>2.08</v>
          </cell>
          <cell r="K1329">
            <v>1.81</v>
          </cell>
          <cell r="L1329">
            <v>3.2694000000000001</v>
          </cell>
          <cell r="M1329">
            <v>3.1659999999999999</v>
          </cell>
          <cell r="N1329">
            <v>3.5300000000000002</v>
          </cell>
          <cell r="O1329">
            <v>1.29</v>
          </cell>
          <cell r="P1329">
            <v>1</v>
          </cell>
          <cell r="Q1329">
            <v>0.5</v>
          </cell>
          <cell r="R1329">
            <v>0.1</v>
          </cell>
          <cell r="S1329">
            <v>0.25</v>
          </cell>
          <cell r="T1329">
            <v>1826.74</v>
          </cell>
          <cell r="U1329">
            <v>783.33</v>
          </cell>
          <cell r="V1329">
            <v>3281.68</v>
          </cell>
          <cell r="W1329">
            <v>9.5000000000000001E-2</v>
          </cell>
          <cell r="X1329">
            <v>1.79</v>
          </cell>
          <cell r="Y1329">
            <v>2.585</v>
          </cell>
          <cell r="Z1329">
            <v>0.57999999999999996</v>
          </cell>
          <cell r="AA1329">
            <v>2.2560000000000002</v>
          </cell>
        </row>
        <row r="1330">
          <cell r="A1330">
            <v>40142</v>
          </cell>
          <cell r="B1330">
            <v>0.24379999999999999</v>
          </cell>
          <cell r="C1330">
            <v>1.2082999999999999</v>
          </cell>
          <cell r="D1330">
            <v>2.1051000000000002</v>
          </cell>
          <cell r="E1330">
            <v>4.4400000000000004</v>
          </cell>
          <cell r="F1330">
            <v>1.38</v>
          </cell>
          <cell r="G1330">
            <v>7.35</v>
          </cell>
          <cell r="H1330">
            <v>7.24</v>
          </cell>
          <cell r="I1330">
            <v>2.46</v>
          </cell>
          <cell r="J1330">
            <v>2.08</v>
          </cell>
          <cell r="K1330">
            <v>1.78</v>
          </cell>
          <cell r="L1330">
            <v>3.2694999999999999</v>
          </cell>
          <cell r="M1330">
            <v>3.2650000000000001</v>
          </cell>
          <cell r="N1330">
            <v>3.6339999999999999</v>
          </cell>
          <cell r="O1330">
            <v>1.3049999999999999</v>
          </cell>
          <cell r="P1330">
            <v>1</v>
          </cell>
          <cell r="Q1330">
            <v>0.5</v>
          </cell>
          <cell r="R1330">
            <v>0.1</v>
          </cell>
          <cell r="S1330">
            <v>0.25</v>
          </cell>
          <cell r="T1330">
            <v>1826.74</v>
          </cell>
          <cell r="U1330">
            <v>810.6</v>
          </cell>
          <cell r="V1330">
            <v>3389.51</v>
          </cell>
          <cell r="W1330">
            <v>0.11</v>
          </cell>
          <cell r="X1330">
            <v>1.78</v>
          </cell>
          <cell r="Y1330">
            <v>2.633</v>
          </cell>
          <cell r="Z1330">
            <v>0.59499999999999997</v>
          </cell>
          <cell r="AA1330">
            <v>2.3730000000000002</v>
          </cell>
        </row>
        <row r="1331">
          <cell r="A1331">
            <v>40141</v>
          </cell>
          <cell r="B1331">
            <v>0.25700000000000001</v>
          </cell>
          <cell r="C1331">
            <v>1.2032</v>
          </cell>
          <cell r="D1331">
            <v>2.09</v>
          </cell>
          <cell r="E1331">
            <v>4.42</v>
          </cell>
          <cell r="F1331">
            <v>1.35</v>
          </cell>
          <cell r="G1331">
            <v>7.37</v>
          </cell>
          <cell r="H1331">
            <v>7.22</v>
          </cell>
          <cell r="I1331">
            <v>2.46</v>
          </cell>
          <cell r="J1331">
            <v>2.04</v>
          </cell>
          <cell r="K1331">
            <v>1.77</v>
          </cell>
          <cell r="L1331">
            <v>3.3027000000000002</v>
          </cell>
          <cell r="M1331">
            <v>3.254</v>
          </cell>
          <cell r="N1331">
            <v>3.6550000000000002</v>
          </cell>
          <cell r="O1331">
            <v>1.3</v>
          </cell>
          <cell r="P1331">
            <v>1</v>
          </cell>
          <cell r="Q1331">
            <v>0.5</v>
          </cell>
          <cell r="R1331">
            <v>0.1</v>
          </cell>
          <cell r="S1331">
            <v>0.25</v>
          </cell>
          <cell r="T1331">
            <v>1818.31</v>
          </cell>
          <cell r="U1331">
            <v>805.2</v>
          </cell>
          <cell r="V1331">
            <v>3363.06</v>
          </cell>
          <cell r="W1331">
            <v>0.11</v>
          </cell>
          <cell r="X1331">
            <v>1.78</v>
          </cell>
          <cell r="Y1331">
            <v>2.6440000000000001</v>
          </cell>
          <cell r="Z1331">
            <v>0.59799999999999998</v>
          </cell>
          <cell r="AA1331">
            <v>2.3580000000000001</v>
          </cell>
        </row>
        <row r="1332">
          <cell r="A1332">
            <v>40140</v>
          </cell>
          <cell r="B1332">
            <v>0.27739999999999998</v>
          </cell>
          <cell r="C1332">
            <v>1.2568999999999999</v>
          </cell>
          <cell r="D1332">
            <v>2.1667000000000001</v>
          </cell>
          <cell r="E1332">
            <v>4.42</v>
          </cell>
          <cell r="F1332">
            <v>1.34</v>
          </cell>
          <cell r="G1332">
            <v>7.4</v>
          </cell>
          <cell r="H1332">
            <v>7.18</v>
          </cell>
          <cell r="I1332">
            <v>2.4699999999999998</v>
          </cell>
          <cell r="J1332">
            <v>2.02</v>
          </cell>
          <cell r="K1332">
            <v>1.77</v>
          </cell>
          <cell r="L1332">
            <v>3.3489</v>
          </cell>
          <cell r="M1332">
            <v>3.274</v>
          </cell>
          <cell r="N1332">
            <v>3.665</v>
          </cell>
          <cell r="O1332">
            <v>1.3149999999999999</v>
          </cell>
          <cell r="P1332">
            <v>1</v>
          </cell>
          <cell r="Q1332">
            <v>0.5</v>
          </cell>
          <cell r="R1332">
            <v>0.1</v>
          </cell>
          <cell r="S1332">
            <v>0.25</v>
          </cell>
          <cell r="T1332">
            <v>1819.17</v>
          </cell>
          <cell r="U1332">
            <v>810.96</v>
          </cell>
          <cell r="V1332">
            <v>3382.98</v>
          </cell>
          <cell r="W1332">
            <v>0.11</v>
          </cell>
          <cell r="X1332">
            <v>1.78</v>
          </cell>
          <cell r="Y1332">
            <v>2.6390000000000002</v>
          </cell>
          <cell r="Z1332">
            <v>0.59899999999999998</v>
          </cell>
          <cell r="AA1332">
            <v>2.3849999999999998</v>
          </cell>
        </row>
        <row r="1333">
          <cell r="A1333">
            <v>40139</v>
          </cell>
          <cell r="B1333">
            <v>0.2621</v>
          </cell>
          <cell r="C1333">
            <v>1.2463</v>
          </cell>
          <cell r="D1333">
            <v>2.1768999999999998</v>
          </cell>
          <cell r="E1333">
            <v>4.41</v>
          </cell>
          <cell r="F1333">
            <v>1.32</v>
          </cell>
          <cell r="G1333">
            <v>7.4</v>
          </cell>
          <cell r="H1333">
            <v>7.21</v>
          </cell>
          <cell r="I1333">
            <v>2.48</v>
          </cell>
          <cell r="J1333">
            <v>2.02</v>
          </cell>
          <cell r="K1333">
            <v>1.77</v>
          </cell>
          <cell r="L1333">
            <v>3.3656000000000001</v>
          </cell>
          <cell r="M1333">
            <v>3.254</v>
          </cell>
          <cell r="N1333">
            <v>3.6379999999999999</v>
          </cell>
          <cell r="O1333">
            <v>1.3129999999999999</v>
          </cell>
          <cell r="P1333">
            <v>1</v>
          </cell>
          <cell r="Q1333">
            <v>0.5</v>
          </cell>
          <cell r="R1333">
            <v>0.1</v>
          </cell>
          <cell r="S1333">
            <v>0.25</v>
          </cell>
          <cell r="T1333">
            <v>1794.65</v>
          </cell>
          <cell r="U1333">
            <v>792.41</v>
          </cell>
          <cell r="V1333">
            <v>3317.23</v>
          </cell>
          <cell r="W1333">
            <v>0.11</v>
          </cell>
          <cell r="X1333">
            <v>1.79</v>
          </cell>
          <cell r="Y1333">
            <v>2.6070000000000002</v>
          </cell>
          <cell r="Z1333">
            <v>0.59899999999999998</v>
          </cell>
          <cell r="AA1333">
            <v>2.3620000000000001</v>
          </cell>
        </row>
        <row r="1334">
          <cell r="A1334">
            <v>40138</v>
          </cell>
          <cell r="B1334">
            <v>0.2621</v>
          </cell>
          <cell r="C1334">
            <v>1.2463</v>
          </cell>
          <cell r="D1334">
            <v>2.1768999999999998</v>
          </cell>
          <cell r="E1334">
            <v>4.41</v>
          </cell>
          <cell r="F1334">
            <v>1.32</v>
          </cell>
          <cell r="G1334">
            <v>7.4</v>
          </cell>
          <cell r="H1334">
            <v>7.21</v>
          </cell>
          <cell r="I1334">
            <v>2.48</v>
          </cell>
          <cell r="J1334">
            <v>2.02</v>
          </cell>
          <cell r="K1334">
            <v>1.77</v>
          </cell>
          <cell r="L1334">
            <v>3.3656000000000001</v>
          </cell>
          <cell r="M1334">
            <v>3.254</v>
          </cell>
          <cell r="N1334">
            <v>3.6379999999999999</v>
          </cell>
          <cell r="O1334">
            <v>1.3129999999999999</v>
          </cell>
          <cell r="P1334">
            <v>1</v>
          </cell>
          <cell r="Q1334">
            <v>0.5</v>
          </cell>
          <cell r="R1334">
            <v>0.1</v>
          </cell>
          <cell r="S1334">
            <v>0.25</v>
          </cell>
          <cell r="T1334">
            <v>1794.65</v>
          </cell>
          <cell r="U1334">
            <v>792.41</v>
          </cell>
          <cell r="V1334">
            <v>3317.23</v>
          </cell>
          <cell r="W1334">
            <v>0.11</v>
          </cell>
          <cell r="X1334">
            <v>1.79</v>
          </cell>
          <cell r="Y1334">
            <v>2.6070000000000002</v>
          </cell>
          <cell r="Z1334">
            <v>0.59899999999999998</v>
          </cell>
          <cell r="AA1334">
            <v>2.3620000000000001</v>
          </cell>
        </row>
        <row r="1335">
          <cell r="A1335">
            <v>40137</v>
          </cell>
          <cell r="B1335">
            <v>0.2621</v>
          </cell>
          <cell r="C1335">
            <v>1.2463</v>
          </cell>
          <cell r="D1335">
            <v>2.1768999999999998</v>
          </cell>
          <cell r="E1335">
            <v>4.41</v>
          </cell>
          <cell r="F1335">
            <v>1.32</v>
          </cell>
          <cell r="G1335">
            <v>7.4</v>
          </cell>
          <cell r="H1335">
            <v>7.21</v>
          </cell>
          <cell r="I1335">
            <v>2.48</v>
          </cell>
          <cell r="J1335">
            <v>2.02</v>
          </cell>
          <cell r="K1335">
            <v>1.77</v>
          </cell>
          <cell r="L1335">
            <v>3.3656000000000001</v>
          </cell>
          <cell r="M1335">
            <v>3.254</v>
          </cell>
          <cell r="N1335">
            <v>3.6379999999999999</v>
          </cell>
          <cell r="O1335">
            <v>1.3129999999999999</v>
          </cell>
          <cell r="P1335">
            <v>1</v>
          </cell>
          <cell r="Q1335">
            <v>0.5</v>
          </cell>
          <cell r="R1335">
            <v>0.1</v>
          </cell>
          <cell r="S1335">
            <v>0.25</v>
          </cell>
          <cell r="T1335">
            <v>1794.65</v>
          </cell>
          <cell r="U1335">
            <v>792.41</v>
          </cell>
          <cell r="V1335">
            <v>3317.23</v>
          </cell>
          <cell r="W1335">
            <v>0.11</v>
          </cell>
          <cell r="X1335">
            <v>1.79</v>
          </cell>
          <cell r="Y1335">
            <v>2.6070000000000002</v>
          </cell>
          <cell r="Z1335">
            <v>0.59899999999999998</v>
          </cell>
          <cell r="AA1335">
            <v>2.3620000000000001</v>
          </cell>
        </row>
        <row r="1336">
          <cell r="A1336">
            <v>40136</v>
          </cell>
          <cell r="B1336">
            <v>0.25700000000000001</v>
          </cell>
          <cell r="C1336">
            <v>1.2253000000000001</v>
          </cell>
          <cell r="D1336">
            <v>2.1471999999999998</v>
          </cell>
          <cell r="E1336">
            <v>4.3499999999999996</v>
          </cell>
          <cell r="F1336">
            <v>1.3</v>
          </cell>
          <cell r="G1336">
            <v>7.4</v>
          </cell>
          <cell r="H1336">
            <v>7.2</v>
          </cell>
          <cell r="I1336">
            <v>2.48</v>
          </cell>
          <cell r="J1336">
            <v>2.0099999999999998</v>
          </cell>
          <cell r="K1336">
            <v>1.77</v>
          </cell>
          <cell r="L1336">
            <v>3.3361000000000001</v>
          </cell>
          <cell r="M1336">
            <v>3.2709999999999999</v>
          </cell>
          <cell r="N1336">
            <v>3.6589999999999998</v>
          </cell>
          <cell r="O1336">
            <v>1.306</v>
          </cell>
          <cell r="P1336">
            <v>1</v>
          </cell>
          <cell r="Q1336">
            <v>0.5</v>
          </cell>
          <cell r="R1336">
            <v>0.1</v>
          </cell>
          <cell r="S1336">
            <v>0.25</v>
          </cell>
          <cell r="T1336">
            <v>1800.12</v>
          </cell>
          <cell r="U1336">
            <v>799.97</v>
          </cell>
          <cell r="V1336">
            <v>3327.52</v>
          </cell>
          <cell r="W1336">
            <v>0.11</v>
          </cell>
          <cell r="X1336">
            <v>1.79</v>
          </cell>
          <cell r="Y1336">
            <v>2.625</v>
          </cell>
          <cell r="Z1336">
            <v>0.59399999999999997</v>
          </cell>
          <cell r="AA1336">
            <v>2.3460000000000001</v>
          </cell>
        </row>
        <row r="1337">
          <cell r="A1337">
            <v>40135</v>
          </cell>
          <cell r="B1337">
            <v>0.28449999999999998</v>
          </cell>
          <cell r="C1337">
            <v>1.2734000000000001</v>
          </cell>
          <cell r="D1337">
            <v>2.1905999999999999</v>
          </cell>
          <cell r="E1337">
            <v>4.3600000000000003</v>
          </cell>
          <cell r="F1337">
            <v>1.31</v>
          </cell>
          <cell r="G1337">
            <v>7.43</v>
          </cell>
          <cell r="H1337">
            <v>7.14</v>
          </cell>
          <cell r="I1337">
            <v>2.48</v>
          </cell>
          <cell r="J1337">
            <v>2</v>
          </cell>
          <cell r="K1337">
            <v>1.77</v>
          </cell>
          <cell r="L1337">
            <v>3.3637999999999999</v>
          </cell>
          <cell r="M1337">
            <v>3.2890000000000001</v>
          </cell>
          <cell r="N1337">
            <v>3.681</v>
          </cell>
          <cell r="O1337">
            <v>1.3049999999999999</v>
          </cell>
          <cell r="P1337">
            <v>1</v>
          </cell>
          <cell r="Q1337">
            <v>0.5</v>
          </cell>
          <cell r="R1337">
            <v>0.1</v>
          </cell>
          <cell r="S1337">
            <v>0.25</v>
          </cell>
          <cell r="T1337">
            <v>1824.61</v>
          </cell>
          <cell r="U1337">
            <v>813.46</v>
          </cell>
          <cell r="V1337">
            <v>3374.54</v>
          </cell>
          <cell r="W1337">
            <v>0.11</v>
          </cell>
          <cell r="X1337">
            <v>1.8</v>
          </cell>
          <cell r="Y1337">
            <v>2.6429999999999998</v>
          </cell>
          <cell r="Z1337">
            <v>0.58899999999999997</v>
          </cell>
          <cell r="AA1337">
            <v>2.3620000000000001</v>
          </cell>
        </row>
        <row r="1338">
          <cell r="A1338">
            <v>40134</v>
          </cell>
          <cell r="B1338">
            <v>0.2641</v>
          </cell>
          <cell r="C1338">
            <v>1.2682</v>
          </cell>
          <cell r="D1338">
            <v>2.1640999999999999</v>
          </cell>
          <cell r="E1338">
            <v>4.37</v>
          </cell>
          <cell r="F1338">
            <v>1.31</v>
          </cell>
          <cell r="G1338">
            <v>7.45</v>
          </cell>
          <cell r="H1338">
            <v>7.19</v>
          </cell>
          <cell r="I1338">
            <v>2.4900000000000002</v>
          </cell>
          <cell r="J1338">
            <v>2</v>
          </cell>
          <cell r="K1338">
            <v>1.78</v>
          </cell>
          <cell r="L1338">
            <v>3.3231999999999999</v>
          </cell>
          <cell r="M1338">
            <v>3.2829999999999999</v>
          </cell>
          <cell r="N1338">
            <v>3.6720000000000002</v>
          </cell>
          <cell r="O1338">
            <v>1.3109999999999999</v>
          </cell>
          <cell r="P1338">
            <v>1</v>
          </cell>
          <cell r="Q1338">
            <v>0.5</v>
          </cell>
          <cell r="R1338">
            <v>0.1</v>
          </cell>
          <cell r="S1338">
            <v>0.25</v>
          </cell>
          <cell r="T1338">
            <v>1825.18</v>
          </cell>
          <cell r="U1338">
            <v>812.8</v>
          </cell>
          <cell r="V1338">
            <v>3370</v>
          </cell>
          <cell r="W1338">
            <v>0.1</v>
          </cell>
          <cell r="X1338">
            <v>1.8</v>
          </cell>
          <cell r="Y1338">
            <v>2.6470000000000002</v>
          </cell>
          <cell r="Z1338">
            <v>0.59199999999999997</v>
          </cell>
          <cell r="AA1338">
            <v>2.3519999999999999</v>
          </cell>
        </row>
        <row r="1339">
          <cell r="A1339">
            <v>40133</v>
          </cell>
          <cell r="B1339">
            <v>0.2722</v>
          </cell>
          <cell r="C1339">
            <v>1.2843</v>
          </cell>
          <cell r="D1339">
            <v>2.1842000000000001</v>
          </cell>
          <cell r="E1339">
            <v>4.49</v>
          </cell>
          <cell r="F1339">
            <v>1.31</v>
          </cell>
          <cell r="G1339">
            <v>7.46</v>
          </cell>
          <cell r="H1339">
            <v>7.18</v>
          </cell>
          <cell r="I1339">
            <v>2.4900000000000002</v>
          </cell>
          <cell r="J1339">
            <v>2.0099999999999998</v>
          </cell>
          <cell r="K1339">
            <v>1.78</v>
          </cell>
          <cell r="L1339">
            <v>3.3342999999999998</v>
          </cell>
          <cell r="M1339">
            <v>3.323</v>
          </cell>
          <cell r="N1339">
            <v>3.7480000000000002</v>
          </cell>
          <cell r="O1339">
            <v>1.34</v>
          </cell>
          <cell r="P1339">
            <v>1</v>
          </cell>
          <cell r="Q1339">
            <v>0.5</v>
          </cell>
          <cell r="R1339">
            <v>0.1</v>
          </cell>
          <cell r="S1339">
            <v>0.25</v>
          </cell>
          <cell r="T1339">
            <v>1823.29</v>
          </cell>
          <cell r="U1339">
            <v>818.17</v>
          </cell>
          <cell r="V1339">
            <v>3393.17</v>
          </cell>
          <cell r="W1339">
            <v>0.1</v>
          </cell>
          <cell r="X1339">
            <v>1.81</v>
          </cell>
          <cell r="Y1339">
            <v>2.7199999999999998</v>
          </cell>
          <cell r="Z1339">
            <v>0.621</v>
          </cell>
          <cell r="AA1339">
            <v>2.3780000000000001</v>
          </cell>
        </row>
        <row r="1340">
          <cell r="A1340">
            <v>40132</v>
          </cell>
          <cell r="B1340">
            <v>0.28749999999999998</v>
          </cell>
          <cell r="C1340">
            <v>1.343</v>
          </cell>
          <cell r="D1340">
            <v>2.2543000000000002</v>
          </cell>
          <cell r="E1340">
            <v>4.4800000000000004</v>
          </cell>
          <cell r="F1340">
            <v>1.21</v>
          </cell>
          <cell r="G1340">
            <v>7.45</v>
          </cell>
          <cell r="H1340">
            <v>7.13</v>
          </cell>
          <cell r="I1340">
            <v>2.5</v>
          </cell>
          <cell r="J1340">
            <v>2.0099999999999998</v>
          </cell>
          <cell r="K1340">
            <v>1.79</v>
          </cell>
          <cell r="L1340">
            <v>3.4177</v>
          </cell>
          <cell r="M1340">
            <v>3.3810000000000002</v>
          </cell>
          <cell r="N1340">
            <v>3.7949999999999999</v>
          </cell>
          <cell r="O1340">
            <v>1.345</v>
          </cell>
          <cell r="P1340">
            <v>1</v>
          </cell>
          <cell r="Q1340">
            <v>0.5</v>
          </cell>
          <cell r="R1340">
            <v>0.1</v>
          </cell>
          <cell r="S1340">
            <v>0.25</v>
          </cell>
          <cell r="T1340">
            <v>1796.93</v>
          </cell>
          <cell r="U1340">
            <v>806.12</v>
          </cell>
          <cell r="V1340">
            <v>3338.77</v>
          </cell>
          <cell r="W1340">
            <v>9.5000000000000001E-2</v>
          </cell>
          <cell r="X1340">
            <v>1.8199999999999998</v>
          </cell>
          <cell r="Y1340">
            <v>2.738</v>
          </cell>
          <cell r="Z1340">
            <v>0.628</v>
          </cell>
          <cell r="AA1340">
            <v>2.4220000000000002</v>
          </cell>
        </row>
        <row r="1341">
          <cell r="A1341">
            <v>40131</v>
          </cell>
          <cell r="B1341">
            <v>0.28749999999999998</v>
          </cell>
          <cell r="C1341">
            <v>1.343</v>
          </cell>
          <cell r="D1341">
            <v>2.2543000000000002</v>
          </cell>
          <cell r="E1341">
            <v>4.4800000000000004</v>
          </cell>
          <cell r="F1341">
            <v>1.21</v>
          </cell>
          <cell r="G1341">
            <v>7.45</v>
          </cell>
          <cell r="H1341">
            <v>7.13</v>
          </cell>
          <cell r="I1341">
            <v>2.5</v>
          </cell>
          <cell r="J1341">
            <v>2.0099999999999998</v>
          </cell>
          <cell r="K1341">
            <v>1.79</v>
          </cell>
          <cell r="L1341">
            <v>3.4177</v>
          </cell>
          <cell r="M1341">
            <v>3.3810000000000002</v>
          </cell>
          <cell r="N1341">
            <v>3.7949999999999999</v>
          </cell>
          <cell r="O1341">
            <v>1.345</v>
          </cell>
          <cell r="P1341">
            <v>1</v>
          </cell>
          <cell r="Q1341">
            <v>0.5</v>
          </cell>
          <cell r="R1341">
            <v>0.1</v>
          </cell>
          <cell r="S1341">
            <v>0.25</v>
          </cell>
          <cell r="T1341">
            <v>1796.93</v>
          </cell>
          <cell r="U1341">
            <v>806.12</v>
          </cell>
          <cell r="V1341">
            <v>3338.77</v>
          </cell>
          <cell r="W1341">
            <v>9.5000000000000001E-2</v>
          </cell>
          <cell r="X1341">
            <v>1.8199999999999998</v>
          </cell>
          <cell r="Y1341">
            <v>2.738</v>
          </cell>
          <cell r="Z1341">
            <v>0.628</v>
          </cell>
          <cell r="AA1341">
            <v>2.4220000000000002</v>
          </cell>
        </row>
        <row r="1342">
          <cell r="A1342">
            <v>40130</v>
          </cell>
          <cell r="B1342">
            <v>0.28749999999999998</v>
          </cell>
          <cell r="C1342">
            <v>1.343</v>
          </cell>
          <cell r="D1342">
            <v>2.2543000000000002</v>
          </cell>
          <cell r="E1342">
            <v>4.4800000000000004</v>
          </cell>
          <cell r="F1342">
            <v>1.21</v>
          </cell>
          <cell r="G1342">
            <v>7.45</v>
          </cell>
          <cell r="H1342">
            <v>7.13</v>
          </cell>
          <cell r="I1342">
            <v>2.5</v>
          </cell>
          <cell r="J1342">
            <v>2.0099999999999998</v>
          </cell>
          <cell r="K1342">
            <v>1.79</v>
          </cell>
          <cell r="L1342">
            <v>3.4177</v>
          </cell>
          <cell r="M1342">
            <v>3.3810000000000002</v>
          </cell>
          <cell r="N1342">
            <v>3.7949999999999999</v>
          </cell>
          <cell r="O1342">
            <v>1.345</v>
          </cell>
          <cell r="P1342">
            <v>1</v>
          </cell>
          <cell r="Q1342">
            <v>0.5</v>
          </cell>
          <cell r="R1342">
            <v>0.1</v>
          </cell>
          <cell r="S1342">
            <v>0.25</v>
          </cell>
          <cell r="T1342">
            <v>1796.93</v>
          </cell>
          <cell r="U1342">
            <v>806.12</v>
          </cell>
          <cell r="V1342">
            <v>3338.77</v>
          </cell>
          <cell r="W1342">
            <v>9.5000000000000001E-2</v>
          </cell>
          <cell r="X1342">
            <v>1.8199999999999998</v>
          </cell>
          <cell r="Y1342">
            <v>2.738</v>
          </cell>
          <cell r="Z1342">
            <v>0.628</v>
          </cell>
          <cell r="AA1342">
            <v>2.4220000000000002</v>
          </cell>
        </row>
        <row r="1343">
          <cell r="A1343">
            <v>40129</v>
          </cell>
          <cell r="B1343">
            <v>0.28449999999999998</v>
          </cell>
          <cell r="C1343">
            <v>1.3536000000000001</v>
          </cell>
          <cell r="D1343">
            <v>2.2545000000000002</v>
          </cell>
          <cell r="E1343">
            <v>4.4800000000000004</v>
          </cell>
          <cell r="F1343">
            <v>1.2</v>
          </cell>
          <cell r="G1343">
            <v>7.5</v>
          </cell>
          <cell r="H1343">
            <v>7.15</v>
          </cell>
          <cell r="I1343">
            <v>2.5099999999999998</v>
          </cell>
          <cell r="J1343">
            <v>2.0099999999999998</v>
          </cell>
          <cell r="K1343">
            <v>1.8</v>
          </cell>
          <cell r="L1343">
            <v>3.4438</v>
          </cell>
          <cell r="M1343">
            <v>3.3620000000000001</v>
          </cell>
          <cell r="N1343">
            <v>3.778</v>
          </cell>
          <cell r="O1343">
            <v>1.38</v>
          </cell>
          <cell r="P1343">
            <v>1</v>
          </cell>
          <cell r="Q1343">
            <v>0.5</v>
          </cell>
          <cell r="R1343">
            <v>0.1</v>
          </cell>
          <cell r="S1343">
            <v>0.25</v>
          </cell>
          <cell r="T1343">
            <v>1786.66</v>
          </cell>
          <cell r="U1343">
            <v>803.11</v>
          </cell>
          <cell r="V1343">
            <v>3326.24</v>
          </cell>
          <cell r="W1343">
            <v>0.1</v>
          </cell>
          <cell r="X1343">
            <v>1.8199999999999998</v>
          </cell>
          <cell r="Y1343">
            <v>2.74</v>
          </cell>
          <cell r="Z1343">
            <v>0.65600000000000003</v>
          </cell>
          <cell r="AA1343">
            <v>2.4249999999999998</v>
          </cell>
        </row>
        <row r="1344">
          <cell r="A1344">
            <v>40128</v>
          </cell>
          <cell r="B1344">
            <v>0.29260000000000003</v>
          </cell>
          <cell r="C1344">
            <v>1.3856999999999999</v>
          </cell>
          <cell r="D1344">
            <v>2.2879</v>
          </cell>
          <cell r="E1344">
            <v>4.5199999999999996</v>
          </cell>
          <cell r="F1344">
            <v>1.18</v>
          </cell>
          <cell r="G1344">
            <v>7.47</v>
          </cell>
          <cell r="H1344">
            <v>7.16</v>
          </cell>
          <cell r="I1344">
            <v>2.5099999999999998</v>
          </cell>
          <cell r="J1344">
            <v>2.02</v>
          </cell>
          <cell r="K1344">
            <v>1.8</v>
          </cell>
          <cell r="L1344">
            <v>3.4830999999999999</v>
          </cell>
          <cell r="M1344">
            <v>3.343</v>
          </cell>
          <cell r="N1344">
            <v>3.7549999999999999</v>
          </cell>
          <cell r="O1344">
            <v>1.4359999999999999</v>
          </cell>
          <cell r="P1344">
            <v>1</v>
          </cell>
          <cell r="Q1344">
            <v>0.5</v>
          </cell>
          <cell r="R1344">
            <v>0.1</v>
          </cell>
          <cell r="S1344">
            <v>0.25</v>
          </cell>
          <cell r="T1344">
            <v>1804.93</v>
          </cell>
          <cell r="U1344">
            <v>804.25</v>
          </cell>
          <cell r="V1344">
            <v>3320.09</v>
          </cell>
          <cell r="W1344">
            <v>0.105</v>
          </cell>
          <cell r="X1344">
            <v>1.8199999999999998</v>
          </cell>
          <cell r="Y1344">
            <v>2.7690000000000001</v>
          </cell>
          <cell r="Z1344">
            <v>0.69499999999999995</v>
          </cell>
          <cell r="AA1344">
            <v>2.4180000000000001</v>
          </cell>
        </row>
        <row r="1345">
          <cell r="A1345">
            <v>40127</v>
          </cell>
          <cell r="B1345">
            <v>0.29360000000000003</v>
          </cell>
          <cell r="C1345">
            <v>1.3856999999999999</v>
          </cell>
          <cell r="D1345">
            <v>2.2913000000000001</v>
          </cell>
          <cell r="E1345">
            <v>4.5199999999999996</v>
          </cell>
          <cell r="F1345">
            <v>1.18</v>
          </cell>
          <cell r="G1345">
            <v>7.55</v>
          </cell>
          <cell r="H1345">
            <v>7.16</v>
          </cell>
          <cell r="I1345">
            <v>2.5099999999999998</v>
          </cell>
          <cell r="J1345">
            <v>2.02</v>
          </cell>
          <cell r="K1345">
            <v>1.8</v>
          </cell>
          <cell r="L1345">
            <v>3.4723999999999999</v>
          </cell>
          <cell r="M1345">
            <v>3.2800000000000002</v>
          </cell>
          <cell r="N1345">
            <v>3.7919999999999998</v>
          </cell>
          <cell r="O1345">
            <v>1.4750000000000001</v>
          </cell>
          <cell r="P1345">
            <v>1</v>
          </cell>
          <cell r="Q1345">
            <v>0.5</v>
          </cell>
          <cell r="R1345">
            <v>0.1</v>
          </cell>
          <cell r="S1345">
            <v>0.25</v>
          </cell>
          <cell r="T1345">
            <v>1795.9</v>
          </cell>
          <cell r="U1345">
            <v>796.34</v>
          </cell>
          <cell r="V1345">
            <v>3292.89</v>
          </cell>
          <cell r="W1345">
            <v>0.11</v>
          </cell>
          <cell r="X1345">
            <v>1.8199999999999998</v>
          </cell>
          <cell r="Y1345">
            <v>2.8279999999999998</v>
          </cell>
          <cell r="Z1345">
            <v>0.71399999999999997</v>
          </cell>
          <cell r="AA1345">
            <v>2.4180000000000001</v>
          </cell>
        </row>
        <row r="1346">
          <cell r="A1346">
            <v>40126</v>
          </cell>
          <cell r="B1346">
            <v>0.30280000000000001</v>
          </cell>
          <cell r="C1346">
            <v>1.3585</v>
          </cell>
          <cell r="D1346">
            <v>2.2947000000000002</v>
          </cell>
          <cell r="E1346">
            <v>4.5600000000000005</v>
          </cell>
          <cell r="F1346">
            <v>1.2</v>
          </cell>
          <cell r="G1346">
            <v>7.5600000000000005</v>
          </cell>
          <cell r="H1346">
            <v>7.2</v>
          </cell>
          <cell r="I1346">
            <v>2.5099999999999998</v>
          </cell>
          <cell r="J1346">
            <v>2.0299999999999998</v>
          </cell>
          <cell r="K1346">
            <v>1.81</v>
          </cell>
          <cell r="L1346">
            <v>3.4857</v>
          </cell>
          <cell r="M1346">
            <v>3.3180000000000001</v>
          </cell>
          <cell r="N1346">
            <v>3.835</v>
          </cell>
          <cell r="O1346">
            <v>1.478</v>
          </cell>
          <cell r="P1346">
            <v>1</v>
          </cell>
          <cell r="Q1346">
            <v>0.5</v>
          </cell>
          <cell r="R1346">
            <v>0.1</v>
          </cell>
          <cell r="S1346">
            <v>0.25</v>
          </cell>
          <cell r="T1346">
            <v>1795.56</v>
          </cell>
          <cell r="U1346">
            <v>797.36</v>
          </cell>
          <cell r="V1346">
            <v>3295.8</v>
          </cell>
          <cell r="W1346">
            <v>0.09</v>
          </cell>
          <cell r="X1346">
            <v>1.83</v>
          </cell>
          <cell r="Y1346">
            <v>2.8559999999999999</v>
          </cell>
          <cell r="Z1346">
            <v>0.72299999999999998</v>
          </cell>
          <cell r="AA1346">
            <v>2.4390000000000001</v>
          </cell>
        </row>
        <row r="1347">
          <cell r="A1347">
            <v>40125</v>
          </cell>
          <cell r="B1347">
            <v>0.30280000000000001</v>
          </cell>
          <cell r="C1347">
            <v>1.3585</v>
          </cell>
          <cell r="D1347">
            <v>2.2947000000000002</v>
          </cell>
          <cell r="E1347">
            <v>4.41</v>
          </cell>
          <cell r="F1347">
            <v>1.19</v>
          </cell>
          <cell r="G1347">
            <v>7.58</v>
          </cell>
          <cell r="H1347">
            <v>7.23</v>
          </cell>
          <cell r="I1347">
            <v>2.5099999999999998</v>
          </cell>
          <cell r="J1347">
            <v>2.04</v>
          </cell>
          <cell r="K1347">
            <v>1.8199999999999998</v>
          </cell>
          <cell r="L1347">
            <v>3.4971000000000001</v>
          </cell>
          <cell r="M1347">
            <v>3.3639999999999999</v>
          </cell>
          <cell r="N1347">
            <v>3.8849999999999998</v>
          </cell>
          <cell r="O1347">
            <v>1.454</v>
          </cell>
          <cell r="P1347">
            <v>1</v>
          </cell>
          <cell r="Q1347">
            <v>0.5</v>
          </cell>
          <cell r="R1347">
            <v>0.1</v>
          </cell>
          <cell r="S1347">
            <v>0.25</v>
          </cell>
          <cell r="T1347">
            <v>1756.07</v>
          </cell>
          <cell r="U1347">
            <v>779</v>
          </cell>
          <cell r="V1347">
            <v>3237.6</v>
          </cell>
          <cell r="W1347">
            <v>0.09</v>
          </cell>
          <cell r="X1347">
            <v>1.8399999999999999</v>
          </cell>
          <cell r="Y1347">
            <v>2.9140000000000001</v>
          </cell>
          <cell r="Z1347">
            <v>0.70899999999999996</v>
          </cell>
          <cell r="AA1347">
            <v>2.4900000000000002</v>
          </cell>
        </row>
        <row r="1348">
          <cell r="A1348">
            <v>40124</v>
          </cell>
          <cell r="B1348">
            <v>0.30280000000000001</v>
          </cell>
          <cell r="C1348">
            <v>1.3585</v>
          </cell>
          <cell r="D1348">
            <v>2.2947000000000002</v>
          </cell>
          <cell r="E1348">
            <v>4.41</v>
          </cell>
          <cell r="F1348">
            <v>1.19</v>
          </cell>
          <cell r="G1348">
            <v>7.58</v>
          </cell>
          <cell r="H1348">
            <v>7.23</v>
          </cell>
          <cell r="I1348">
            <v>2.5099999999999998</v>
          </cell>
          <cell r="J1348">
            <v>2.04</v>
          </cell>
          <cell r="K1348">
            <v>1.8199999999999998</v>
          </cell>
          <cell r="L1348">
            <v>3.4971000000000001</v>
          </cell>
          <cell r="M1348">
            <v>3.3639999999999999</v>
          </cell>
          <cell r="N1348">
            <v>3.8849999999999998</v>
          </cell>
          <cell r="O1348">
            <v>1.454</v>
          </cell>
          <cell r="P1348">
            <v>1</v>
          </cell>
          <cell r="Q1348">
            <v>0.5</v>
          </cell>
          <cell r="R1348">
            <v>0.1</v>
          </cell>
          <cell r="S1348">
            <v>0.25</v>
          </cell>
          <cell r="T1348">
            <v>1756.07</v>
          </cell>
          <cell r="U1348">
            <v>779</v>
          </cell>
          <cell r="V1348">
            <v>3237.6</v>
          </cell>
          <cell r="W1348">
            <v>0.09</v>
          </cell>
          <cell r="X1348">
            <v>1.8399999999999999</v>
          </cell>
          <cell r="Y1348">
            <v>2.9140000000000001</v>
          </cell>
          <cell r="Z1348">
            <v>0.70899999999999996</v>
          </cell>
          <cell r="AA1348">
            <v>2.4900000000000002</v>
          </cell>
        </row>
        <row r="1349">
          <cell r="A1349">
            <v>40123</v>
          </cell>
          <cell r="B1349">
            <v>0.30280000000000001</v>
          </cell>
          <cell r="C1349">
            <v>1.3585</v>
          </cell>
          <cell r="D1349">
            <v>2.2947000000000002</v>
          </cell>
          <cell r="E1349">
            <v>4.41</v>
          </cell>
          <cell r="F1349">
            <v>1.19</v>
          </cell>
          <cell r="G1349">
            <v>7.58</v>
          </cell>
          <cell r="H1349">
            <v>7.23</v>
          </cell>
          <cell r="I1349">
            <v>2.5099999999999998</v>
          </cell>
          <cell r="J1349">
            <v>2.04</v>
          </cell>
          <cell r="K1349">
            <v>1.8199999999999998</v>
          </cell>
          <cell r="L1349">
            <v>3.4971000000000001</v>
          </cell>
          <cell r="M1349">
            <v>3.3639999999999999</v>
          </cell>
          <cell r="N1349">
            <v>3.8849999999999998</v>
          </cell>
          <cell r="O1349">
            <v>1.454</v>
          </cell>
          <cell r="P1349">
            <v>1</v>
          </cell>
          <cell r="Q1349">
            <v>0.5</v>
          </cell>
          <cell r="R1349">
            <v>0.1</v>
          </cell>
          <cell r="S1349">
            <v>0.25</v>
          </cell>
          <cell r="T1349">
            <v>1756.07</v>
          </cell>
          <cell r="U1349">
            <v>779</v>
          </cell>
          <cell r="V1349">
            <v>3237.6</v>
          </cell>
          <cell r="W1349">
            <v>0.09</v>
          </cell>
          <cell r="X1349">
            <v>1.8399999999999999</v>
          </cell>
          <cell r="Y1349">
            <v>2.9140000000000001</v>
          </cell>
          <cell r="Z1349">
            <v>0.70899999999999996</v>
          </cell>
          <cell r="AA1349">
            <v>2.4900000000000002</v>
          </cell>
        </row>
        <row r="1350">
          <cell r="A1350">
            <v>40122</v>
          </cell>
          <cell r="B1350">
            <v>0.314</v>
          </cell>
          <cell r="C1350">
            <v>1.3967000000000001</v>
          </cell>
          <cell r="D1350">
            <v>2.3349000000000002</v>
          </cell>
          <cell r="E1350">
            <v>4.29</v>
          </cell>
          <cell r="F1350">
            <v>1.18</v>
          </cell>
          <cell r="G1350">
            <v>7.5600000000000005</v>
          </cell>
          <cell r="H1350">
            <v>7.19</v>
          </cell>
          <cell r="I1350">
            <v>2.52</v>
          </cell>
          <cell r="J1350">
            <v>2.06</v>
          </cell>
          <cell r="K1350">
            <v>1.81</v>
          </cell>
          <cell r="L1350">
            <v>3.5236000000000001</v>
          </cell>
          <cell r="M1350">
            <v>3.3439999999999999</v>
          </cell>
          <cell r="N1350">
            <v>3.8540000000000001</v>
          </cell>
          <cell r="O1350">
            <v>1.45</v>
          </cell>
          <cell r="P1350">
            <v>1</v>
          </cell>
          <cell r="Q1350">
            <v>0.5</v>
          </cell>
          <cell r="R1350">
            <v>0.1</v>
          </cell>
          <cell r="S1350">
            <v>0.25</v>
          </cell>
          <cell r="T1350">
            <v>1751.45</v>
          </cell>
          <cell r="U1350">
            <v>778.77</v>
          </cell>
          <cell r="V1350">
            <v>3226.84</v>
          </cell>
          <cell r="W1350">
            <v>0.1</v>
          </cell>
          <cell r="X1350">
            <v>1.8399999999999999</v>
          </cell>
          <cell r="Y1350">
            <v>2.9279999999999999</v>
          </cell>
          <cell r="Z1350">
            <v>0.70499999999999996</v>
          </cell>
          <cell r="AA1350">
            <v>2.4859999999999998</v>
          </cell>
        </row>
        <row r="1351">
          <cell r="A1351">
            <v>40121</v>
          </cell>
          <cell r="B1351">
            <v>0.32829999999999998</v>
          </cell>
          <cell r="C1351">
            <v>1.4293</v>
          </cell>
          <cell r="D1351">
            <v>2.375</v>
          </cell>
          <cell r="E1351">
            <v>4.3099999999999996</v>
          </cell>
          <cell r="F1351">
            <v>1.18</v>
          </cell>
          <cell r="G1351">
            <v>7.57</v>
          </cell>
          <cell r="H1351">
            <v>7.18</v>
          </cell>
          <cell r="I1351">
            <v>2.5300000000000002</v>
          </cell>
          <cell r="J1351">
            <v>2.0699999999999998</v>
          </cell>
          <cell r="K1351">
            <v>1.8199999999999998</v>
          </cell>
          <cell r="L1351">
            <v>3.5236999999999998</v>
          </cell>
          <cell r="M1351">
            <v>3.3180000000000001</v>
          </cell>
          <cell r="N1351">
            <v>3.7919999999999998</v>
          </cell>
          <cell r="O1351">
            <v>1.41</v>
          </cell>
          <cell r="P1351">
            <v>1</v>
          </cell>
          <cell r="Q1351">
            <v>0.5</v>
          </cell>
          <cell r="R1351">
            <v>0.1</v>
          </cell>
          <cell r="S1351">
            <v>0.25</v>
          </cell>
          <cell r="T1351">
            <v>1718.21</v>
          </cell>
          <cell r="U1351">
            <v>770.37</v>
          </cell>
          <cell r="V1351">
            <v>3215.66</v>
          </cell>
          <cell r="W1351">
            <v>0.1</v>
          </cell>
          <cell r="X1351">
            <v>1.8399999999999999</v>
          </cell>
          <cell r="Y1351">
            <v>2.8879999999999999</v>
          </cell>
          <cell r="Z1351">
            <v>0.68300000000000005</v>
          </cell>
          <cell r="AA1351">
            <v>2.4609999999999999</v>
          </cell>
        </row>
        <row r="1352">
          <cell r="A1352">
            <v>40120</v>
          </cell>
          <cell r="B1352">
            <v>0.34460000000000002</v>
          </cell>
          <cell r="C1352">
            <v>1.4238</v>
          </cell>
          <cell r="D1352">
            <v>2.3515999999999999</v>
          </cell>
          <cell r="E1352">
            <v>4.3</v>
          </cell>
          <cell r="F1352">
            <v>1.2</v>
          </cell>
          <cell r="G1352">
            <v>7.61</v>
          </cell>
          <cell r="H1352">
            <v>7.24</v>
          </cell>
          <cell r="I1352">
            <v>2.5300000000000002</v>
          </cell>
          <cell r="J1352">
            <v>2.0699999999999998</v>
          </cell>
          <cell r="K1352">
            <v>1.8199999999999998</v>
          </cell>
          <cell r="L1352">
            <v>3.4651999999999998</v>
          </cell>
          <cell r="M1352">
            <v>3.2629999999999999</v>
          </cell>
          <cell r="N1352">
            <v>3.722</v>
          </cell>
          <cell r="O1352">
            <v>1.385</v>
          </cell>
          <cell r="P1352">
            <v>1</v>
          </cell>
          <cell r="Q1352">
            <v>0.5</v>
          </cell>
          <cell r="R1352">
            <v>0.1</v>
          </cell>
          <cell r="S1352">
            <v>0.25</v>
          </cell>
          <cell r="T1352">
            <v>1715.81</v>
          </cell>
          <cell r="U1352">
            <v>756.15</v>
          </cell>
          <cell r="V1352">
            <v>3165.59</v>
          </cell>
          <cell r="W1352">
            <v>0.1</v>
          </cell>
          <cell r="X1352">
            <v>1.8399999999999999</v>
          </cell>
          <cell r="Y1352">
            <v>2.8340000000000001</v>
          </cell>
          <cell r="Z1352">
            <v>0.65500000000000003</v>
          </cell>
          <cell r="AA1352">
            <v>2.4129999999999998</v>
          </cell>
        </row>
        <row r="1353">
          <cell r="A1353">
            <v>40119</v>
          </cell>
          <cell r="B1353">
            <v>0.35580000000000001</v>
          </cell>
          <cell r="C1353">
            <v>1.4238</v>
          </cell>
          <cell r="D1353">
            <v>2.3283</v>
          </cell>
          <cell r="E1353">
            <v>4.3099999999999996</v>
          </cell>
          <cell r="F1353">
            <v>1.21</v>
          </cell>
          <cell r="G1353">
            <v>7.68</v>
          </cell>
          <cell r="H1353">
            <v>7.33</v>
          </cell>
          <cell r="I1353">
            <v>2.5300000000000002</v>
          </cell>
          <cell r="J1353">
            <v>2.0499999999999998</v>
          </cell>
          <cell r="K1353">
            <v>1.81</v>
          </cell>
          <cell r="L1353">
            <v>3.4144999999999999</v>
          </cell>
          <cell r="M1353">
            <v>3.2370000000000001</v>
          </cell>
          <cell r="N1353">
            <v>3.6630000000000003</v>
          </cell>
          <cell r="O1353">
            <v>1.385</v>
          </cell>
          <cell r="P1353">
            <v>1</v>
          </cell>
          <cell r="Q1353">
            <v>0.5</v>
          </cell>
          <cell r="R1353">
            <v>0.1</v>
          </cell>
          <cell r="S1353">
            <v>0.25</v>
          </cell>
          <cell r="T1353">
            <v>1711.65</v>
          </cell>
          <cell r="U1353">
            <v>770.27</v>
          </cell>
          <cell r="V1353">
            <v>3207.88</v>
          </cell>
          <cell r="W1353">
            <v>0.1</v>
          </cell>
          <cell r="X1353">
            <v>1.8399999999999999</v>
          </cell>
          <cell r="Y1353">
            <v>2.7919999999999998</v>
          </cell>
          <cell r="Z1353">
            <v>0.65500000000000003</v>
          </cell>
          <cell r="AA1353">
            <v>2.411</v>
          </cell>
        </row>
        <row r="1354">
          <cell r="A1354">
            <v>40118</v>
          </cell>
          <cell r="B1354">
            <v>0.34660000000000002</v>
          </cell>
          <cell r="C1354">
            <v>1.3912</v>
          </cell>
          <cell r="D1354">
            <v>2.3083999999999998</v>
          </cell>
          <cell r="E1354">
            <v>4.3099999999999996</v>
          </cell>
          <cell r="F1354">
            <v>1.21</v>
          </cell>
          <cell r="G1354">
            <v>7.68</v>
          </cell>
          <cell r="H1354">
            <v>7.35</v>
          </cell>
          <cell r="I1354">
            <v>2.54</v>
          </cell>
          <cell r="J1354">
            <v>2.06</v>
          </cell>
          <cell r="K1354">
            <v>1.8199999999999998</v>
          </cell>
          <cell r="L1354">
            <v>3.3828</v>
          </cell>
          <cell r="M1354">
            <v>3.2309999999999999</v>
          </cell>
          <cell r="N1354">
            <v>3.6189999999999998</v>
          </cell>
          <cell r="O1354">
            <v>1.415</v>
          </cell>
          <cell r="P1354">
            <v>1</v>
          </cell>
          <cell r="Q1354">
            <v>0.5</v>
          </cell>
          <cell r="R1354">
            <v>0.1</v>
          </cell>
          <cell r="S1354">
            <v>0.25</v>
          </cell>
          <cell r="T1354">
            <v>1700.67</v>
          </cell>
          <cell r="U1354">
            <v>764.85</v>
          </cell>
          <cell r="V1354">
            <v>3170.2</v>
          </cell>
          <cell r="W1354">
            <v>0.115</v>
          </cell>
          <cell r="X1354">
            <v>1.8199999999999998</v>
          </cell>
          <cell r="Y1354">
            <v>2.7309999999999999</v>
          </cell>
          <cell r="Z1354">
            <v>0.67900000000000005</v>
          </cell>
          <cell r="AA1354">
            <v>2.411</v>
          </cell>
        </row>
        <row r="1355">
          <cell r="A1355">
            <v>40117</v>
          </cell>
          <cell r="B1355">
            <v>0.34660000000000002</v>
          </cell>
          <cell r="C1355">
            <v>1.3912</v>
          </cell>
          <cell r="D1355">
            <v>2.3083999999999998</v>
          </cell>
          <cell r="E1355">
            <v>4.3099999999999996</v>
          </cell>
          <cell r="F1355">
            <v>1.21</v>
          </cell>
          <cell r="G1355">
            <v>7.68</v>
          </cell>
          <cell r="H1355">
            <v>7.35</v>
          </cell>
          <cell r="I1355">
            <v>2.54</v>
          </cell>
          <cell r="J1355">
            <v>2.06</v>
          </cell>
          <cell r="K1355">
            <v>1.8199999999999998</v>
          </cell>
          <cell r="L1355">
            <v>3.3828</v>
          </cell>
          <cell r="M1355">
            <v>3.2309999999999999</v>
          </cell>
          <cell r="N1355">
            <v>3.6189999999999998</v>
          </cell>
          <cell r="O1355">
            <v>1.415</v>
          </cell>
          <cell r="P1355">
            <v>1</v>
          </cell>
          <cell r="Q1355">
            <v>0.5</v>
          </cell>
          <cell r="R1355">
            <v>0.1</v>
          </cell>
          <cell r="S1355">
            <v>0.25</v>
          </cell>
          <cell r="T1355">
            <v>1700.67</v>
          </cell>
          <cell r="U1355">
            <v>764.85</v>
          </cell>
          <cell r="V1355">
            <v>3170.2</v>
          </cell>
          <cell r="W1355">
            <v>0.115</v>
          </cell>
          <cell r="X1355">
            <v>1.8199999999999998</v>
          </cell>
          <cell r="Y1355">
            <v>2.7309999999999999</v>
          </cell>
          <cell r="Z1355">
            <v>0.67900000000000005</v>
          </cell>
          <cell r="AA1355">
            <v>2.411</v>
          </cell>
        </row>
        <row r="1356">
          <cell r="A1356">
            <v>40116</v>
          </cell>
          <cell r="B1356">
            <v>0.34660000000000002</v>
          </cell>
          <cell r="C1356">
            <v>1.3912</v>
          </cell>
          <cell r="D1356">
            <v>2.3083999999999998</v>
          </cell>
          <cell r="E1356">
            <v>4.3099999999999996</v>
          </cell>
          <cell r="F1356">
            <v>1.21</v>
          </cell>
          <cell r="G1356">
            <v>7.68</v>
          </cell>
          <cell r="H1356">
            <v>7.35</v>
          </cell>
          <cell r="I1356">
            <v>2.54</v>
          </cell>
          <cell r="J1356">
            <v>2.06</v>
          </cell>
          <cell r="K1356">
            <v>1.8199999999999998</v>
          </cell>
          <cell r="L1356">
            <v>3.3828</v>
          </cell>
          <cell r="M1356">
            <v>3.2309999999999999</v>
          </cell>
          <cell r="N1356">
            <v>3.6189999999999998</v>
          </cell>
          <cell r="O1356">
            <v>1.415</v>
          </cell>
          <cell r="P1356">
            <v>1</v>
          </cell>
          <cell r="Q1356">
            <v>0.5</v>
          </cell>
          <cell r="R1356">
            <v>0.1</v>
          </cell>
          <cell r="S1356">
            <v>0.25</v>
          </cell>
          <cell r="T1356">
            <v>1700.67</v>
          </cell>
          <cell r="U1356">
            <v>764.85</v>
          </cell>
          <cell r="V1356">
            <v>3170.2</v>
          </cell>
          <cell r="W1356">
            <v>0.115</v>
          </cell>
          <cell r="X1356">
            <v>1.8199999999999998</v>
          </cell>
          <cell r="Y1356">
            <v>2.7309999999999999</v>
          </cell>
          <cell r="Z1356">
            <v>0.67900000000000005</v>
          </cell>
          <cell r="AA1356">
            <v>2.411</v>
          </cell>
        </row>
        <row r="1357">
          <cell r="A1357">
            <v>40115</v>
          </cell>
          <cell r="B1357">
            <v>0.37109999999999999</v>
          </cell>
          <cell r="C1357">
            <v>1.4996</v>
          </cell>
          <cell r="D1357">
            <v>2.4350999999999998</v>
          </cell>
          <cell r="E1357">
            <v>4.32</v>
          </cell>
          <cell r="F1357">
            <v>1.27</v>
          </cell>
          <cell r="G1357">
            <v>7.68</v>
          </cell>
          <cell r="H1357">
            <v>7.24</v>
          </cell>
          <cell r="I1357">
            <v>2.54</v>
          </cell>
          <cell r="J1357">
            <v>2.04</v>
          </cell>
          <cell r="K1357">
            <v>1.81</v>
          </cell>
          <cell r="L1357">
            <v>3.4973999999999998</v>
          </cell>
          <cell r="M1357">
            <v>3.3239999999999998</v>
          </cell>
          <cell r="N1357">
            <v>3.673</v>
          </cell>
          <cell r="O1357">
            <v>1.4139999999999999</v>
          </cell>
          <cell r="P1357">
            <v>1</v>
          </cell>
          <cell r="Q1357">
            <v>0.5</v>
          </cell>
          <cell r="R1357">
            <v>0.1</v>
          </cell>
          <cell r="S1357">
            <v>0.25</v>
          </cell>
          <cell r="T1357">
            <v>1749.76</v>
          </cell>
          <cell r="U1357">
            <v>787.51</v>
          </cell>
          <cell r="V1357">
            <v>3228.75</v>
          </cell>
          <cell r="W1357">
            <v>0.11</v>
          </cell>
          <cell r="X1357">
            <v>1.8199999999999998</v>
          </cell>
          <cell r="Y1357">
            <v>2.7800000000000002</v>
          </cell>
          <cell r="Z1357">
            <v>0.67900000000000005</v>
          </cell>
          <cell r="AA1357">
            <v>2.5030000000000001</v>
          </cell>
        </row>
        <row r="1358">
          <cell r="A1358">
            <v>40114</v>
          </cell>
          <cell r="B1358">
            <v>0.3639</v>
          </cell>
          <cell r="C1358">
            <v>1.4398</v>
          </cell>
          <cell r="D1358">
            <v>2.3342000000000001</v>
          </cell>
          <cell r="E1358">
            <v>4.3</v>
          </cell>
          <cell r="F1358">
            <v>1.31</v>
          </cell>
          <cell r="G1358">
            <v>7.64</v>
          </cell>
          <cell r="H1358">
            <v>7.27</v>
          </cell>
          <cell r="I1358">
            <v>2.56</v>
          </cell>
          <cell r="J1358">
            <v>2.04</v>
          </cell>
          <cell r="K1358">
            <v>1.8199999999999998</v>
          </cell>
          <cell r="L1358">
            <v>3.4148000000000001</v>
          </cell>
          <cell r="M1358">
            <v>3.2530000000000001</v>
          </cell>
          <cell r="N1358">
            <v>3.6070000000000002</v>
          </cell>
          <cell r="O1358">
            <v>1.43</v>
          </cell>
          <cell r="P1358">
            <v>1</v>
          </cell>
          <cell r="Q1358">
            <v>0.5</v>
          </cell>
          <cell r="R1358">
            <v>0.1</v>
          </cell>
          <cell r="S1358">
            <v>0.25</v>
          </cell>
          <cell r="T1358">
            <v>1711.09</v>
          </cell>
          <cell r="U1358">
            <v>774.59</v>
          </cell>
          <cell r="V1358">
            <v>3192.74</v>
          </cell>
          <cell r="W1358">
            <v>0.1</v>
          </cell>
          <cell r="X1358">
            <v>1.8199999999999998</v>
          </cell>
          <cell r="Y1358">
            <v>2.7119999999999997</v>
          </cell>
          <cell r="Z1358">
            <v>0.70899999999999996</v>
          </cell>
          <cell r="AA1358">
            <v>2.4140000000000001</v>
          </cell>
        </row>
        <row r="1359">
          <cell r="A1359">
            <v>40113</v>
          </cell>
          <cell r="B1359">
            <v>0.37919999999999998</v>
          </cell>
          <cell r="C1359">
            <v>1.4830999999999999</v>
          </cell>
          <cell r="D1359">
            <v>2.3714</v>
          </cell>
          <cell r="E1359">
            <v>4.3</v>
          </cell>
          <cell r="F1359">
            <v>1.28</v>
          </cell>
          <cell r="G1359">
            <v>7.63</v>
          </cell>
          <cell r="H1359">
            <v>7.2</v>
          </cell>
          <cell r="I1359">
            <v>2.56</v>
          </cell>
          <cell r="J1359">
            <v>2.0299999999999998</v>
          </cell>
          <cell r="K1359">
            <v>1.83</v>
          </cell>
          <cell r="L1359">
            <v>3.4447999999999999</v>
          </cell>
          <cell r="M1359">
            <v>3.2690000000000001</v>
          </cell>
          <cell r="N1359">
            <v>3.61</v>
          </cell>
          <cell r="O1359">
            <v>1.41</v>
          </cell>
          <cell r="P1359">
            <v>1</v>
          </cell>
          <cell r="Q1359">
            <v>0.5</v>
          </cell>
          <cell r="R1359">
            <v>0.1</v>
          </cell>
          <cell r="S1359">
            <v>0.25</v>
          </cell>
          <cell r="T1359">
            <v>1744.95</v>
          </cell>
          <cell r="U1359">
            <v>790.41</v>
          </cell>
          <cell r="V1359">
            <v>3268.5</v>
          </cell>
          <cell r="W1359">
            <v>9.5000000000000001E-2</v>
          </cell>
          <cell r="X1359">
            <v>1.8199999999999998</v>
          </cell>
          <cell r="Y1359">
            <v>2.7029999999999998</v>
          </cell>
          <cell r="Z1359">
            <v>0.70499999999999996</v>
          </cell>
          <cell r="AA1359">
            <v>2.4329999999999998</v>
          </cell>
        </row>
        <row r="1360">
          <cell r="A1360">
            <v>40112</v>
          </cell>
          <cell r="B1360">
            <v>0.39760000000000001</v>
          </cell>
          <cell r="C1360">
            <v>1.5969</v>
          </cell>
          <cell r="D1360">
            <v>2.4866999999999999</v>
          </cell>
          <cell r="E1360">
            <v>4.2699999999999996</v>
          </cell>
          <cell r="F1360">
            <v>1.18</v>
          </cell>
          <cell r="G1360">
            <v>7.57</v>
          </cell>
          <cell r="H1360">
            <v>7.12</v>
          </cell>
          <cell r="I1360">
            <v>2.56</v>
          </cell>
          <cell r="J1360">
            <v>2.04</v>
          </cell>
          <cell r="K1360">
            <v>1.8199999999999998</v>
          </cell>
          <cell r="L1360">
            <v>3.5541999999999998</v>
          </cell>
          <cell r="M1360">
            <v>3.3540000000000001</v>
          </cell>
          <cell r="N1360">
            <v>3.6970000000000001</v>
          </cell>
          <cell r="O1360">
            <v>1.4039999999999999</v>
          </cell>
          <cell r="P1360">
            <v>1</v>
          </cell>
          <cell r="Q1360">
            <v>0.5</v>
          </cell>
          <cell r="R1360">
            <v>0.1</v>
          </cell>
          <cell r="S1360">
            <v>0.25</v>
          </cell>
          <cell r="T1360">
            <v>1750.75</v>
          </cell>
          <cell r="U1360">
            <v>790.31</v>
          </cell>
          <cell r="V1360">
            <v>3262.7</v>
          </cell>
          <cell r="W1360">
            <v>0.115</v>
          </cell>
          <cell r="X1360">
            <v>1.8199999999999998</v>
          </cell>
          <cell r="Y1360">
            <v>2.7690000000000001</v>
          </cell>
          <cell r="Z1360">
            <v>0.69899999999999995</v>
          </cell>
          <cell r="AA1360">
            <v>2.5220000000000002</v>
          </cell>
        </row>
        <row r="1361">
          <cell r="A1361">
            <v>40111</v>
          </cell>
          <cell r="B1361">
            <v>0.39050000000000001</v>
          </cell>
          <cell r="C1361">
            <v>1.5695000000000001</v>
          </cell>
          <cell r="D1361">
            <v>2.4459</v>
          </cell>
          <cell r="E1361">
            <v>4.2699999999999996</v>
          </cell>
          <cell r="F1361">
            <v>1.24</v>
          </cell>
          <cell r="G1361">
            <v>7.62</v>
          </cell>
          <cell r="H1361">
            <v>7.18</v>
          </cell>
          <cell r="I1361">
            <v>2.56</v>
          </cell>
          <cell r="J1361">
            <v>2.0499999999999998</v>
          </cell>
          <cell r="K1361">
            <v>1.8399999999999999</v>
          </cell>
          <cell r="L1361">
            <v>3.49</v>
          </cell>
          <cell r="M1361">
            <v>3.3479999999999999</v>
          </cell>
          <cell r="N1361">
            <v>3.6749999999999998</v>
          </cell>
          <cell r="O1361">
            <v>1.369</v>
          </cell>
          <cell r="P1361">
            <v>1</v>
          </cell>
          <cell r="Q1361">
            <v>0.5</v>
          </cell>
          <cell r="R1361">
            <v>0.1</v>
          </cell>
          <cell r="S1361">
            <v>0.25</v>
          </cell>
          <cell r="T1361">
            <v>1771.5</v>
          </cell>
          <cell r="U1361">
            <v>804.6</v>
          </cell>
          <cell r="V1361">
            <v>3294.65</v>
          </cell>
          <cell r="W1361">
            <v>0.12</v>
          </cell>
          <cell r="X1361">
            <v>1.8199999999999998</v>
          </cell>
          <cell r="Y1361">
            <v>2.7469999999999999</v>
          </cell>
          <cell r="Z1361">
            <v>0.66400000000000003</v>
          </cell>
          <cell r="AA1361">
            <v>2.5089999999999999</v>
          </cell>
        </row>
        <row r="1362">
          <cell r="A1362">
            <v>40110</v>
          </cell>
          <cell r="B1362">
            <v>0.39050000000000001</v>
          </cell>
          <cell r="C1362">
            <v>1.5695000000000001</v>
          </cell>
          <cell r="D1362">
            <v>2.4459</v>
          </cell>
          <cell r="E1362">
            <v>4.2699999999999996</v>
          </cell>
          <cell r="F1362">
            <v>1.24</v>
          </cell>
          <cell r="G1362">
            <v>7.62</v>
          </cell>
          <cell r="H1362">
            <v>7.18</v>
          </cell>
          <cell r="I1362">
            <v>2.56</v>
          </cell>
          <cell r="J1362">
            <v>2.0499999999999998</v>
          </cell>
          <cell r="K1362">
            <v>1.8399999999999999</v>
          </cell>
          <cell r="L1362">
            <v>3.49</v>
          </cell>
          <cell r="M1362">
            <v>3.3479999999999999</v>
          </cell>
          <cell r="N1362">
            <v>3.6749999999999998</v>
          </cell>
          <cell r="O1362">
            <v>1.369</v>
          </cell>
          <cell r="P1362">
            <v>1</v>
          </cell>
          <cell r="Q1362">
            <v>0.5</v>
          </cell>
          <cell r="R1362">
            <v>0.1</v>
          </cell>
          <cell r="S1362">
            <v>0.25</v>
          </cell>
          <cell r="T1362">
            <v>1771.5</v>
          </cell>
          <cell r="U1362">
            <v>804.6</v>
          </cell>
          <cell r="V1362">
            <v>3294.65</v>
          </cell>
          <cell r="W1362">
            <v>0.12</v>
          </cell>
          <cell r="X1362">
            <v>1.8199999999999998</v>
          </cell>
          <cell r="Y1362">
            <v>2.7469999999999999</v>
          </cell>
          <cell r="Z1362">
            <v>0.66400000000000003</v>
          </cell>
          <cell r="AA1362">
            <v>2.5089999999999999</v>
          </cell>
        </row>
        <row r="1363">
          <cell r="A1363">
            <v>40109</v>
          </cell>
          <cell r="B1363">
            <v>0.39050000000000001</v>
          </cell>
          <cell r="C1363">
            <v>1.5695000000000001</v>
          </cell>
          <cell r="D1363">
            <v>2.4459</v>
          </cell>
          <cell r="E1363">
            <v>4.2699999999999996</v>
          </cell>
          <cell r="F1363">
            <v>1.24</v>
          </cell>
          <cell r="G1363">
            <v>7.62</v>
          </cell>
          <cell r="H1363">
            <v>7.18</v>
          </cell>
          <cell r="I1363">
            <v>2.56</v>
          </cell>
          <cell r="J1363">
            <v>2.0499999999999998</v>
          </cell>
          <cell r="K1363">
            <v>1.8399999999999999</v>
          </cell>
          <cell r="L1363">
            <v>3.49</v>
          </cell>
          <cell r="M1363">
            <v>3.3479999999999999</v>
          </cell>
          <cell r="N1363">
            <v>3.6749999999999998</v>
          </cell>
          <cell r="O1363">
            <v>1.369</v>
          </cell>
          <cell r="P1363">
            <v>1</v>
          </cell>
          <cell r="Q1363">
            <v>0.5</v>
          </cell>
          <cell r="R1363">
            <v>0.1</v>
          </cell>
          <cell r="S1363">
            <v>0.25</v>
          </cell>
          <cell r="T1363">
            <v>1771.5</v>
          </cell>
          <cell r="U1363">
            <v>804.6</v>
          </cell>
          <cell r="V1363">
            <v>3294.65</v>
          </cell>
          <cell r="W1363">
            <v>0.12</v>
          </cell>
          <cell r="X1363">
            <v>1.8199999999999998</v>
          </cell>
          <cell r="Y1363">
            <v>2.7469999999999999</v>
          </cell>
          <cell r="Z1363">
            <v>0.66400000000000003</v>
          </cell>
          <cell r="AA1363">
            <v>2.5089999999999999</v>
          </cell>
        </row>
        <row r="1364">
          <cell r="A1364">
            <v>40108</v>
          </cell>
          <cell r="B1364">
            <v>0.36399999999999999</v>
          </cell>
          <cell r="C1364">
            <v>1.488</v>
          </cell>
          <cell r="D1364">
            <v>2.3580000000000001</v>
          </cell>
          <cell r="E1364">
            <v>4.26</v>
          </cell>
          <cell r="F1364">
            <v>1.24</v>
          </cell>
          <cell r="G1364">
            <v>7.66</v>
          </cell>
          <cell r="H1364">
            <v>7.28</v>
          </cell>
          <cell r="I1364">
            <v>2.52</v>
          </cell>
          <cell r="J1364">
            <v>2.0699999999999998</v>
          </cell>
          <cell r="K1364">
            <v>1.85</v>
          </cell>
          <cell r="L1364">
            <v>3.4131999999999998</v>
          </cell>
          <cell r="M1364">
            <v>3.3050000000000002</v>
          </cell>
          <cell r="N1364">
            <v>3.7069999999999999</v>
          </cell>
          <cell r="O1364">
            <v>1.371</v>
          </cell>
          <cell r="P1364">
            <v>1</v>
          </cell>
          <cell r="Q1364">
            <v>0.5</v>
          </cell>
          <cell r="R1364">
            <v>0.1</v>
          </cell>
          <cell r="S1364">
            <v>0.25</v>
          </cell>
          <cell r="T1364">
            <v>1793.34</v>
          </cell>
          <cell r="U1364">
            <v>809.09</v>
          </cell>
          <cell r="V1364">
            <v>3272.52</v>
          </cell>
          <cell r="W1364">
            <v>0.11</v>
          </cell>
          <cell r="X1364">
            <v>1.8199999999999998</v>
          </cell>
          <cell r="Y1364">
            <v>2.7930000000000001</v>
          </cell>
          <cell r="Z1364">
            <v>0.65</v>
          </cell>
          <cell r="AA1364">
            <v>2.4710000000000001</v>
          </cell>
        </row>
        <row r="1365">
          <cell r="A1365">
            <v>40107</v>
          </cell>
          <cell r="B1365">
            <v>0.37419999999999998</v>
          </cell>
          <cell r="C1365">
            <v>1.4879</v>
          </cell>
          <cell r="D1365">
            <v>2.3412000000000002</v>
          </cell>
          <cell r="E1365">
            <v>4.3600000000000003</v>
          </cell>
          <cell r="F1365">
            <v>1.28</v>
          </cell>
          <cell r="G1365">
            <v>7.65</v>
          </cell>
          <cell r="H1365">
            <v>7.3</v>
          </cell>
          <cell r="I1365">
            <v>2.52</v>
          </cell>
          <cell r="J1365">
            <v>2.08</v>
          </cell>
          <cell r="K1365">
            <v>1.8599999999999999</v>
          </cell>
          <cell r="L1365">
            <v>3.3853</v>
          </cell>
          <cell r="M1365">
            <v>3.3170000000000002</v>
          </cell>
          <cell r="N1365">
            <v>3.7069999999999999</v>
          </cell>
          <cell r="O1365">
            <v>1.3559999999999999</v>
          </cell>
          <cell r="P1365">
            <v>1</v>
          </cell>
          <cell r="Q1365">
            <v>0.5</v>
          </cell>
          <cell r="R1365">
            <v>0.1</v>
          </cell>
          <cell r="S1365">
            <v>0.25</v>
          </cell>
          <cell r="T1365">
            <v>1774.33</v>
          </cell>
          <cell r="U1365">
            <v>818.75</v>
          </cell>
          <cell r="V1365">
            <v>3304.25</v>
          </cell>
          <cell r="W1365">
            <v>0.115</v>
          </cell>
          <cell r="X1365">
            <v>1.71</v>
          </cell>
          <cell r="Y1365">
            <v>2.7679999999999998</v>
          </cell>
          <cell r="Z1365">
            <v>0.63100000000000001</v>
          </cell>
          <cell r="AA1365">
            <v>2.4929999999999999</v>
          </cell>
        </row>
        <row r="1366">
          <cell r="A1366">
            <v>40106</v>
          </cell>
          <cell r="B1366">
            <v>0.318</v>
          </cell>
          <cell r="C1366">
            <v>1.4394</v>
          </cell>
          <cell r="D1366">
            <v>2.2875000000000001</v>
          </cell>
          <cell r="E1366">
            <v>4.45</v>
          </cell>
          <cell r="F1366">
            <v>1.26</v>
          </cell>
          <cell r="G1366">
            <v>7.67</v>
          </cell>
          <cell r="H1366">
            <v>7.4</v>
          </cell>
          <cell r="I1366">
            <v>2.58</v>
          </cell>
          <cell r="J1366">
            <v>2.1</v>
          </cell>
          <cell r="K1366">
            <v>1.87</v>
          </cell>
          <cell r="L1366">
            <v>3.3407</v>
          </cell>
          <cell r="M1366">
            <v>3.2349999999999999</v>
          </cell>
          <cell r="N1366">
            <v>3.5390000000000001</v>
          </cell>
          <cell r="O1366">
            <v>1.359</v>
          </cell>
          <cell r="P1366">
            <v>1</v>
          </cell>
          <cell r="Q1366">
            <v>0.5</v>
          </cell>
          <cell r="R1366">
            <v>0.1</v>
          </cell>
          <cell r="S1366">
            <v>0.25</v>
          </cell>
          <cell r="T1366">
            <v>1789.93</v>
          </cell>
          <cell r="U1366">
            <v>815.47</v>
          </cell>
          <cell r="V1366">
            <v>3294.02</v>
          </cell>
          <cell r="W1366">
            <v>0.105</v>
          </cell>
          <cell r="X1366">
            <v>1.8399999999999999</v>
          </cell>
          <cell r="Y1366">
            <v>2.5859999999999999</v>
          </cell>
          <cell r="Z1366">
            <v>0.64</v>
          </cell>
          <cell r="AA1366">
            <v>2.4220000000000002</v>
          </cell>
        </row>
        <row r="1367">
          <cell r="A1367">
            <v>40105</v>
          </cell>
          <cell r="B1367">
            <v>0.33639999999999998</v>
          </cell>
          <cell r="C1367">
            <v>1.4931000000000001</v>
          </cell>
          <cell r="D1367">
            <v>2.3412000000000002</v>
          </cell>
          <cell r="E1367">
            <v>4.4800000000000004</v>
          </cell>
          <cell r="F1367">
            <v>1.28</v>
          </cell>
          <cell r="G1367">
            <v>7.6899999999999995</v>
          </cell>
          <cell r="H1367">
            <v>7.4</v>
          </cell>
          <cell r="I1367">
            <v>2.4300000000000002</v>
          </cell>
          <cell r="J1367">
            <v>2.12</v>
          </cell>
          <cell r="K1367">
            <v>1.85</v>
          </cell>
          <cell r="L1367">
            <v>3.3891</v>
          </cell>
          <cell r="M1367">
            <v>3.3010000000000002</v>
          </cell>
          <cell r="N1367">
            <v>3.605</v>
          </cell>
          <cell r="O1367">
            <v>1.345</v>
          </cell>
          <cell r="P1367">
            <v>1</v>
          </cell>
          <cell r="Q1367">
            <v>0.5</v>
          </cell>
          <cell r="R1367">
            <v>0.1</v>
          </cell>
          <cell r="S1367">
            <v>0.25</v>
          </cell>
          <cell r="T1367">
            <v>1801.12</v>
          </cell>
          <cell r="U1367">
            <v>821.7</v>
          </cell>
          <cell r="V1367">
            <v>3317.98</v>
          </cell>
          <cell r="W1367">
            <v>0.105</v>
          </cell>
          <cell r="X1367">
            <v>1.6800000000000002</v>
          </cell>
          <cell r="Y1367">
            <v>2.6579999999999999</v>
          </cell>
          <cell r="Z1367">
            <v>0.63</v>
          </cell>
          <cell r="AA1367">
            <v>2.4859999999999998</v>
          </cell>
        </row>
        <row r="1368">
          <cell r="A1368">
            <v>40104</v>
          </cell>
          <cell r="B1368">
            <v>0.3231</v>
          </cell>
          <cell r="C1368">
            <v>1.4929999999999999</v>
          </cell>
          <cell r="D1368">
            <v>2.3513000000000002</v>
          </cell>
          <cell r="E1368">
            <v>4.57</v>
          </cell>
          <cell r="F1368">
            <v>1.26</v>
          </cell>
          <cell r="G1368">
            <v>7.7</v>
          </cell>
          <cell r="H1368">
            <v>7.42</v>
          </cell>
          <cell r="I1368">
            <v>2.58</v>
          </cell>
          <cell r="J1368">
            <v>2.13</v>
          </cell>
          <cell r="K1368">
            <v>1.88</v>
          </cell>
          <cell r="L1368">
            <v>3.4115000000000002</v>
          </cell>
          <cell r="M1368">
            <v>3.286</v>
          </cell>
          <cell r="N1368">
            <v>3.5990000000000002</v>
          </cell>
          <cell r="O1368">
            <v>1.335</v>
          </cell>
          <cell r="P1368">
            <v>1</v>
          </cell>
          <cell r="Q1368">
            <v>0.5</v>
          </cell>
          <cell r="R1368">
            <v>0.1</v>
          </cell>
          <cell r="S1368">
            <v>0.25</v>
          </cell>
          <cell r="T1368">
            <v>1784.35</v>
          </cell>
          <cell r="U1368">
            <v>806.67</v>
          </cell>
          <cell r="V1368">
            <v>3260.62</v>
          </cell>
          <cell r="W1368">
            <v>0.11</v>
          </cell>
          <cell r="X1368">
            <v>1.8399999999999999</v>
          </cell>
          <cell r="Y1368">
            <v>2.6520000000000001</v>
          </cell>
          <cell r="Z1368">
            <v>0.626</v>
          </cell>
          <cell r="AA1368">
            <v>2.4769999999999999</v>
          </cell>
        </row>
        <row r="1369">
          <cell r="A1369">
            <v>40103</v>
          </cell>
          <cell r="B1369">
            <v>0.3231</v>
          </cell>
          <cell r="C1369">
            <v>1.4929999999999999</v>
          </cell>
          <cell r="D1369">
            <v>2.3513000000000002</v>
          </cell>
          <cell r="E1369">
            <v>4.57</v>
          </cell>
          <cell r="F1369">
            <v>1.26</v>
          </cell>
          <cell r="G1369">
            <v>7.7</v>
          </cell>
          <cell r="H1369">
            <v>7.42</v>
          </cell>
          <cell r="I1369">
            <v>2.58</v>
          </cell>
          <cell r="J1369">
            <v>2.13</v>
          </cell>
          <cell r="K1369">
            <v>1.88</v>
          </cell>
          <cell r="L1369">
            <v>3.4115000000000002</v>
          </cell>
          <cell r="M1369">
            <v>3.286</v>
          </cell>
          <cell r="N1369">
            <v>3.5990000000000002</v>
          </cell>
          <cell r="O1369">
            <v>1.335</v>
          </cell>
          <cell r="P1369">
            <v>1</v>
          </cell>
          <cell r="Q1369">
            <v>0.5</v>
          </cell>
          <cell r="R1369">
            <v>0.1</v>
          </cell>
          <cell r="S1369">
            <v>0.25</v>
          </cell>
          <cell r="T1369">
            <v>1784.35</v>
          </cell>
          <cell r="U1369">
            <v>806.67</v>
          </cell>
          <cell r="V1369">
            <v>3260.62</v>
          </cell>
          <cell r="W1369">
            <v>0.11</v>
          </cell>
          <cell r="X1369">
            <v>1.8399999999999999</v>
          </cell>
          <cell r="Y1369">
            <v>2.6520000000000001</v>
          </cell>
          <cell r="Z1369">
            <v>0.626</v>
          </cell>
          <cell r="AA1369">
            <v>2.4769999999999999</v>
          </cell>
        </row>
        <row r="1370">
          <cell r="A1370">
            <v>40102</v>
          </cell>
          <cell r="B1370">
            <v>0.3231</v>
          </cell>
          <cell r="C1370">
            <v>1.4929999999999999</v>
          </cell>
          <cell r="D1370">
            <v>2.3513000000000002</v>
          </cell>
          <cell r="E1370">
            <v>4.57</v>
          </cell>
          <cell r="F1370">
            <v>1.26</v>
          </cell>
          <cell r="G1370">
            <v>7.7</v>
          </cell>
          <cell r="H1370">
            <v>7.42</v>
          </cell>
          <cell r="I1370">
            <v>2.58</v>
          </cell>
          <cell r="J1370">
            <v>2.13</v>
          </cell>
          <cell r="K1370">
            <v>1.88</v>
          </cell>
          <cell r="L1370">
            <v>3.4115000000000002</v>
          </cell>
          <cell r="M1370">
            <v>3.286</v>
          </cell>
          <cell r="N1370">
            <v>3.5990000000000002</v>
          </cell>
          <cell r="O1370">
            <v>1.335</v>
          </cell>
          <cell r="P1370">
            <v>1</v>
          </cell>
          <cell r="Q1370">
            <v>0.5</v>
          </cell>
          <cell r="R1370">
            <v>0.1</v>
          </cell>
          <cell r="S1370">
            <v>0.25</v>
          </cell>
          <cell r="T1370">
            <v>1784.35</v>
          </cell>
          <cell r="U1370">
            <v>806.67</v>
          </cell>
          <cell r="V1370">
            <v>3260.62</v>
          </cell>
          <cell r="W1370">
            <v>0.11</v>
          </cell>
          <cell r="X1370">
            <v>1.8399999999999999</v>
          </cell>
          <cell r="Y1370">
            <v>2.6520000000000001</v>
          </cell>
          <cell r="Z1370">
            <v>0.626</v>
          </cell>
          <cell r="AA1370">
            <v>2.4769999999999999</v>
          </cell>
        </row>
        <row r="1371">
          <cell r="A1371">
            <v>40101</v>
          </cell>
          <cell r="B1371">
            <v>0.31809999999999999</v>
          </cell>
          <cell r="C1371">
            <v>1.4981</v>
          </cell>
          <cell r="D1371">
            <v>2.3782000000000001</v>
          </cell>
          <cell r="E1371">
            <v>4.7</v>
          </cell>
          <cell r="F1371">
            <v>1.29</v>
          </cell>
          <cell r="G1371">
            <v>7.79</v>
          </cell>
          <cell r="H1371">
            <v>7.42</v>
          </cell>
          <cell r="I1371">
            <v>2.62</v>
          </cell>
          <cell r="J1371">
            <v>2.13</v>
          </cell>
          <cell r="K1371">
            <v>1.8900000000000001</v>
          </cell>
          <cell r="L1371">
            <v>3.4565000000000001</v>
          </cell>
          <cell r="M1371">
            <v>3.2970000000000002</v>
          </cell>
          <cell r="N1371">
            <v>3.569</v>
          </cell>
          <cell r="O1371">
            <v>1.32</v>
          </cell>
          <cell r="P1371">
            <v>1</v>
          </cell>
          <cell r="Q1371">
            <v>0.5</v>
          </cell>
          <cell r="R1371">
            <v>0.1</v>
          </cell>
          <cell r="S1371">
            <v>0.25</v>
          </cell>
          <cell r="T1371">
            <v>1798.91</v>
          </cell>
          <cell r="U1371">
            <v>818.87</v>
          </cell>
          <cell r="V1371">
            <v>3281.17</v>
          </cell>
          <cell r="W1371">
            <v>0.09</v>
          </cell>
          <cell r="X1371">
            <v>1.85</v>
          </cell>
          <cell r="Y1371">
            <v>2.6179999999999999</v>
          </cell>
          <cell r="Z1371">
            <v>0.62</v>
          </cell>
          <cell r="AA1371">
            <v>2.4699999999999998</v>
          </cell>
        </row>
        <row r="1372">
          <cell r="A1372">
            <v>40100</v>
          </cell>
          <cell r="B1372">
            <v>0.316</v>
          </cell>
          <cell r="C1372">
            <v>1.4551000000000001</v>
          </cell>
          <cell r="D1372">
            <v>2.3279000000000001</v>
          </cell>
          <cell r="E1372">
            <v>4.76</v>
          </cell>
          <cell r="F1372">
            <v>1.32</v>
          </cell>
          <cell r="G1372">
            <v>7.95</v>
          </cell>
          <cell r="H1372">
            <v>7.49</v>
          </cell>
          <cell r="I1372">
            <v>2.63</v>
          </cell>
          <cell r="J1372">
            <v>2.14</v>
          </cell>
          <cell r="K1372">
            <v>1.9</v>
          </cell>
          <cell r="L1372">
            <v>3.4136000000000002</v>
          </cell>
          <cell r="M1372">
            <v>3.2269999999999999</v>
          </cell>
          <cell r="N1372">
            <v>3.4980000000000002</v>
          </cell>
          <cell r="O1372">
            <v>1.3049999999999999</v>
          </cell>
          <cell r="P1372">
            <v>1</v>
          </cell>
          <cell r="Q1372">
            <v>0.5</v>
          </cell>
          <cell r="R1372">
            <v>0.1</v>
          </cell>
          <cell r="S1372">
            <v>0.25</v>
          </cell>
          <cell r="T1372">
            <v>1791.47</v>
          </cell>
          <cell r="U1372">
            <v>822.14</v>
          </cell>
          <cell r="V1372">
            <v>3302</v>
          </cell>
          <cell r="W1372">
            <v>9.5000000000000001E-2</v>
          </cell>
          <cell r="X1372">
            <v>1.85</v>
          </cell>
          <cell r="Y1372">
            <v>2.552</v>
          </cell>
          <cell r="Z1372">
            <v>0.60499999999999998</v>
          </cell>
          <cell r="AA1372">
            <v>2.395</v>
          </cell>
        </row>
        <row r="1373">
          <cell r="A1373">
            <v>40099</v>
          </cell>
          <cell r="B1373">
            <v>0.32319999999999999</v>
          </cell>
          <cell r="C1373">
            <v>1.4391</v>
          </cell>
          <cell r="D1373">
            <v>2.2911999999999999</v>
          </cell>
          <cell r="E1373">
            <v>4.78</v>
          </cell>
          <cell r="F1373">
            <v>1.27</v>
          </cell>
          <cell r="G1373">
            <v>8.1</v>
          </cell>
          <cell r="H1373">
            <v>7.65</v>
          </cell>
          <cell r="I1373">
            <v>2.69</v>
          </cell>
          <cell r="J1373">
            <v>2.16</v>
          </cell>
          <cell r="K1373">
            <v>1.95</v>
          </cell>
          <cell r="L1373">
            <v>3.3468</v>
          </cell>
          <cell r="M1373">
            <v>3.1640000000000001</v>
          </cell>
          <cell r="N1373">
            <v>3.4020000000000001</v>
          </cell>
          <cell r="O1373">
            <v>1.3049999999999999</v>
          </cell>
          <cell r="P1373">
            <v>1</v>
          </cell>
          <cell r="Q1373">
            <v>0.5</v>
          </cell>
          <cell r="R1373">
            <v>0.1</v>
          </cell>
          <cell r="S1373">
            <v>0.25</v>
          </cell>
          <cell r="T1373">
            <v>1760.51</v>
          </cell>
          <cell r="U1373">
            <v>802.15</v>
          </cell>
          <cell r="V1373">
            <v>3236.99</v>
          </cell>
          <cell r="W1373">
            <v>0.1125</v>
          </cell>
          <cell r="X1373">
            <v>1.9100000000000001</v>
          </cell>
          <cell r="Y1373">
            <v>2.4630000000000001</v>
          </cell>
          <cell r="Z1373">
            <v>0.61499999999999999</v>
          </cell>
          <cell r="AA1373">
            <v>2.3380000000000001</v>
          </cell>
        </row>
        <row r="1374">
          <cell r="A1374">
            <v>40098</v>
          </cell>
          <cell r="B1374">
            <v>0.34449999999999997</v>
          </cell>
          <cell r="C1374">
            <v>1.5032999999999999</v>
          </cell>
          <cell r="D1374">
            <v>2.3481000000000001</v>
          </cell>
          <cell r="E1374">
            <v>4.75</v>
          </cell>
          <cell r="F1374">
            <v>1.33</v>
          </cell>
          <cell r="G1374">
            <v>8.08</v>
          </cell>
          <cell r="H1374">
            <v>7.6</v>
          </cell>
          <cell r="I1374">
            <v>2.7199999999999998</v>
          </cell>
          <cell r="J1374">
            <v>2.17</v>
          </cell>
          <cell r="K1374">
            <v>1.92</v>
          </cell>
          <cell r="L1374">
            <v>3.3782999999999999</v>
          </cell>
          <cell r="M1374">
            <v>3.1819999999999999</v>
          </cell>
          <cell r="N1374">
            <v>3.3810000000000002</v>
          </cell>
          <cell r="O1374">
            <v>1.29</v>
          </cell>
          <cell r="P1374">
            <v>1</v>
          </cell>
          <cell r="Q1374">
            <v>0.5</v>
          </cell>
          <cell r="R1374">
            <v>0.1</v>
          </cell>
          <cell r="S1374">
            <v>0.25</v>
          </cell>
          <cell r="T1374">
            <v>1765.31</v>
          </cell>
          <cell r="U1374">
            <v>811.98</v>
          </cell>
          <cell r="V1374">
            <v>3272.17</v>
          </cell>
          <cell r="W1374">
            <v>0.11</v>
          </cell>
          <cell r="X1374">
            <v>1.95</v>
          </cell>
          <cell r="Y1374">
            <v>2.448</v>
          </cell>
          <cell r="Z1374">
            <v>0.61499999999999999</v>
          </cell>
          <cell r="AA1374">
            <v>2.371</v>
          </cell>
        </row>
        <row r="1375">
          <cell r="A1375">
            <v>40097</v>
          </cell>
          <cell r="B1375">
            <v>0.34560000000000002</v>
          </cell>
          <cell r="C1375">
            <v>1.5087000000000002</v>
          </cell>
          <cell r="D1375">
            <v>2.3481000000000001</v>
          </cell>
          <cell r="E1375">
            <v>4.75</v>
          </cell>
          <cell r="F1375">
            <v>1.33</v>
          </cell>
          <cell r="G1375">
            <v>8.08</v>
          </cell>
          <cell r="H1375">
            <v>7.6</v>
          </cell>
          <cell r="I1375">
            <v>2.65</v>
          </cell>
          <cell r="J1375">
            <v>2.17</v>
          </cell>
          <cell r="K1375">
            <v>1.92</v>
          </cell>
          <cell r="L1375">
            <v>3.3801999999999999</v>
          </cell>
          <cell r="M1375">
            <v>3.2040000000000002</v>
          </cell>
          <cell r="N1375">
            <v>3.4529999999999998</v>
          </cell>
          <cell r="O1375">
            <v>1.29</v>
          </cell>
          <cell r="P1375">
            <v>1</v>
          </cell>
          <cell r="Q1375">
            <v>0.5</v>
          </cell>
          <cell r="R1375">
            <v>0.1</v>
          </cell>
          <cell r="S1375">
            <v>0.25</v>
          </cell>
          <cell r="T1375">
            <v>1757.6</v>
          </cell>
          <cell r="U1375">
            <v>802.85</v>
          </cell>
          <cell r="V1375">
            <v>3241.83</v>
          </cell>
          <cell r="W1375">
            <v>0.11</v>
          </cell>
          <cell r="X1375">
            <v>1.8900000000000001</v>
          </cell>
          <cell r="Y1375">
            <v>2.5190000000000001</v>
          </cell>
          <cell r="Z1375">
            <v>0.61499999999999999</v>
          </cell>
          <cell r="AA1375">
            <v>2.3959999999999999</v>
          </cell>
        </row>
        <row r="1376">
          <cell r="A1376">
            <v>40096</v>
          </cell>
          <cell r="B1376">
            <v>0.34560000000000002</v>
          </cell>
          <cell r="C1376">
            <v>1.5087000000000002</v>
          </cell>
          <cell r="D1376">
            <v>2.3481000000000001</v>
          </cell>
          <cell r="E1376">
            <v>4.75</v>
          </cell>
          <cell r="F1376">
            <v>1.33</v>
          </cell>
          <cell r="G1376">
            <v>8.08</v>
          </cell>
          <cell r="H1376">
            <v>7.6</v>
          </cell>
          <cell r="I1376">
            <v>2.65</v>
          </cell>
          <cell r="J1376">
            <v>2.17</v>
          </cell>
          <cell r="K1376">
            <v>1.92</v>
          </cell>
          <cell r="L1376">
            <v>3.3801999999999999</v>
          </cell>
          <cell r="M1376">
            <v>3.2040000000000002</v>
          </cell>
          <cell r="N1376">
            <v>3.4529999999999998</v>
          </cell>
          <cell r="O1376">
            <v>1.29</v>
          </cell>
          <cell r="P1376">
            <v>1</v>
          </cell>
          <cell r="Q1376">
            <v>0.5</v>
          </cell>
          <cell r="R1376">
            <v>0.1</v>
          </cell>
          <cell r="S1376">
            <v>0.25</v>
          </cell>
          <cell r="T1376">
            <v>1757.6</v>
          </cell>
          <cell r="U1376">
            <v>802.85</v>
          </cell>
          <cell r="V1376">
            <v>3241.83</v>
          </cell>
          <cell r="W1376">
            <v>0.11</v>
          </cell>
          <cell r="X1376">
            <v>1.8900000000000001</v>
          </cell>
          <cell r="Y1376">
            <v>2.5190000000000001</v>
          </cell>
          <cell r="Z1376">
            <v>0.61499999999999999</v>
          </cell>
          <cell r="AA1376">
            <v>2.3959999999999999</v>
          </cell>
        </row>
        <row r="1377">
          <cell r="A1377">
            <v>40095</v>
          </cell>
          <cell r="B1377">
            <v>0.34560000000000002</v>
          </cell>
          <cell r="C1377">
            <v>1.5087000000000002</v>
          </cell>
          <cell r="D1377">
            <v>2.3481000000000001</v>
          </cell>
          <cell r="E1377">
            <v>4.75</v>
          </cell>
          <cell r="F1377">
            <v>1.33</v>
          </cell>
          <cell r="G1377">
            <v>8.08</v>
          </cell>
          <cell r="H1377">
            <v>7.6</v>
          </cell>
          <cell r="I1377">
            <v>2.65</v>
          </cell>
          <cell r="J1377">
            <v>2.17</v>
          </cell>
          <cell r="K1377">
            <v>1.92</v>
          </cell>
          <cell r="L1377">
            <v>3.3801999999999999</v>
          </cell>
          <cell r="M1377">
            <v>3.2040000000000002</v>
          </cell>
          <cell r="N1377">
            <v>3.4529999999999998</v>
          </cell>
          <cell r="O1377">
            <v>1.29</v>
          </cell>
          <cell r="P1377">
            <v>1</v>
          </cell>
          <cell r="Q1377">
            <v>0.5</v>
          </cell>
          <cell r="R1377">
            <v>0.1</v>
          </cell>
          <cell r="S1377">
            <v>0.25</v>
          </cell>
          <cell r="T1377">
            <v>1757.6</v>
          </cell>
          <cell r="U1377">
            <v>802.85</v>
          </cell>
          <cell r="V1377">
            <v>3241.83</v>
          </cell>
          <cell r="W1377">
            <v>0.11</v>
          </cell>
          <cell r="X1377">
            <v>1.8900000000000001</v>
          </cell>
          <cell r="Y1377">
            <v>2.5190000000000001</v>
          </cell>
          <cell r="Z1377">
            <v>0.61499999999999999</v>
          </cell>
          <cell r="AA1377">
            <v>2.3959999999999999</v>
          </cell>
        </row>
        <row r="1378">
          <cell r="A1378">
            <v>40094</v>
          </cell>
          <cell r="B1378">
            <v>0.31909999999999999</v>
          </cell>
          <cell r="C1378">
            <v>1.407</v>
          </cell>
          <cell r="D1378">
            <v>2.2214999999999998</v>
          </cell>
          <cell r="E1378">
            <v>4.78</v>
          </cell>
          <cell r="F1378">
            <v>1.34</v>
          </cell>
          <cell r="G1378">
            <v>8.2100000000000009</v>
          </cell>
          <cell r="H1378">
            <v>7.71</v>
          </cell>
          <cell r="I1378">
            <v>2.69</v>
          </cell>
          <cell r="J1378">
            <v>2.1800000000000002</v>
          </cell>
          <cell r="K1378">
            <v>1.97</v>
          </cell>
          <cell r="L1378">
            <v>3.2477</v>
          </cell>
          <cell r="M1378">
            <v>3.1150000000000002</v>
          </cell>
          <cell r="N1378">
            <v>3.3559999999999999</v>
          </cell>
          <cell r="O1378">
            <v>1.27</v>
          </cell>
          <cell r="P1378">
            <v>1</v>
          </cell>
          <cell r="Q1378">
            <v>0.5</v>
          </cell>
          <cell r="R1378">
            <v>0.1</v>
          </cell>
          <cell r="S1378">
            <v>0.25</v>
          </cell>
          <cell r="T1378">
            <v>1747.7</v>
          </cell>
          <cell r="U1378">
            <v>804.36</v>
          </cell>
          <cell r="V1378">
            <v>3237.3</v>
          </cell>
          <cell r="W1378">
            <v>0.09</v>
          </cell>
          <cell r="X1378">
            <v>1.9</v>
          </cell>
          <cell r="Y1378">
            <v>2.419</v>
          </cell>
          <cell r="Z1378">
            <v>0.59399999999999997</v>
          </cell>
          <cell r="AA1378">
            <v>2.2850000000000001</v>
          </cell>
        </row>
        <row r="1379">
          <cell r="A1379">
            <v>40093</v>
          </cell>
          <cell r="B1379">
            <v>0.315</v>
          </cell>
          <cell r="C1379">
            <v>1.3696999999999999</v>
          </cell>
          <cell r="D1379">
            <v>2.1686000000000001</v>
          </cell>
          <cell r="E1379">
            <v>4.78</v>
          </cell>
          <cell r="F1379">
            <v>1.32</v>
          </cell>
          <cell r="G1379">
            <v>8.23</v>
          </cell>
          <cell r="H1379">
            <v>7.8100000000000005</v>
          </cell>
          <cell r="I1379">
            <v>2.7</v>
          </cell>
          <cell r="J1379">
            <v>2.19</v>
          </cell>
          <cell r="K1379">
            <v>1.97</v>
          </cell>
          <cell r="L1379">
            <v>3.1819999999999999</v>
          </cell>
          <cell r="M1379">
            <v>3.1179999999999999</v>
          </cell>
          <cell r="N1379">
            <v>3.3849999999999998</v>
          </cell>
          <cell r="O1379">
            <v>1.27</v>
          </cell>
          <cell r="P1379">
            <v>1</v>
          </cell>
          <cell r="Q1379">
            <v>0.5</v>
          </cell>
          <cell r="R1379">
            <v>0.1</v>
          </cell>
          <cell r="S1379">
            <v>0.25</v>
          </cell>
          <cell r="T1379">
            <v>1734.74</v>
          </cell>
          <cell r="U1379">
            <v>794.49</v>
          </cell>
          <cell r="V1379">
            <v>3208.57</v>
          </cell>
          <cell r="W1379">
            <v>0.1</v>
          </cell>
          <cell r="X1379">
            <v>1.9100000000000001</v>
          </cell>
          <cell r="Y1379">
            <v>2.4409999999999998</v>
          </cell>
          <cell r="Z1379">
            <v>0.58399999999999996</v>
          </cell>
          <cell r="AA1379">
            <v>2.2810000000000001</v>
          </cell>
        </row>
        <row r="1380">
          <cell r="A1380">
            <v>40092</v>
          </cell>
          <cell r="B1380">
            <v>0.33850000000000002</v>
          </cell>
          <cell r="C1380">
            <v>1.3749</v>
          </cell>
          <cell r="D1380">
            <v>2.2416</v>
          </cell>
          <cell r="E1380">
            <v>4.7699999999999996</v>
          </cell>
          <cell r="F1380">
            <v>1.34</v>
          </cell>
          <cell r="G1380">
            <v>8.27</v>
          </cell>
          <cell r="H1380">
            <v>7.75</v>
          </cell>
          <cell r="I1380">
            <v>2.7</v>
          </cell>
          <cell r="J1380">
            <v>2.21</v>
          </cell>
          <cell r="K1380">
            <v>1.97</v>
          </cell>
          <cell r="L1380">
            <v>3.2551999999999999</v>
          </cell>
          <cell r="M1380">
            <v>3.1579999999999999</v>
          </cell>
          <cell r="N1380">
            <v>3.4050000000000002</v>
          </cell>
          <cell r="O1380">
            <v>1.25</v>
          </cell>
          <cell r="P1380">
            <v>1</v>
          </cell>
          <cell r="Q1380">
            <v>0.5</v>
          </cell>
          <cell r="R1380">
            <v>0.1</v>
          </cell>
          <cell r="S1380">
            <v>0.25</v>
          </cell>
          <cell r="T1380">
            <v>1729.14</v>
          </cell>
          <cell r="U1380">
            <v>798.26</v>
          </cell>
          <cell r="V1380">
            <v>3226.5</v>
          </cell>
          <cell r="W1380">
            <v>0.11</v>
          </cell>
          <cell r="X1380">
            <v>1.9</v>
          </cell>
          <cell r="Y1380">
            <v>2.4769999999999999</v>
          </cell>
          <cell r="Z1380">
            <v>0.56499999999999995</v>
          </cell>
          <cell r="AA1380">
            <v>2.323</v>
          </cell>
        </row>
        <row r="1381">
          <cell r="A1381">
            <v>40091</v>
          </cell>
          <cell r="B1381">
            <v>0.33639999999999998</v>
          </cell>
          <cell r="C1381">
            <v>1.3423</v>
          </cell>
          <cell r="D1381">
            <v>2.2084999999999999</v>
          </cell>
          <cell r="E1381">
            <v>4.76</v>
          </cell>
          <cell r="F1381">
            <v>1.35</v>
          </cell>
          <cell r="G1381">
            <v>8.36</v>
          </cell>
          <cell r="H1381">
            <v>7.8100000000000005</v>
          </cell>
          <cell r="I1381">
            <v>2.71</v>
          </cell>
          <cell r="J1381">
            <v>2.2200000000000002</v>
          </cell>
          <cell r="K1381">
            <v>1.98</v>
          </cell>
          <cell r="L1381">
            <v>3.2204999999999999</v>
          </cell>
          <cell r="M1381">
            <v>3.1240000000000001</v>
          </cell>
          <cell r="N1381">
            <v>3.4009999999999998</v>
          </cell>
          <cell r="O1381">
            <v>1.2690000000000001</v>
          </cell>
          <cell r="P1381">
            <v>1</v>
          </cell>
          <cell r="Q1381">
            <v>0.5</v>
          </cell>
          <cell r="R1381">
            <v>0.1</v>
          </cell>
          <cell r="S1381">
            <v>0.25</v>
          </cell>
          <cell r="T1381">
            <v>1705.73</v>
          </cell>
          <cell r="U1381">
            <v>777.38</v>
          </cell>
          <cell r="V1381">
            <v>3155.13</v>
          </cell>
          <cell r="W1381">
            <v>0.09</v>
          </cell>
          <cell r="X1381">
            <v>1.9</v>
          </cell>
          <cell r="Y1381">
            <v>2.4699999999999998</v>
          </cell>
          <cell r="Z1381">
            <v>0.57399999999999995</v>
          </cell>
          <cell r="AA1381">
            <v>2.306</v>
          </cell>
        </row>
        <row r="1382">
          <cell r="A1382">
            <v>40090</v>
          </cell>
          <cell r="B1382">
            <v>0.33950000000000002</v>
          </cell>
          <cell r="C1382">
            <v>1.3477999999999999</v>
          </cell>
          <cell r="D1382">
            <v>2.2052999999999998</v>
          </cell>
          <cell r="E1382">
            <v>4.74</v>
          </cell>
          <cell r="F1382">
            <v>1.35</v>
          </cell>
          <cell r="G1382">
            <v>8.35</v>
          </cell>
          <cell r="H1382">
            <v>7.87</v>
          </cell>
          <cell r="I1382">
            <v>2.71</v>
          </cell>
          <cell r="J1382">
            <v>2.2400000000000002</v>
          </cell>
          <cell r="K1382">
            <v>1.99</v>
          </cell>
          <cell r="L1382">
            <v>3.2187999999999999</v>
          </cell>
          <cell r="M1382">
            <v>3.1219999999999999</v>
          </cell>
          <cell r="N1382">
            <v>3.4390000000000001</v>
          </cell>
          <cell r="O1382">
            <v>1.26</v>
          </cell>
          <cell r="P1382">
            <v>1</v>
          </cell>
          <cell r="Q1382">
            <v>0.5</v>
          </cell>
          <cell r="R1382">
            <v>0.1</v>
          </cell>
          <cell r="S1382">
            <v>0.25</v>
          </cell>
          <cell r="T1382">
            <v>1680.7</v>
          </cell>
          <cell r="U1382">
            <v>768.98</v>
          </cell>
          <cell r="V1382">
            <v>3132.75</v>
          </cell>
          <cell r="W1382">
            <v>0.09</v>
          </cell>
          <cell r="X1382">
            <v>1.9100000000000001</v>
          </cell>
          <cell r="Y1382">
            <v>2.4950000000000001</v>
          </cell>
          <cell r="Z1382">
            <v>0.56399999999999995</v>
          </cell>
          <cell r="AA1382">
            <v>2.3069999999999999</v>
          </cell>
        </row>
        <row r="1383">
          <cell r="A1383">
            <v>40089</v>
          </cell>
          <cell r="B1383">
            <v>0.33950000000000002</v>
          </cell>
          <cell r="C1383">
            <v>1.3477999999999999</v>
          </cell>
          <cell r="D1383">
            <v>2.2052999999999998</v>
          </cell>
          <cell r="E1383">
            <v>4.74</v>
          </cell>
          <cell r="F1383">
            <v>1.35</v>
          </cell>
          <cell r="G1383">
            <v>8.35</v>
          </cell>
          <cell r="H1383">
            <v>7.87</v>
          </cell>
          <cell r="I1383">
            <v>2.71</v>
          </cell>
          <cell r="J1383">
            <v>2.2400000000000002</v>
          </cell>
          <cell r="K1383">
            <v>1.99</v>
          </cell>
          <cell r="L1383">
            <v>3.2187999999999999</v>
          </cell>
          <cell r="M1383">
            <v>3.1219999999999999</v>
          </cell>
          <cell r="N1383">
            <v>3.4390000000000001</v>
          </cell>
          <cell r="O1383">
            <v>1.26</v>
          </cell>
          <cell r="P1383">
            <v>1</v>
          </cell>
          <cell r="Q1383">
            <v>0.5</v>
          </cell>
          <cell r="R1383">
            <v>0.1</v>
          </cell>
          <cell r="S1383">
            <v>0.25</v>
          </cell>
          <cell r="T1383">
            <v>1680.7</v>
          </cell>
          <cell r="U1383">
            <v>768.98</v>
          </cell>
          <cell r="V1383">
            <v>3132.75</v>
          </cell>
          <cell r="W1383">
            <v>0.09</v>
          </cell>
          <cell r="X1383">
            <v>1.9100000000000001</v>
          </cell>
          <cell r="Y1383">
            <v>2.4950000000000001</v>
          </cell>
          <cell r="Z1383">
            <v>0.56399999999999995</v>
          </cell>
          <cell r="AA1383">
            <v>2.3069999999999999</v>
          </cell>
        </row>
        <row r="1384">
          <cell r="A1384">
            <v>40088</v>
          </cell>
          <cell r="B1384">
            <v>0.33950000000000002</v>
          </cell>
          <cell r="C1384">
            <v>1.3477999999999999</v>
          </cell>
          <cell r="D1384">
            <v>2.2052999999999998</v>
          </cell>
          <cell r="E1384">
            <v>4.74</v>
          </cell>
          <cell r="F1384">
            <v>1.35</v>
          </cell>
          <cell r="G1384">
            <v>8.35</v>
          </cell>
          <cell r="H1384">
            <v>7.87</v>
          </cell>
          <cell r="I1384">
            <v>2.71</v>
          </cell>
          <cell r="J1384">
            <v>2.2400000000000002</v>
          </cell>
          <cell r="K1384">
            <v>1.99</v>
          </cell>
          <cell r="L1384">
            <v>3.2187999999999999</v>
          </cell>
          <cell r="M1384">
            <v>3.1219999999999999</v>
          </cell>
          <cell r="N1384">
            <v>3.4390000000000001</v>
          </cell>
          <cell r="O1384">
            <v>1.26</v>
          </cell>
          <cell r="P1384">
            <v>1</v>
          </cell>
          <cell r="Q1384">
            <v>0.5</v>
          </cell>
          <cell r="R1384">
            <v>0.1</v>
          </cell>
          <cell r="S1384">
            <v>0.25</v>
          </cell>
          <cell r="T1384">
            <v>1680.7</v>
          </cell>
          <cell r="U1384">
            <v>768.98</v>
          </cell>
          <cell r="V1384">
            <v>3132.75</v>
          </cell>
          <cell r="W1384">
            <v>0.09</v>
          </cell>
          <cell r="X1384">
            <v>1.9100000000000001</v>
          </cell>
          <cell r="Y1384">
            <v>2.4950000000000001</v>
          </cell>
          <cell r="Z1384">
            <v>0.56399999999999995</v>
          </cell>
          <cell r="AA1384">
            <v>2.3069999999999999</v>
          </cell>
        </row>
        <row r="1385">
          <cell r="A1385">
            <v>40087</v>
          </cell>
          <cell r="B1385">
            <v>0.33539999999999998</v>
          </cell>
          <cell r="C1385">
            <v>1.3315999999999999</v>
          </cell>
          <cell r="D1385">
            <v>2.1825000000000001</v>
          </cell>
          <cell r="E1385">
            <v>4.74</v>
          </cell>
          <cell r="F1385">
            <v>1.49</v>
          </cell>
          <cell r="G1385">
            <v>8.2100000000000009</v>
          </cell>
          <cell r="H1385">
            <v>7.78</v>
          </cell>
          <cell r="I1385">
            <v>2.69</v>
          </cell>
          <cell r="J1385">
            <v>2.21</v>
          </cell>
          <cell r="K1385">
            <v>1.97</v>
          </cell>
          <cell r="L1385">
            <v>3.1789999999999998</v>
          </cell>
          <cell r="M1385">
            <v>3.157</v>
          </cell>
          <cell r="N1385">
            <v>3.488</v>
          </cell>
          <cell r="O1385">
            <v>1.3</v>
          </cell>
          <cell r="P1385">
            <v>1</v>
          </cell>
          <cell r="Q1385">
            <v>0.5</v>
          </cell>
          <cell r="R1385">
            <v>0.1</v>
          </cell>
          <cell r="S1385">
            <v>0.25</v>
          </cell>
          <cell r="T1385">
            <v>1688.24</v>
          </cell>
          <cell r="U1385">
            <v>782.87</v>
          </cell>
          <cell r="V1385">
            <v>3169.87</v>
          </cell>
          <cell r="W1385">
            <v>0.09</v>
          </cell>
          <cell r="X1385">
            <v>1.9</v>
          </cell>
          <cell r="Y1385">
            <v>2.5230000000000001</v>
          </cell>
          <cell r="Z1385">
            <v>0.59399999999999997</v>
          </cell>
          <cell r="AA1385">
            <v>2.3319999999999999</v>
          </cell>
        </row>
        <row r="1386">
          <cell r="A1386">
            <v>40086</v>
          </cell>
          <cell r="B1386">
            <v>0.38030000000000003</v>
          </cell>
          <cell r="C1386">
            <v>1.4237</v>
          </cell>
          <cell r="D1386">
            <v>2.3117000000000001</v>
          </cell>
          <cell r="E1386">
            <v>4.66</v>
          </cell>
          <cell r="F1386">
            <v>1.49</v>
          </cell>
          <cell r="G1386">
            <v>8.1999999999999993</v>
          </cell>
          <cell r="H1386">
            <v>7.64</v>
          </cell>
          <cell r="I1386">
            <v>2.67</v>
          </cell>
          <cell r="J1386">
            <v>2.1800000000000002</v>
          </cell>
          <cell r="K1386">
            <v>1.96</v>
          </cell>
          <cell r="L1386">
            <v>3.3052999999999999</v>
          </cell>
          <cell r="M1386">
            <v>3.22</v>
          </cell>
          <cell r="N1386">
            <v>3.5920000000000001</v>
          </cell>
          <cell r="O1386">
            <v>1.3009999999999999</v>
          </cell>
          <cell r="P1386">
            <v>1</v>
          </cell>
          <cell r="Q1386">
            <v>0.5</v>
          </cell>
          <cell r="R1386">
            <v>0.1</v>
          </cell>
          <cell r="S1386">
            <v>0.25</v>
          </cell>
          <cell r="T1386">
            <v>1732.86</v>
          </cell>
          <cell r="U1386">
            <v>800.19</v>
          </cell>
          <cell r="V1386">
            <v>3223.93</v>
          </cell>
          <cell r="W1386">
            <v>0.105</v>
          </cell>
          <cell r="X1386">
            <v>1.8900000000000001</v>
          </cell>
          <cell r="Y1386">
            <v>2.6349999999999998</v>
          </cell>
          <cell r="Z1386">
            <v>0.60099999999999998</v>
          </cell>
          <cell r="AA1386">
            <v>2.4009999999999998</v>
          </cell>
        </row>
        <row r="1387">
          <cell r="A1387">
            <v>40085</v>
          </cell>
          <cell r="B1387">
            <v>0.38640000000000002</v>
          </cell>
          <cell r="C1387">
            <v>1.4616</v>
          </cell>
          <cell r="D1387">
            <v>2.3351000000000002</v>
          </cell>
          <cell r="E1387">
            <v>4.47</v>
          </cell>
          <cell r="F1387">
            <v>1.52</v>
          </cell>
          <cell r="G1387">
            <v>8.24</v>
          </cell>
          <cell r="H1387">
            <v>7.59</v>
          </cell>
          <cell r="I1387">
            <v>2.67</v>
          </cell>
          <cell r="J1387">
            <v>2.19</v>
          </cell>
          <cell r="K1387">
            <v>1.96</v>
          </cell>
          <cell r="L1387">
            <v>3.2906</v>
          </cell>
          <cell r="M1387">
            <v>3.2229999999999999</v>
          </cell>
          <cell r="N1387">
            <v>3.6139999999999999</v>
          </cell>
          <cell r="O1387">
            <v>1.29</v>
          </cell>
          <cell r="P1387">
            <v>1</v>
          </cell>
          <cell r="Q1387">
            <v>0.5</v>
          </cell>
          <cell r="R1387">
            <v>0.1</v>
          </cell>
          <cell r="S1387">
            <v>0.25</v>
          </cell>
          <cell r="T1387">
            <v>1738.48</v>
          </cell>
          <cell r="U1387">
            <v>805.7</v>
          </cell>
          <cell r="V1387">
            <v>3239.68</v>
          </cell>
          <cell r="W1387">
            <v>0.1</v>
          </cell>
          <cell r="X1387">
            <v>1.9</v>
          </cell>
          <cell r="Y1387">
            <v>2.65</v>
          </cell>
          <cell r="Z1387">
            <v>0.58599999999999997</v>
          </cell>
          <cell r="AA1387">
            <v>2.3970000000000002</v>
          </cell>
        </row>
        <row r="1388">
          <cell r="A1388">
            <v>40084</v>
          </cell>
          <cell r="B1388">
            <v>0.38030000000000003</v>
          </cell>
          <cell r="C1388">
            <v>1.4453</v>
          </cell>
          <cell r="D1388">
            <v>2.3317000000000001</v>
          </cell>
          <cell r="E1388">
            <v>4.45</v>
          </cell>
          <cell r="F1388">
            <v>1.51</v>
          </cell>
          <cell r="G1388">
            <v>8.33</v>
          </cell>
          <cell r="H1388">
            <v>7.61</v>
          </cell>
          <cell r="I1388">
            <v>2.68</v>
          </cell>
          <cell r="J1388">
            <v>2.16</v>
          </cell>
          <cell r="K1388">
            <v>1.97</v>
          </cell>
          <cell r="L1388">
            <v>3.2797000000000001</v>
          </cell>
          <cell r="M1388">
            <v>3.254</v>
          </cell>
          <cell r="N1388">
            <v>3.6269999999999998</v>
          </cell>
          <cell r="O1388">
            <v>1.29</v>
          </cell>
          <cell r="P1388">
            <v>1</v>
          </cell>
          <cell r="Q1388">
            <v>0.5</v>
          </cell>
          <cell r="R1388">
            <v>0.1</v>
          </cell>
          <cell r="S1388">
            <v>0.25</v>
          </cell>
          <cell r="T1388">
            <v>1742.32</v>
          </cell>
          <cell r="U1388">
            <v>807.56</v>
          </cell>
          <cell r="V1388">
            <v>3243.44</v>
          </cell>
          <cell r="W1388">
            <v>0.1</v>
          </cell>
          <cell r="X1388">
            <v>1.9100000000000001</v>
          </cell>
          <cell r="Y1388">
            <v>2.62</v>
          </cell>
          <cell r="Z1388">
            <v>0.58499999999999996</v>
          </cell>
          <cell r="AA1388">
            <v>2.41</v>
          </cell>
        </row>
        <row r="1389">
          <cell r="A1389">
            <v>40083</v>
          </cell>
          <cell r="B1389">
            <v>0.39960000000000001</v>
          </cell>
          <cell r="C1389">
            <v>1.4668000000000001</v>
          </cell>
          <cell r="D1389">
            <v>2.3650000000000002</v>
          </cell>
          <cell r="E1389">
            <v>4.3499999999999996</v>
          </cell>
          <cell r="F1389">
            <v>1.6099999999999999</v>
          </cell>
          <cell r="G1389">
            <v>8.3699999999999992</v>
          </cell>
          <cell r="H1389">
            <v>7.5600000000000005</v>
          </cell>
          <cell r="I1389">
            <v>2.7</v>
          </cell>
          <cell r="J1389">
            <v>2.14</v>
          </cell>
          <cell r="K1389">
            <v>1.99</v>
          </cell>
          <cell r="L1389">
            <v>3.3184</v>
          </cell>
          <cell r="M1389">
            <v>3.2560000000000002</v>
          </cell>
          <cell r="N1389">
            <v>3.61</v>
          </cell>
          <cell r="O1389">
            <v>1.3180000000000001</v>
          </cell>
          <cell r="P1389">
            <v>1</v>
          </cell>
          <cell r="Q1389">
            <v>0.5</v>
          </cell>
          <cell r="R1389">
            <v>0.1</v>
          </cell>
          <cell r="S1389">
            <v>0.25</v>
          </cell>
          <cell r="T1389">
            <v>1711.53</v>
          </cell>
          <cell r="U1389">
            <v>788.85</v>
          </cell>
          <cell r="V1389">
            <v>3191.02</v>
          </cell>
          <cell r="W1389">
            <v>0.11</v>
          </cell>
          <cell r="X1389">
            <v>1.9300000000000002</v>
          </cell>
          <cell r="Y1389">
            <v>2.6070000000000002</v>
          </cell>
          <cell r="Z1389">
            <v>0.59</v>
          </cell>
          <cell r="AA1389">
            <v>2.4089999999999998</v>
          </cell>
        </row>
        <row r="1390">
          <cell r="A1390">
            <v>40082</v>
          </cell>
          <cell r="B1390">
            <v>0.39960000000000001</v>
          </cell>
          <cell r="C1390">
            <v>1.4668000000000001</v>
          </cell>
          <cell r="D1390">
            <v>2.3650000000000002</v>
          </cell>
          <cell r="E1390">
            <v>4.3499999999999996</v>
          </cell>
          <cell r="F1390">
            <v>1.6099999999999999</v>
          </cell>
          <cell r="G1390">
            <v>8.3699999999999992</v>
          </cell>
          <cell r="H1390">
            <v>7.5600000000000005</v>
          </cell>
          <cell r="I1390">
            <v>2.7</v>
          </cell>
          <cell r="J1390">
            <v>2.14</v>
          </cell>
          <cell r="K1390">
            <v>1.99</v>
          </cell>
          <cell r="L1390">
            <v>3.3184</v>
          </cell>
          <cell r="M1390">
            <v>3.2560000000000002</v>
          </cell>
          <cell r="N1390">
            <v>3.61</v>
          </cell>
          <cell r="O1390">
            <v>1.3180000000000001</v>
          </cell>
          <cell r="P1390">
            <v>1</v>
          </cell>
          <cell r="Q1390">
            <v>0.5</v>
          </cell>
          <cell r="R1390">
            <v>0.1</v>
          </cell>
          <cell r="S1390">
            <v>0.25</v>
          </cell>
          <cell r="T1390">
            <v>1711.53</v>
          </cell>
          <cell r="U1390">
            <v>788.85</v>
          </cell>
          <cell r="V1390">
            <v>3191.02</v>
          </cell>
          <cell r="W1390">
            <v>0.11</v>
          </cell>
          <cell r="X1390">
            <v>1.9300000000000002</v>
          </cell>
          <cell r="Y1390">
            <v>2.6070000000000002</v>
          </cell>
          <cell r="Z1390">
            <v>0.59</v>
          </cell>
          <cell r="AA1390">
            <v>2.4089999999999998</v>
          </cell>
        </row>
        <row r="1391">
          <cell r="A1391">
            <v>40081</v>
          </cell>
          <cell r="B1391">
            <v>0.39960000000000001</v>
          </cell>
          <cell r="C1391">
            <v>1.4668000000000001</v>
          </cell>
          <cell r="D1391">
            <v>2.3650000000000002</v>
          </cell>
          <cell r="E1391">
            <v>4.3499999999999996</v>
          </cell>
          <cell r="F1391">
            <v>1.6099999999999999</v>
          </cell>
          <cell r="G1391">
            <v>8.3699999999999992</v>
          </cell>
          <cell r="H1391">
            <v>7.5600000000000005</v>
          </cell>
          <cell r="I1391">
            <v>2.7</v>
          </cell>
          <cell r="J1391">
            <v>2.14</v>
          </cell>
          <cell r="K1391">
            <v>1.99</v>
          </cell>
          <cell r="L1391">
            <v>3.3184</v>
          </cell>
          <cell r="M1391">
            <v>3.2560000000000002</v>
          </cell>
          <cell r="N1391">
            <v>3.61</v>
          </cell>
          <cell r="O1391">
            <v>1.3180000000000001</v>
          </cell>
          <cell r="P1391">
            <v>1</v>
          </cell>
          <cell r="Q1391">
            <v>0.5</v>
          </cell>
          <cell r="R1391">
            <v>0.1</v>
          </cell>
          <cell r="S1391">
            <v>0.25</v>
          </cell>
          <cell r="T1391">
            <v>1711.53</v>
          </cell>
          <cell r="U1391">
            <v>788.85</v>
          </cell>
          <cell r="V1391">
            <v>3191.02</v>
          </cell>
          <cell r="W1391">
            <v>0.11</v>
          </cell>
          <cell r="X1391">
            <v>1.9300000000000002</v>
          </cell>
          <cell r="Y1391">
            <v>2.6070000000000002</v>
          </cell>
          <cell r="Z1391">
            <v>0.59</v>
          </cell>
          <cell r="AA1391">
            <v>2.4089999999999998</v>
          </cell>
        </row>
        <row r="1392">
          <cell r="A1392">
            <v>40080</v>
          </cell>
          <cell r="B1392">
            <v>0.38540000000000002</v>
          </cell>
          <cell r="C1392">
            <v>1.4450000000000001</v>
          </cell>
          <cell r="D1392">
            <v>2.3650000000000002</v>
          </cell>
          <cell r="E1392">
            <v>4.3</v>
          </cell>
          <cell r="F1392">
            <v>1.6</v>
          </cell>
          <cell r="G1392">
            <v>8.3800000000000008</v>
          </cell>
          <cell r="H1392">
            <v>7.54</v>
          </cell>
          <cell r="I1392">
            <v>2.7</v>
          </cell>
          <cell r="J1392">
            <v>2.13</v>
          </cell>
          <cell r="K1392">
            <v>2</v>
          </cell>
          <cell r="L1392">
            <v>3.3813</v>
          </cell>
          <cell r="M1392">
            <v>3.3050000000000002</v>
          </cell>
          <cell r="N1392">
            <v>3.6920000000000002</v>
          </cell>
          <cell r="O1392">
            <v>1.3280000000000001</v>
          </cell>
          <cell r="P1392">
            <v>1</v>
          </cell>
          <cell r="Q1392">
            <v>0.5</v>
          </cell>
          <cell r="R1392">
            <v>0.1</v>
          </cell>
          <cell r="S1392">
            <v>0.25</v>
          </cell>
          <cell r="T1392">
            <v>1722.02</v>
          </cell>
          <cell r="U1392">
            <v>790.6</v>
          </cell>
          <cell r="V1392">
            <v>3189.17</v>
          </cell>
          <cell r="W1392">
            <v>0.13</v>
          </cell>
          <cell r="X1392">
            <v>1.9300000000000002</v>
          </cell>
          <cell r="Y1392">
            <v>2.6779999999999999</v>
          </cell>
          <cell r="Z1392">
            <v>0.60599999999999998</v>
          </cell>
          <cell r="AA1392">
            <v>2.4279999999999999</v>
          </cell>
        </row>
        <row r="1393">
          <cell r="A1393">
            <v>40079</v>
          </cell>
          <cell r="B1393">
            <v>0.39660000000000001</v>
          </cell>
          <cell r="C1393">
            <v>1.4664999999999999</v>
          </cell>
          <cell r="D1393">
            <v>2.3715000000000002</v>
          </cell>
          <cell r="E1393">
            <v>4.3099999999999996</v>
          </cell>
          <cell r="F1393">
            <v>1.58</v>
          </cell>
          <cell r="G1393">
            <v>8.39</v>
          </cell>
          <cell r="H1393">
            <v>7.55</v>
          </cell>
          <cell r="I1393">
            <v>2.69</v>
          </cell>
          <cell r="J1393">
            <v>2.13</v>
          </cell>
          <cell r="K1393">
            <v>1.98</v>
          </cell>
          <cell r="L1393">
            <v>3.4184000000000001</v>
          </cell>
          <cell r="M1393">
            <v>3.3730000000000002</v>
          </cell>
          <cell r="N1393">
            <v>3.7509999999999999</v>
          </cell>
          <cell r="O1393">
            <v>1.35</v>
          </cell>
          <cell r="P1393">
            <v>1</v>
          </cell>
          <cell r="Q1393">
            <v>0.5</v>
          </cell>
          <cell r="R1393">
            <v>0.1</v>
          </cell>
          <cell r="S1393">
            <v>0.25</v>
          </cell>
          <cell r="T1393">
            <v>1738.32</v>
          </cell>
          <cell r="U1393">
            <v>804.25</v>
          </cell>
          <cell r="V1393">
            <v>3226.91</v>
          </cell>
          <cell r="W1393">
            <v>0.11</v>
          </cell>
          <cell r="X1393">
            <v>1.92</v>
          </cell>
          <cell r="Y1393">
            <v>2.7509999999999999</v>
          </cell>
          <cell r="Z1393">
            <v>0.63</v>
          </cell>
          <cell r="AA1393">
            <v>2.5099999999999998</v>
          </cell>
        </row>
        <row r="1394">
          <cell r="A1394">
            <v>40078</v>
          </cell>
          <cell r="B1394">
            <v>0.3619</v>
          </cell>
          <cell r="C1394">
            <v>1.5150000000000001</v>
          </cell>
          <cell r="D1394">
            <v>2.4153000000000002</v>
          </cell>
          <cell r="E1394">
            <v>4.43</v>
          </cell>
          <cell r="F1394">
            <v>1.5699999999999998</v>
          </cell>
          <cell r="G1394">
            <v>8.4499999999999993</v>
          </cell>
          <cell r="H1394">
            <v>7.59</v>
          </cell>
          <cell r="I1394">
            <v>2.7</v>
          </cell>
          <cell r="J1394">
            <v>2.12</v>
          </cell>
          <cell r="K1394">
            <v>1.99</v>
          </cell>
          <cell r="L1394">
            <v>3.4445000000000001</v>
          </cell>
          <cell r="M1394">
            <v>3.395</v>
          </cell>
          <cell r="N1394">
            <v>3.7650000000000001</v>
          </cell>
          <cell r="O1394">
            <v>1.35</v>
          </cell>
          <cell r="P1394">
            <v>1</v>
          </cell>
          <cell r="Q1394">
            <v>0.5</v>
          </cell>
          <cell r="R1394">
            <v>0.1</v>
          </cell>
          <cell r="S1394">
            <v>0.25</v>
          </cell>
          <cell r="T1394">
            <v>1755.99</v>
          </cell>
          <cell r="U1394">
            <v>802.68</v>
          </cell>
          <cell r="V1394">
            <v>3227.73</v>
          </cell>
          <cell r="W1394">
            <v>0.11</v>
          </cell>
          <cell r="X1394">
            <v>1.92</v>
          </cell>
          <cell r="Y1394">
            <v>2.7519999999999998</v>
          </cell>
          <cell r="Z1394">
            <v>0.63</v>
          </cell>
          <cell r="AA1394">
            <v>2.4020000000000001</v>
          </cell>
        </row>
        <row r="1395">
          <cell r="A1395">
            <v>40077</v>
          </cell>
          <cell r="B1395">
            <v>0.35470000000000002</v>
          </cell>
          <cell r="C1395">
            <v>1.5419</v>
          </cell>
          <cell r="D1395">
            <v>2.4525000000000001</v>
          </cell>
          <cell r="E1395">
            <v>4.5199999999999996</v>
          </cell>
          <cell r="F1395">
            <v>1.5699999999999998</v>
          </cell>
          <cell r="G1395">
            <v>8.5299999999999994</v>
          </cell>
          <cell r="H1395">
            <v>7.65</v>
          </cell>
          <cell r="I1395">
            <v>2.7199999999999998</v>
          </cell>
          <cell r="J1395">
            <v>2.12</v>
          </cell>
          <cell r="K1395">
            <v>2</v>
          </cell>
          <cell r="L1395">
            <v>3.4798999999999998</v>
          </cell>
          <cell r="M1395">
            <v>3.379</v>
          </cell>
          <cell r="N1395">
            <v>3.74</v>
          </cell>
          <cell r="O1395">
            <v>1.35</v>
          </cell>
          <cell r="P1395">
            <v>1</v>
          </cell>
          <cell r="Q1395">
            <v>0.5</v>
          </cell>
          <cell r="R1395">
            <v>0.1</v>
          </cell>
          <cell r="S1395">
            <v>0.25</v>
          </cell>
          <cell r="T1395">
            <v>1744.47</v>
          </cell>
          <cell r="U1395">
            <v>800.15</v>
          </cell>
          <cell r="V1395">
            <v>3222.55</v>
          </cell>
          <cell r="W1395">
            <v>0.11</v>
          </cell>
          <cell r="X1395">
            <v>1.92</v>
          </cell>
          <cell r="Y1395">
            <v>2.7349999999999999</v>
          </cell>
          <cell r="Z1395">
            <v>0.63</v>
          </cell>
          <cell r="AA1395">
            <v>2.391</v>
          </cell>
        </row>
        <row r="1396">
          <cell r="A1396">
            <v>40076</v>
          </cell>
          <cell r="B1396">
            <v>0.36080000000000001</v>
          </cell>
          <cell r="C1396">
            <v>1.5579000000000001</v>
          </cell>
          <cell r="D1396">
            <v>2.4525000000000001</v>
          </cell>
          <cell r="E1396">
            <v>4.53</v>
          </cell>
          <cell r="F1396">
            <v>1.6099999999999999</v>
          </cell>
          <cell r="G1396">
            <v>8.57</v>
          </cell>
          <cell r="H1396">
            <v>7.64</v>
          </cell>
          <cell r="I1396">
            <v>2.7199999999999998</v>
          </cell>
          <cell r="J1396">
            <v>2.12</v>
          </cell>
          <cell r="K1396">
            <v>2.0099999999999998</v>
          </cell>
          <cell r="L1396">
            <v>3.4632000000000001</v>
          </cell>
          <cell r="M1396">
            <v>3.3759999999999999</v>
          </cell>
          <cell r="N1396">
            <v>3.7410000000000001</v>
          </cell>
          <cell r="O1396">
            <v>1.3479999999999999</v>
          </cell>
          <cell r="P1396">
            <v>1</v>
          </cell>
          <cell r="Q1396">
            <v>0.5</v>
          </cell>
          <cell r="R1396">
            <v>0.1</v>
          </cell>
          <cell r="S1396">
            <v>0.25</v>
          </cell>
          <cell r="T1396">
            <v>1750.43</v>
          </cell>
          <cell r="U1396">
            <v>803.63</v>
          </cell>
          <cell r="V1396">
            <v>3246.74</v>
          </cell>
          <cell r="W1396">
            <v>0.11</v>
          </cell>
          <cell r="X1396">
            <v>1.92</v>
          </cell>
          <cell r="Y1396">
            <v>2.73</v>
          </cell>
          <cell r="Z1396">
            <v>0.629</v>
          </cell>
          <cell r="AA1396">
            <v>2.4119999999999999</v>
          </cell>
        </row>
        <row r="1397">
          <cell r="A1397">
            <v>40075</v>
          </cell>
          <cell r="B1397">
            <v>0.36080000000000001</v>
          </cell>
          <cell r="C1397">
            <v>1.5579000000000001</v>
          </cell>
          <cell r="D1397">
            <v>2.4525000000000001</v>
          </cell>
          <cell r="E1397">
            <v>4.53</v>
          </cell>
          <cell r="F1397">
            <v>1.6099999999999999</v>
          </cell>
          <cell r="G1397">
            <v>8.57</v>
          </cell>
          <cell r="H1397">
            <v>7.64</v>
          </cell>
          <cell r="I1397">
            <v>2.7199999999999998</v>
          </cell>
          <cell r="J1397">
            <v>2.12</v>
          </cell>
          <cell r="K1397">
            <v>2.0099999999999998</v>
          </cell>
          <cell r="L1397">
            <v>3.4632000000000001</v>
          </cell>
          <cell r="M1397">
            <v>3.3759999999999999</v>
          </cell>
          <cell r="N1397">
            <v>3.7410000000000001</v>
          </cell>
          <cell r="O1397">
            <v>1.3479999999999999</v>
          </cell>
          <cell r="P1397">
            <v>1</v>
          </cell>
          <cell r="Q1397">
            <v>0.5</v>
          </cell>
          <cell r="R1397">
            <v>0.1</v>
          </cell>
          <cell r="S1397">
            <v>0.25</v>
          </cell>
          <cell r="T1397">
            <v>1750.43</v>
          </cell>
          <cell r="U1397">
            <v>803.63</v>
          </cell>
          <cell r="V1397">
            <v>3246.74</v>
          </cell>
          <cell r="W1397">
            <v>0.11</v>
          </cell>
          <cell r="X1397">
            <v>1.92</v>
          </cell>
          <cell r="Y1397">
            <v>2.73</v>
          </cell>
          <cell r="Z1397">
            <v>0.629</v>
          </cell>
          <cell r="AA1397">
            <v>2.4119999999999999</v>
          </cell>
        </row>
        <row r="1398">
          <cell r="A1398">
            <v>40074</v>
          </cell>
          <cell r="B1398">
            <v>0.36080000000000001</v>
          </cell>
          <cell r="C1398">
            <v>1.5579000000000001</v>
          </cell>
          <cell r="D1398">
            <v>2.4525000000000001</v>
          </cell>
          <cell r="E1398">
            <v>4.53</v>
          </cell>
          <cell r="F1398">
            <v>1.6099999999999999</v>
          </cell>
          <cell r="G1398">
            <v>8.57</v>
          </cell>
          <cell r="H1398">
            <v>7.64</v>
          </cell>
          <cell r="I1398">
            <v>2.7199999999999998</v>
          </cell>
          <cell r="J1398">
            <v>2.12</v>
          </cell>
          <cell r="K1398">
            <v>2.0099999999999998</v>
          </cell>
          <cell r="L1398">
            <v>3.4632000000000001</v>
          </cell>
          <cell r="M1398">
            <v>3.3759999999999999</v>
          </cell>
          <cell r="N1398">
            <v>3.7410000000000001</v>
          </cell>
          <cell r="O1398">
            <v>1.3479999999999999</v>
          </cell>
          <cell r="P1398">
            <v>1</v>
          </cell>
          <cell r="Q1398">
            <v>0.5</v>
          </cell>
          <cell r="R1398">
            <v>0.1</v>
          </cell>
          <cell r="S1398">
            <v>0.25</v>
          </cell>
          <cell r="T1398">
            <v>1750.43</v>
          </cell>
          <cell r="U1398">
            <v>803.63</v>
          </cell>
          <cell r="V1398">
            <v>3246.74</v>
          </cell>
          <cell r="W1398">
            <v>0.11</v>
          </cell>
          <cell r="X1398">
            <v>1.92</v>
          </cell>
          <cell r="Y1398">
            <v>2.73</v>
          </cell>
          <cell r="Z1398">
            <v>0.629</v>
          </cell>
          <cell r="AA1398">
            <v>2.4119999999999999</v>
          </cell>
        </row>
        <row r="1399">
          <cell r="A1399">
            <v>40073</v>
          </cell>
          <cell r="B1399">
            <v>0.34050000000000002</v>
          </cell>
          <cell r="C1399">
            <v>1.4767999999999999</v>
          </cell>
          <cell r="D1399">
            <v>2.3614000000000002</v>
          </cell>
          <cell r="E1399">
            <v>4.53</v>
          </cell>
          <cell r="F1399">
            <v>1.58</v>
          </cell>
          <cell r="G1399">
            <v>8.6</v>
          </cell>
          <cell r="H1399">
            <v>7.73</v>
          </cell>
          <cell r="I1399">
            <v>2.7199999999999998</v>
          </cell>
          <cell r="J1399">
            <v>2.12</v>
          </cell>
          <cell r="K1399">
            <v>2.0299999999999998</v>
          </cell>
          <cell r="L1399">
            <v>3.3835999999999999</v>
          </cell>
          <cell r="M1399">
            <v>3.3650000000000002</v>
          </cell>
          <cell r="N1399">
            <v>3.7290000000000001</v>
          </cell>
          <cell r="O1399">
            <v>1.3479999999999999</v>
          </cell>
          <cell r="P1399">
            <v>1</v>
          </cell>
          <cell r="Q1399">
            <v>0.5</v>
          </cell>
          <cell r="R1399">
            <v>0.1</v>
          </cell>
          <cell r="S1399">
            <v>0.25</v>
          </cell>
          <cell r="T1399">
            <v>1745.8</v>
          </cell>
          <cell r="U1399">
            <v>805.91</v>
          </cell>
          <cell r="V1399">
            <v>3241.13</v>
          </cell>
          <cell r="W1399">
            <v>0.105</v>
          </cell>
          <cell r="X1399">
            <v>1.92</v>
          </cell>
          <cell r="Y1399">
            <v>2.7149999999999999</v>
          </cell>
          <cell r="Z1399">
            <v>0.61499999999999999</v>
          </cell>
          <cell r="AA1399">
            <v>2.4009999999999998</v>
          </cell>
        </row>
        <row r="1400">
          <cell r="A1400">
            <v>40072</v>
          </cell>
          <cell r="B1400">
            <v>0.34560000000000002</v>
          </cell>
          <cell r="C1400">
            <v>1.5358000000000001</v>
          </cell>
          <cell r="D1400">
            <v>2.4388999999999998</v>
          </cell>
          <cell r="E1400">
            <v>4.6399999999999997</v>
          </cell>
          <cell r="F1400">
            <v>1.5899999999999999</v>
          </cell>
          <cell r="G1400">
            <v>8.77</v>
          </cell>
          <cell r="H1400">
            <v>7.71</v>
          </cell>
          <cell r="I1400">
            <v>2.76</v>
          </cell>
          <cell r="J1400">
            <v>2.13</v>
          </cell>
          <cell r="K1400">
            <v>2.0499999999999998</v>
          </cell>
          <cell r="L1400">
            <v>3.4689999999999999</v>
          </cell>
          <cell r="M1400">
            <v>3.3370000000000002</v>
          </cell>
          <cell r="N1400">
            <v>3.69</v>
          </cell>
          <cell r="O1400">
            <v>1.329</v>
          </cell>
          <cell r="P1400">
            <v>1</v>
          </cell>
          <cell r="Q1400">
            <v>0.5</v>
          </cell>
          <cell r="R1400">
            <v>0.1</v>
          </cell>
          <cell r="S1400">
            <v>0.25</v>
          </cell>
          <cell r="T1400">
            <v>1750.91</v>
          </cell>
          <cell r="U1400">
            <v>802.24</v>
          </cell>
          <cell r="V1400">
            <v>3216.14</v>
          </cell>
          <cell r="W1400">
            <v>0.105</v>
          </cell>
          <cell r="X1400">
            <v>1.92</v>
          </cell>
          <cell r="Y1400">
            <v>2.6890000000000001</v>
          </cell>
          <cell r="Z1400">
            <v>0.59099999999999997</v>
          </cell>
          <cell r="AA1400">
            <v>2.3689999999999998</v>
          </cell>
        </row>
        <row r="1401">
          <cell r="A1401">
            <v>40071</v>
          </cell>
          <cell r="B1401">
            <v>0.35880000000000001</v>
          </cell>
          <cell r="C1401">
            <v>1.4981</v>
          </cell>
          <cell r="D1401">
            <v>2.3951000000000002</v>
          </cell>
          <cell r="E1401">
            <v>4.6899999999999995</v>
          </cell>
          <cell r="F1401">
            <v>1.6</v>
          </cell>
          <cell r="G1401">
            <v>8.91</v>
          </cell>
          <cell r="H1401">
            <v>7.95</v>
          </cell>
          <cell r="I1401">
            <v>2.7800000000000002</v>
          </cell>
          <cell r="J1401">
            <v>2.17</v>
          </cell>
          <cell r="K1401">
            <v>2.06</v>
          </cell>
          <cell r="L1401">
            <v>3.4540999999999999</v>
          </cell>
          <cell r="M1401">
            <v>3.2919999999999998</v>
          </cell>
          <cell r="N1401">
            <v>3.6179999999999999</v>
          </cell>
          <cell r="O1401">
            <v>1.321</v>
          </cell>
          <cell r="P1401">
            <v>1</v>
          </cell>
          <cell r="Q1401">
            <v>0.5</v>
          </cell>
          <cell r="R1401">
            <v>0.1</v>
          </cell>
          <cell r="S1401">
            <v>0.25</v>
          </cell>
          <cell r="T1401">
            <v>1724.45</v>
          </cell>
          <cell r="U1401">
            <v>791.31</v>
          </cell>
          <cell r="V1401">
            <v>3164.33</v>
          </cell>
          <cell r="W1401">
            <v>0.105</v>
          </cell>
          <cell r="X1401">
            <v>1.9300000000000002</v>
          </cell>
          <cell r="Y1401">
            <v>2.6160000000000001</v>
          </cell>
          <cell r="Z1401">
            <v>0.59</v>
          </cell>
          <cell r="AA1401">
            <v>2.3319999999999999</v>
          </cell>
        </row>
        <row r="1402">
          <cell r="A1402">
            <v>40070</v>
          </cell>
          <cell r="B1402">
            <v>0.35880000000000001</v>
          </cell>
          <cell r="C1402">
            <v>1.4764999999999999</v>
          </cell>
          <cell r="D1402">
            <v>2.3681999999999999</v>
          </cell>
          <cell r="E1402">
            <v>4.8100000000000005</v>
          </cell>
          <cell r="F1402">
            <v>1.6099999999999999</v>
          </cell>
          <cell r="G1402">
            <v>9.1</v>
          </cell>
          <cell r="H1402">
            <v>8.19</v>
          </cell>
          <cell r="I1402">
            <v>2.79</v>
          </cell>
          <cell r="J1402">
            <v>2.21</v>
          </cell>
          <cell r="K1402">
            <v>2.08</v>
          </cell>
          <cell r="L1402">
            <v>3.4207999999999998</v>
          </cell>
          <cell r="M1402">
            <v>3.2570000000000001</v>
          </cell>
          <cell r="N1402">
            <v>3.609</v>
          </cell>
          <cell r="O1402">
            <v>1.3</v>
          </cell>
          <cell r="P1402">
            <v>1</v>
          </cell>
          <cell r="Q1402">
            <v>0.5</v>
          </cell>
          <cell r="R1402">
            <v>0.1</v>
          </cell>
          <cell r="S1402">
            <v>0.25</v>
          </cell>
          <cell r="T1402">
            <v>1719.04</v>
          </cell>
          <cell r="U1402">
            <v>787.49</v>
          </cell>
          <cell r="V1402">
            <v>3149.72</v>
          </cell>
          <cell r="W1402">
            <v>0.105</v>
          </cell>
          <cell r="X1402">
            <v>1.9300000000000002</v>
          </cell>
          <cell r="Y1402">
            <v>2.6550000000000002</v>
          </cell>
          <cell r="Z1402">
            <v>0.56999999999999995</v>
          </cell>
          <cell r="AA1402">
            <v>2.3069999999999999</v>
          </cell>
        </row>
        <row r="1403">
          <cell r="A1403">
            <v>40069</v>
          </cell>
          <cell r="B1403">
            <v>0.3649</v>
          </cell>
          <cell r="C1403">
            <v>1.4443999999999999</v>
          </cell>
          <cell r="D1403">
            <v>2.3012000000000001</v>
          </cell>
          <cell r="E1403">
            <v>4.8899999999999997</v>
          </cell>
          <cell r="F1403">
            <v>1.6099999999999999</v>
          </cell>
          <cell r="G1403">
            <v>9.1999999999999993</v>
          </cell>
          <cell r="H1403">
            <v>8.3699999999999992</v>
          </cell>
          <cell r="I1403">
            <v>2.81</v>
          </cell>
          <cell r="J1403">
            <v>2.23</v>
          </cell>
          <cell r="K1403">
            <v>2.1</v>
          </cell>
          <cell r="L1403">
            <v>3.347</v>
          </cell>
          <cell r="M1403">
            <v>3.2359999999999998</v>
          </cell>
          <cell r="N1403">
            <v>3.61</v>
          </cell>
          <cell r="O1403">
            <v>1.31</v>
          </cell>
          <cell r="P1403">
            <v>1</v>
          </cell>
          <cell r="Q1403">
            <v>0.5</v>
          </cell>
          <cell r="R1403">
            <v>0.1</v>
          </cell>
          <cell r="S1403">
            <v>0.25</v>
          </cell>
          <cell r="T1403">
            <v>1708.18</v>
          </cell>
          <cell r="U1403">
            <v>788.08</v>
          </cell>
          <cell r="V1403">
            <v>3145.08</v>
          </cell>
          <cell r="W1403">
            <v>0.09</v>
          </cell>
          <cell r="X1403">
            <v>1.9300000000000002</v>
          </cell>
          <cell r="Y1403">
            <v>2.6419999999999999</v>
          </cell>
          <cell r="Z1403">
            <v>0.58499999999999996</v>
          </cell>
          <cell r="AA1403">
            <v>2.266</v>
          </cell>
        </row>
        <row r="1404">
          <cell r="A1404">
            <v>40068</v>
          </cell>
          <cell r="B1404">
            <v>0.3649</v>
          </cell>
          <cell r="C1404">
            <v>1.4443999999999999</v>
          </cell>
          <cell r="D1404">
            <v>2.3012000000000001</v>
          </cell>
          <cell r="E1404">
            <v>4.8899999999999997</v>
          </cell>
          <cell r="F1404">
            <v>1.6099999999999999</v>
          </cell>
          <cell r="G1404">
            <v>9.1999999999999993</v>
          </cell>
          <cell r="H1404">
            <v>8.3699999999999992</v>
          </cell>
          <cell r="I1404">
            <v>2.81</v>
          </cell>
          <cell r="J1404">
            <v>2.23</v>
          </cell>
          <cell r="K1404">
            <v>2.1</v>
          </cell>
          <cell r="L1404">
            <v>3.347</v>
          </cell>
          <cell r="M1404">
            <v>3.2359999999999998</v>
          </cell>
          <cell r="N1404">
            <v>3.61</v>
          </cell>
          <cell r="O1404">
            <v>1.31</v>
          </cell>
          <cell r="P1404">
            <v>1</v>
          </cell>
          <cell r="Q1404">
            <v>0.5</v>
          </cell>
          <cell r="R1404">
            <v>0.1</v>
          </cell>
          <cell r="S1404">
            <v>0.25</v>
          </cell>
          <cell r="T1404">
            <v>1708.18</v>
          </cell>
          <cell r="U1404">
            <v>788.08</v>
          </cell>
          <cell r="V1404">
            <v>3145.08</v>
          </cell>
          <cell r="W1404">
            <v>0.09</v>
          </cell>
          <cell r="X1404">
            <v>1.9300000000000002</v>
          </cell>
          <cell r="Y1404">
            <v>2.6419999999999999</v>
          </cell>
          <cell r="Z1404">
            <v>0.58499999999999996</v>
          </cell>
          <cell r="AA1404">
            <v>2.266</v>
          </cell>
        </row>
        <row r="1405">
          <cell r="A1405">
            <v>40067</v>
          </cell>
          <cell r="B1405">
            <v>0.3649</v>
          </cell>
          <cell r="C1405">
            <v>1.4443999999999999</v>
          </cell>
          <cell r="D1405">
            <v>2.3012000000000001</v>
          </cell>
          <cell r="E1405">
            <v>4.8899999999999997</v>
          </cell>
          <cell r="F1405">
            <v>1.6099999999999999</v>
          </cell>
          <cell r="G1405">
            <v>9.1999999999999993</v>
          </cell>
          <cell r="H1405">
            <v>8.3699999999999992</v>
          </cell>
          <cell r="I1405">
            <v>2.81</v>
          </cell>
          <cell r="J1405">
            <v>2.23</v>
          </cell>
          <cell r="K1405">
            <v>2.1</v>
          </cell>
          <cell r="L1405">
            <v>3.347</v>
          </cell>
          <cell r="M1405">
            <v>3.2359999999999998</v>
          </cell>
          <cell r="N1405">
            <v>3.61</v>
          </cell>
          <cell r="O1405">
            <v>1.31</v>
          </cell>
          <cell r="P1405">
            <v>1</v>
          </cell>
          <cell r="Q1405">
            <v>0.5</v>
          </cell>
          <cell r="R1405">
            <v>0.1</v>
          </cell>
          <cell r="S1405">
            <v>0.25</v>
          </cell>
          <cell r="T1405">
            <v>1708.18</v>
          </cell>
          <cell r="U1405">
            <v>788.08</v>
          </cell>
          <cell r="V1405">
            <v>3145.08</v>
          </cell>
          <cell r="W1405">
            <v>0.09</v>
          </cell>
          <cell r="X1405">
            <v>1.9300000000000002</v>
          </cell>
          <cell r="Y1405">
            <v>2.6419999999999999</v>
          </cell>
          <cell r="Z1405">
            <v>0.58499999999999996</v>
          </cell>
          <cell r="AA1405">
            <v>2.266</v>
          </cell>
        </row>
        <row r="1406">
          <cell r="A1406">
            <v>40066</v>
          </cell>
          <cell r="B1406">
            <v>0.36599999999999999</v>
          </cell>
          <cell r="C1406">
            <v>1.4283999999999999</v>
          </cell>
          <cell r="D1406">
            <v>2.2812999999999999</v>
          </cell>
          <cell r="E1406">
            <v>5.0199999999999996</v>
          </cell>
          <cell r="F1406">
            <v>1.5699999999999998</v>
          </cell>
          <cell r="G1406">
            <v>9.24</v>
          </cell>
          <cell r="H1406">
            <v>8.51</v>
          </cell>
          <cell r="I1406">
            <v>2.85</v>
          </cell>
          <cell r="J1406">
            <v>2.2599999999999998</v>
          </cell>
          <cell r="K1406">
            <v>2.11</v>
          </cell>
          <cell r="L1406">
            <v>3.3472</v>
          </cell>
          <cell r="M1406">
            <v>3.3039999999999998</v>
          </cell>
          <cell r="N1406">
            <v>3.6779999999999999</v>
          </cell>
          <cell r="O1406">
            <v>1.33</v>
          </cell>
          <cell r="P1406">
            <v>1</v>
          </cell>
          <cell r="Q1406">
            <v>0.5</v>
          </cell>
          <cell r="R1406">
            <v>0.1</v>
          </cell>
          <cell r="S1406">
            <v>0.25</v>
          </cell>
          <cell r="T1406">
            <v>1710.14</v>
          </cell>
          <cell r="U1406">
            <v>784.21</v>
          </cell>
          <cell r="V1406">
            <v>3130.15</v>
          </cell>
          <cell r="W1406">
            <v>0.1</v>
          </cell>
          <cell r="X1406">
            <v>1.95</v>
          </cell>
          <cell r="Y1406">
            <v>2.6819999999999999</v>
          </cell>
          <cell r="Z1406">
            <v>0.60499999999999998</v>
          </cell>
          <cell r="AA1406">
            <v>2.3029999999999999</v>
          </cell>
        </row>
        <row r="1407">
          <cell r="A1407">
            <v>40065</v>
          </cell>
          <cell r="B1407">
            <v>0.37509999999999999</v>
          </cell>
          <cell r="C1407">
            <v>1.4872000000000001</v>
          </cell>
          <cell r="D1407">
            <v>2.3649</v>
          </cell>
          <cell r="E1407">
            <v>5.0199999999999996</v>
          </cell>
          <cell r="F1407">
            <v>1.58</v>
          </cell>
          <cell r="G1407">
            <v>9.33</v>
          </cell>
          <cell r="H1407">
            <v>8.5299999999999994</v>
          </cell>
          <cell r="I1407">
            <v>2.87</v>
          </cell>
          <cell r="J1407">
            <v>2.27</v>
          </cell>
          <cell r="K1407">
            <v>2.11</v>
          </cell>
          <cell r="L1407">
            <v>3.4710999999999999</v>
          </cell>
          <cell r="M1407">
            <v>3.3620000000000001</v>
          </cell>
          <cell r="N1407">
            <v>3.7589999999999999</v>
          </cell>
          <cell r="O1407">
            <v>1.333</v>
          </cell>
          <cell r="P1407">
            <v>1</v>
          </cell>
          <cell r="Q1407">
            <v>0.5</v>
          </cell>
          <cell r="R1407">
            <v>0.1</v>
          </cell>
          <cell r="S1407">
            <v>0.25</v>
          </cell>
          <cell r="T1407">
            <v>1692.48</v>
          </cell>
          <cell r="U1407">
            <v>785.07</v>
          </cell>
          <cell r="V1407">
            <v>3140.59</v>
          </cell>
          <cell r="W1407">
            <v>0.1</v>
          </cell>
          <cell r="X1407">
            <v>1.96</v>
          </cell>
          <cell r="Y1407">
            <v>2.7570000000000001</v>
          </cell>
          <cell r="Z1407">
            <v>0.61699999999999999</v>
          </cell>
          <cell r="AA1407">
            <v>2.3679999999999999</v>
          </cell>
        </row>
        <row r="1408">
          <cell r="A1408">
            <v>40064</v>
          </cell>
          <cell r="B1408">
            <v>0.39250000000000002</v>
          </cell>
          <cell r="C1408">
            <v>1.4602999999999999</v>
          </cell>
          <cell r="D1408">
            <v>2.3917000000000002</v>
          </cell>
          <cell r="E1408">
            <v>5.04</v>
          </cell>
          <cell r="F1408">
            <v>1.6</v>
          </cell>
          <cell r="G1408">
            <v>9.49</v>
          </cell>
          <cell r="H1408">
            <v>8.57</v>
          </cell>
          <cell r="I1408">
            <v>2.91</v>
          </cell>
          <cell r="J1408">
            <v>2.29</v>
          </cell>
          <cell r="K1408">
            <v>2.13</v>
          </cell>
          <cell r="L1408">
            <v>3.4823</v>
          </cell>
          <cell r="M1408">
            <v>3.274</v>
          </cell>
          <cell r="N1408">
            <v>3.6749999999999998</v>
          </cell>
          <cell r="O1408">
            <v>1.335</v>
          </cell>
          <cell r="P1408">
            <v>1</v>
          </cell>
          <cell r="Q1408">
            <v>0.5</v>
          </cell>
          <cell r="R1408">
            <v>0.1</v>
          </cell>
          <cell r="S1408">
            <v>0.25</v>
          </cell>
          <cell r="T1408">
            <v>1679.32</v>
          </cell>
          <cell r="U1408">
            <v>775.52</v>
          </cell>
          <cell r="V1408">
            <v>3103.44</v>
          </cell>
          <cell r="W1408">
            <v>9.5000000000000001E-2</v>
          </cell>
          <cell r="X1408">
            <v>2.0099999999999998</v>
          </cell>
          <cell r="Y1408">
            <v>2.6909999999999998</v>
          </cell>
          <cell r="Z1408">
            <v>0.60599999999999998</v>
          </cell>
          <cell r="AA1408">
            <v>2.306</v>
          </cell>
        </row>
        <row r="1409">
          <cell r="A1409">
            <v>40063</v>
          </cell>
          <cell r="B1409">
            <v>0.40160000000000001</v>
          </cell>
          <cell r="C1409">
            <v>1.4331</v>
          </cell>
          <cell r="D1409">
            <v>2.3548999999999998</v>
          </cell>
          <cell r="E1409">
            <v>5.0199999999999996</v>
          </cell>
          <cell r="F1409">
            <v>1.62</v>
          </cell>
          <cell r="G1409">
            <v>9.57</v>
          </cell>
          <cell r="H1409">
            <v>8.65</v>
          </cell>
          <cell r="I1409">
            <v>2.93</v>
          </cell>
          <cell r="J1409">
            <v>2.3199999999999998</v>
          </cell>
          <cell r="K1409">
            <v>2.15</v>
          </cell>
          <cell r="L1409">
            <v>3.4415</v>
          </cell>
          <cell r="M1409">
            <v>3.2320000000000002</v>
          </cell>
          <cell r="N1409">
            <v>3.6349999999999998</v>
          </cell>
          <cell r="O1409">
            <v>1.3639999999999999</v>
          </cell>
          <cell r="P1409">
            <v>1</v>
          </cell>
          <cell r="Q1409">
            <v>0.5</v>
          </cell>
          <cell r="R1409">
            <v>0.1</v>
          </cell>
          <cell r="S1409">
            <v>0.25</v>
          </cell>
          <cell r="T1409">
            <v>1664.34</v>
          </cell>
          <cell r="U1409">
            <v>774.85</v>
          </cell>
          <cell r="V1409">
            <v>3094.56</v>
          </cell>
          <cell r="W1409">
            <v>9.5000000000000001E-2</v>
          </cell>
          <cell r="X1409">
            <v>2.02</v>
          </cell>
          <cell r="Y1409">
            <v>2.66</v>
          </cell>
          <cell r="Z1409">
            <v>0.63600000000000001</v>
          </cell>
          <cell r="AA1409">
            <v>2.282</v>
          </cell>
        </row>
        <row r="1410">
          <cell r="A1410">
            <v>40062</v>
          </cell>
          <cell r="B1410">
            <v>0.40060000000000001</v>
          </cell>
          <cell r="C1410">
            <v>1.4279999999999999</v>
          </cell>
          <cell r="D1410">
            <v>2.3515000000000001</v>
          </cell>
          <cell r="E1410">
            <v>5.0199999999999996</v>
          </cell>
          <cell r="F1410">
            <v>1.62</v>
          </cell>
          <cell r="G1410">
            <v>9.6</v>
          </cell>
          <cell r="H1410">
            <v>8.65</v>
          </cell>
          <cell r="I1410">
            <v>2.94</v>
          </cell>
          <cell r="J1410">
            <v>2.3199999999999998</v>
          </cell>
          <cell r="K1410">
            <v>2.16</v>
          </cell>
          <cell r="L1410">
            <v>3.4378000000000002</v>
          </cell>
          <cell r="M1410">
            <v>3.242</v>
          </cell>
          <cell r="N1410">
            <v>3.6240000000000001</v>
          </cell>
          <cell r="O1410">
            <v>1.331</v>
          </cell>
          <cell r="P1410">
            <v>1</v>
          </cell>
          <cell r="Q1410">
            <v>0.5</v>
          </cell>
          <cell r="R1410">
            <v>0.1</v>
          </cell>
          <cell r="S1410">
            <v>0.25</v>
          </cell>
          <cell r="T1410">
            <v>1664.34</v>
          </cell>
          <cell r="U1410">
            <v>763.57</v>
          </cell>
          <cell r="V1410">
            <v>3043.45</v>
          </cell>
          <cell r="W1410">
            <v>0.1</v>
          </cell>
          <cell r="X1410">
            <v>2.02</v>
          </cell>
          <cell r="Y1410">
            <v>2.661</v>
          </cell>
          <cell r="Z1410">
            <v>0.61099999999999999</v>
          </cell>
          <cell r="AA1410">
            <v>2.3090000000000002</v>
          </cell>
        </row>
        <row r="1411">
          <cell r="A1411">
            <v>40061</v>
          </cell>
          <cell r="B1411">
            <v>0.40060000000000001</v>
          </cell>
          <cell r="C1411">
            <v>1.4279999999999999</v>
          </cell>
          <cell r="D1411">
            <v>2.3515000000000001</v>
          </cell>
          <cell r="E1411">
            <v>5.0199999999999996</v>
          </cell>
          <cell r="F1411">
            <v>1.62</v>
          </cell>
          <cell r="G1411">
            <v>9.6</v>
          </cell>
          <cell r="H1411">
            <v>8.65</v>
          </cell>
          <cell r="I1411">
            <v>2.94</v>
          </cell>
          <cell r="J1411">
            <v>2.3199999999999998</v>
          </cell>
          <cell r="K1411">
            <v>2.16</v>
          </cell>
          <cell r="L1411">
            <v>3.4378000000000002</v>
          </cell>
          <cell r="M1411">
            <v>3.242</v>
          </cell>
          <cell r="N1411">
            <v>3.6240000000000001</v>
          </cell>
          <cell r="O1411">
            <v>1.331</v>
          </cell>
          <cell r="P1411">
            <v>1</v>
          </cell>
          <cell r="Q1411">
            <v>0.5</v>
          </cell>
          <cell r="R1411">
            <v>0.1</v>
          </cell>
          <cell r="S1411">
            <v>0.25</v>
          </cell>
          <cell r="T1411">
            <v>1664.34</v>
          </cell>
          <cell r="U1411">
            <v>763.57</v>
          </cell>
          <cell r="V1411">
            <v>3043.45</v>
          </cell>
          <cell r="W1411">
            <v>0.1</v>
          </cell>
          <cell r="X1411">
            <v>2.02</v>
          </cell>
          <cell r="Y1411">
            <v>2.661</v>
          </cell>
          <cell r="Z1411">
            <v>0.61099999999999999</v>
          </cell>
          <cell r="AA1411">
            <v>2.3090000000000002</v>
          </cell>
        </row>
        <row r="1412">
          <cell r="A1412">
            <v>40060</v>
          </cell>
          <cell r="B1412">
            <v>0.40060000000000001</v>
          </cell>
          <cell r="C1412">
            <v>1.4279999999999999</v>
          </cell>
          <cell r="D1412">
            <v>2.3515000000000001</v>
          </cell>
          <cell r="E1412">
            <v>5.0199999999999996</v>
          </cell>
          <cell r="F1412">
            <v>1.62</v>
          </cell>
          <cell r="G1412">
            <v>9.6</v>
          </cell>
          <cell r="H1412">
            <v>8.65</v>
          </cell>
          <cell r="I1412">
            <v>2.94</v>
          </cell>
          <cell r="J1412">
            <v>2.3199999999999998</v>
          </cell>
          <cell r="K1412">
            <v>2.16</v>
          </cell>
          <cell r="L1412">
            <v>3.4378000000000002</v>
          </cell>
          <cell r="M1412">
            <v>3.242</v>
          </cell>
          <cell r="N1412">
            <v>3.6240000000000001</v>
          </cell>
          <cell r="O1412">
            <v>1.331</v>
          </cell>
          <cell r="P1412">
            <v>1</v>
          </cell>
          <cell r="Q1412">
            <v>0.5</v>
          </cell>
          <cell r="R1412">
            <v>0.1</v>
          </cell>
          <cell r="S1412">
            <v>0.25</v>
          </cell>
          <cell r="T1412">
            <v>1664.34</v>
          </cell>
          <cell r="U1412">
            <v>763.57</v>
          </cell>
          <cell r="V1412">
            <v>3043.45</v>
          </cell>
          <cell r="W1412">
            <v>0.1</v>
          </cell>
          <cell r="X1412">
            <v>2.02</v>
          </cell>
          <cell r="Y1412">
            <v>2.661</v>
          </cell>
          <cell r="Z1412">
            <v>0.61099999999999999</v>
          </cell>
          <cell r="AA1412">
            <v>2.3090000000000002</v>
          </cell>
        </row>
        <row r="1413">
          <cell r="A1413">
            <v>40059</v>
          </cell>
          <cell r="B1413">
            <v>0.39550000000000002</v>
          </cell>
          <cell r="C1413">
            <v>1.4022000000000001</v>
          </cell>
          <cell r="D1413">
            <v>2.2983000000000002</v>
          </cell>
          <cell r="E1413">
            <v>5.01</v>
          </cell>
          <cell r="F1413">
            <v>1.63</v>
          </cell>
          <cell r="G1413">
            <v>9.77</v>
          </cell>
          <cell r="H1413">
            <v>8.76</v>
          </cell>
          <cell r="I1413">
            <v>2.94</v>
          </cell>
          <cell r="J1413">
            <v>2.33</v>
          </cell>
          <cell r="K1413">
            <v>2.15</v>
          </cell>
          <cell r="L1413">
            <v>3.3439999999999999</v>
          </cell>
          <cell r="M1413">
            <v>3.2429999999999999</v>
          </cell>
          <cell r="N1413">
            <v>3.593</v>
          </cell>
          <cell r="O1413">
            <v>1.31</v>
          </cell>
          <cell r="P1413">
            <v>1</v>
          </cell>
          <cell r="Q1413">
            <v>0.5</v>
          </cell>
          <cell r="R1413">
            <v>0.1</v>
          </cell>
          <cell r="S1413">
            <v>0.25</v>
          </cell>
          <cell r="T1413">
            <v>1642.68</v>
          </cell>
          <cell r="U1413">
            <v>751.29</v>
          </cell>
          <cell r="V1413">
            <v>3008.98</v>
          </cell>
          <cell r="W1413">
            <v>0.1</v>
          </cell>
          <cell r="X1413">
            <v>2.0299999999999998</v>
          </cell>
          <cell r="Y1413">
            <v>2.6680000000000001</v>
          </cell>
          <cell r="Z1413">
            <v>0.59899999999999998</v>
          </cell>
          <cell r="AA1413">
            <v>2.3180000000000001</v>
          </cell>
        </row>
        <row r="1414">
          <cell r="A1414">
            <v>40058</v>
          </cell>
          <cell r="B1414">
            <v>0.38429999999999997</v>
          </cell>
          <cell r="C1414">
            <v>1.3700999999999999</v>
          </cell>
          <cell r="D1414">
            <v>2.2650999999999999</v>
          </cell>
          <cell r="E1414">
            <v>5.03</v>
          </cell>
          <cell r="F1414">
            <v>1.62</v>
          </cell>
          <cell r="G1414">
            <v>9.82</v>
          </cell>
          <cell r="H1414">
            <v>8.7799999999999994</v>
          </cell>
          <cell r="I1414">
            <v>2.96</v>
          </cell>
          <cell r="J1414">
            <v>2.33</v>
          </cell>
          <cell r="K1414">
            <v>2.15</v>
          </cell>
          <cell r="L1414">
            <v>3.3056000000000001</v>
          </cell>
          <cell r="M1414">
            <v>3.2309999999999999</v>
          </cell>
          <cell r="N1414">
            <v>3.5460000000000003</v>
          </cell>
          <cell r="O1414">
            <v>1.3180000000000001</v>
          </cell>
          <cell r="P1414">
            <v>1</v>
          </cell>
          <cell r="Q1414">
            <v>0.5</v>
          </cell>
          <cell r="R1414">
            <v>0.1</v>
          </cell>
          <cell r="S1414">
            <v>0.25</v>
          </cell>
          <cell r="T1414">
            <v>1628.66</v>
          </cell>
          <cell r="U1414">
            <v>752.56</v>
          </cell>
          <cell r="V1414">
            <v>3022.03</v>
          </cell>
          <cell r="W1414">
            <v>0.12</v>
          </cell>
          <cell r="X1414">
            <v>2.0299999999999998</v>
          </cell>
          <cell r="Y1414">
            <v>2.5949999999999998</v>
          </cell>
          <cell r="Z1414">
            <v>0.59199999999999997</v>
          </cell>
          <cell r="AA1414">
            <v>2.3210000000000002</v>
          </cell>
        </row>
        <row r="1415">
          <cell r="A1415">
            <v>40057</v>
          </cell>
          <cell r="B1415">
            <v>0.39560000000000001</v>
          </cell>
          <cell r="C1415">
            <v>1.3974</v>
          </cell>
          <cell r="D1415">
            <v>2.3149999999999999</v>
          </cell>
          <cell r="E1415">
            <v>5.0199999999999996</v>
          </cell>
          <cell r="F1415">
            <v>2.4500000000000002</v>
          </cell>
          <cell r="G1415">
            <v>9.74</v>
          </cell>
          <cell r="H1415">
            <v>8.5399999999999991</v>
          </cell>
          <cell r="I1415">
            <v>2.95</v>
          </cell>
          <cell r="J1415">
            <v>2.33</v>
          </cell>
          <cell r="K1415">
            <v>2.14</v>
          </cell>
          <cell r="L1415">
            <v>3.3624999999999998</v>
          </cell>
          <cell r="M1415">
            <v>3.2349999999999999</v>
          </cell>
          <cell r="N1415">
            <v>3.56</v>
          </cell>
          <cell r="O1415">
            <v>1.2949999999999999</v>
          </cell>
          <cell r="P1415">
            <v>1</v>
          </cell>
          <cell r="Q1415">
            <v>0.5</v>
          </cell>
          <cell r="R1415">
            <v>0.1</v>
          </cell>
          <cell r="S1415">
            <v>0.25</v>
          </cell>
          <cell r="T1415">
            <v>1633.63</v>
          </cell>
          <cell r="U1415">
            <v>755.89</v>
          </cell>
          <cell r="V1415">
            <v>3021.62</v>
          </cell>
          <cell r="W1415">
            <v>0.11</v>
          </cell>
          <cell r="X1415">
            <v>2.0299999999999998</v>
          </cell>
          <cell r="Y1415">
            <v>2.6120000000000001</v>
          </cell>
          <cell r="Z1415">
            <v>0.60899999999999999</v>
          </cell>
          <cell r="AA1415">
            <v>2.3199999999999998</v>
          </cell>
        </row>
        <row r="1416">
          <cell r="A1416">
            <v>40056</v>
          </cell>
          <cell r="B1416">
            <v>0.41489999999999999</v>
          </cell>
          <cell r="C1416">
            <v>1.4678</v>
          </cell>
          <cell r="D1416">
            <v>2.3849999999999998</v>
          </cell>
          <cell r="E1416">
            <v>5.04</v>
          </cell>
          <cell r="F1416">
            <v>2.4500000000000002</v>
          </cell>
          <cell r="G1416">
            <v>9.67</v>
          </cell>
          <cell r="H1416">
            <v>8.49</v>
          </cell>
          <cell r="I1416">
            <v>2.96</v>
          </cell>
          <cell r="J1416">
            <v>2.31</v>
          </cell>
          <cell r="K1416">
            <v>2.14</v>
          </cell>
          <cell r="L1416">
            <v>3.3975</v>
          </cell>
          <cell r="M1416">
            <v>3.2570000000000001</v>
          </cell>
          <cell r="N1416">
            <v>3.556</v>
          </cell>
          <cell r="O1416">
            <v>1.31</v>
          </cell>
          <cell r="P1416">
            <v>1</v>
          </cell>
          <cell r="Q1416">
            <v>0.5</v>
          </cell>
          <cell r="R1416">
            <v>0.1</v>
          </cell>
          <cell r="S1416">
            <v>0.25</v>
          </cell>
          <cell r="T1416">
            <v>1670.52</v>
          </cell>
          <cell r="U1416">
            <v>772.43</v>
          </cell>
          <cell r="V1416">
            <v>3077.54</v>
          </cell>
          <cell r="W1416">
            <v>0.11</v>
          </cell>
          <cell r="X1416">
            <v>2.09</v>
          </cell>
          <cell r="Y1416">
            <v>2.5990000000000002</v>
          </cell>
          <cell r="Z1416">
            <v>0.61399999999999999</v>
          </cell>
          <cell r="AA1416">
            <v>2.375</v>
          </cell>
        </row>
        <row r="1417">
          <cell r="A1417">
            <v>40055</v>
          </cell>
          <cell r="B1417">
            <v>0.42</v>
          </cell>
          <cell r="C1417">
            <v>1.5329000000000002</v>
          </cell>
          <cell r="D1417">
            <v>2.4451000000000001</v>
          </cell>
          <cell r="E1417">
            <v>5.0599999999999996</v>
          </cell>
          <cell r="F1417">
            <v>2.61</v>
          </cell>
          <cell r="G1417">
            <v>9.64</v>
          </cell>
          <cell r="H1417">
            <v>8.49</v>
          </cell>
          <cell r="I1417">
            <v>2.9699999999999998</v>
          </cell>
          <cell r="J1417">
            <v>2.33</v>
          </cell>
          <cell r="K1417">
            <v>2.16</v>
          </cell>
          <cell r="L1417">
            <v>3.4455999999999998</v>
          </cell>
          <cell r="M1417">
            <v>3.25</v>
          </cell>
          <cell r="N1417">
            <v>3.5550000000000002</v>
          </cell>
          <cell r="O1417">
            <v>1.3149999999999999</v>
          </cell>
          <cell r="P1417">
            <v>1</v>
          </cell>
          <cell r="Q1417">
            <v>0.5</v>
          </cell>
          <cell r="R1417">
            <v>0.1</v>
          </cell>
          <cell r="S1417">
            <v>0.25</v>
          </cell>
          <cell r="T1417">
            <v>1684.05</v>
          </cell>
          <cell r="U1417">
            <v>780.36</v>
          </cell>
          <cell r="V1417">
            <v>3077.54</v>
          </cell>
          <cell r="W1417">
            <v>0.1</v>
          </cell>
          <cell r="X1417">
            <v>2.09</v>
          </cell>
          <cell r="Y1417">
            <v>2.5990000000000002</v>
          </cell>
          <cell r="Z1417">
            <v>0.621</v>
          </cell>
          <cell r="AA1417">
            <v>2.371</v>
          </cell>
        </row>
        <row r="1418">
          <cell r="A1418">
            <v>40054</v>
          </cell>
          <cell r="B1418">
            <v>0.42</v>
          </cell>
          <cell r="C1418">
            <v>1.5329000000000002</v>
          </cell>
          <cell r="D1418">
            <v>2.4451000000000001</v>
          </cell>
          <cell r="E1418">
            <v>5.0599999999999996</v>
          </cell>
          <cell r="F1418">
            <v>2.61</v>
          </cell>
          <cell r="G1418">
            <v>9.64</v>
          </cell>
          <cell r="H1418">
            <v>8.49</v>
          </cell>
          <cell r="I1418">
            <v>2.9699999999999998</v>
          </cell>
          <cell r="J1418">
            <v>2.33</v>
          </cell>
          <cell r="K1418">
            <v>2.16</v>
          </cell>
          <cell r="L1418">
            <v>3.4455999999999998</v>
          </cell>
          <cell r="M1418">
            <v>3.25</v>
          </cell>
          <cell r="N1418">
            <v>3.5550000000000002</v>
          </cell>
          <cell r="O1418">
            <v>1.3149999999999999</v>
          </cell>
          <cell r="P1418">
            <v>1</v>
          </cell>
          <cell r="Q1418">
            <v>0.5</v>
          </cell>
          <cell r="R1418">
            <v>0.1</v>
          </cell>
          <cell r="S1418">
            <v>0.25</v>
          </cell>
          <cell r="T1418">
            <v>1684.05</v>
          </cell>
          <cell r="U1418">
            <v>780.36</v>
          </cell>
          <cell r="V1418">
            <v>3077.54</v>
          </cell>
          <cell r="W1418">
            <v>0.1</v>
          </cell>
          <cell r="X1418">
            <v>2.09</v>
          </cell>
          <cell r="Y1418">
            <v>2.5990000000000002</v>
          </cell>
          <cell r="Z1418">
            <v>0.621</v>
          </cell>
          <cell r="AA1418">
            <v>2.371</v>
          </cell>
        </row>
        <row r="1419">
          <cell r="A1419">
            <v>40053</v>
          </cell>
          <cell r="B1419">
            <v>0.42</v>
          </cell>
          <cell r="C1419">
            <v>1.5329000000000002</v>
          </cell>
          <cell r="D1419">
            <v>2.4451000000000001</v>
          </cell>
          <cell r="E1419">
            <v>5.0599999999999996</v>
          </cell>
          <cell r="F1419">
            <v>2.61</v>
          </cell>
          <cell r="G1419">
            <v>9.64</v>
          </cell>
          <cell r="H1419">
            <v>8.49</v>
          </cell>
          <cell r="I1419">
            <v>2.9699999999999998</v>
          </cell>
          <cell r="J1419">
            <v>2.33</v>
          </cell>
          <cell r="K1419">
            <v>2.16</v>
          </cell>
          <cell r="L1419">
            <v>3.4455999999999998</v>
          </cell>
          <cell r="M1419">
            <v>3.25</v>
          </cell>
          <cell r="N1419">
            <v>3.5550000000000002</v>
          </cell>
          <cell r="O1419">
            <v>1.3149999999999999</v>
          </cell>
          <cell r="P1419">
            <v>1</v>
          </cell>
          <cell r="Q1419">
            <v>0.5</v>
          </cell>
          <cell r="R1419">
            <v>0.1</v>
          </cell>
          <cell r="S1419">
            <v>0.25</v>
          </cell>
          <cell r="T1419">
            <v>1684.05</v>
          </cell>
          <cell r="U1419">
            <v>780.36</v>
          </cell>
          <cell r="V1419">
            <v>3077.54</v>
          </cell>
          <cell r="W1419">
            <v>0.1</v>
          </cell>
          <cell r="X1419">
            <v>2.09</v>
          </cell>
          <cell r="Y1419">
            <v>2.5990000000000002</v>
          </cell>
          <cell r="Z1419">
            <v>0.621</v>
          </cell>
          <cell r="AA1419">
            <v>2.371</v>
          </cell>
        </row>
        <row r="1420">
          <cell r="A1420">
            <v>40052</v>
          </cell>
          <cell r="B1420">
            <v>0.43740000000000001</v>
          </cell>
          <cell r="C1420">
            <v>1.5443</v>
          </cell>
          <cell r="D1420">
            <v>2.4685000000000001</v>
          </cell>
          <cell r="E1420">
            <v>5.04</v>
          </cell>
          <cell r="F1420">
            <v>2.61</v>
          </cell>
          <cell r="G1420">
            <v>9.67</v>
          </cell>
          <cell r="H1420">
            <v>8.49</v>
          </cell>
          <cell r="I1420">
            <v>2.98</v>
          </cell>
          <cell r="J1420">
            <v>2.35</v>
          </cell>
          <cell r="K1420">
            <v>2.16</v>
          </cell>
          <cell r="L1420">
            <v>3.4531000000000001</v>
          </cell>
          <cell r="M1420">
            <v>3.2450000000000001</v>
          </cell>
          <cell r="N1420">
            <v>3.5569999999999999</v>
          </cell>
          <cell r="O1420">
            <v>1.3049999999999999</v>
          </cell>
          <cell r="P1420">
            <v>1</v>
          </cell>
          <cell r="Q1420">
            <v>0.5</v>
          </cell>
          <cell r="R1420">
            <v>0.1</v>
          </cell>
          <cell r="S1420">
            <v>0.25</v>
          </cell>
          <cell r="T1420">
            <v>1687.16</v>
          </cell>
          <cell r="U1420">
            <v>772.51</v>
          </cell>
          <cell r="V1420">
            <v>3052.74</v>
          </cell>
          <cell r="W1420">
            <v>0.105</v>
          </cell>
          <cell r="X1420">
            <v>2.11</v>
          </cell>
          <cell r="Y1420">
            <v>2.59</v>
          </cell>
          <cell r="Z1420">
            <v>0.625</v>
          </cell>
          <cell r="AA1420">
            <v>2.3689999999999998</v>
          </cell>
        </row>
        <row r="1421">
          <cell r="A1421">
            <v>40051</v>
          </cell>
          <cell r="B1421">
            <v>0.4456</v>
          </cell>
          <cell r="C1421">
            <v>1.5444</v>
          </cell>
          <cell r="D1421">
            <v>2.4352</v>
          </cell>
          <cell r="E1421">
            <v>5.04</v>
          </cell>
          <cell r="F1421">
            <v>2.62</v>
          </cell>
          <cell r="G1421">
            <v>9.74</v>
          </cell>
          <cell r="H1421">
            <v>8.5299999999999994</v>
          </cell>
          <cell r="I1421">
            <v>3.05</v>
          </cell>
          <cell r="J1421">
            <v>2.35</v>
          </cell>
          <cell r="K1421">
            <v>2.17</v>
          </cell>
          <cell r="L1421">
            <v>3.4329000000000001</v>
          </cell>
          <cell r="M1421">
            <v>3.2349999999999999</v>
          </cell>
          <cell r="N1421">
            <v>3.5470000000000002</v>
          </cell>
          <cell r="O1421">
            <v>1.3160000000000001</v>
          </cell>
          <cell r="P1421">
            <v>1</v>
          </cell>
          <cell r="Q1421">
            <v>0.5</v>
          </cell>
          <cell r="R1421">
            <v>0.1</v>
          </cell>
          <cell r="S1421">
            <v>0.25</v>
          </cell>
          <cell r="T1421">
            <v>1682.29</v>
          </cell>
          <cell r="U1421">
            <v>775.65</v>
          </cell>
          <cell r="V1421">
            <v>3066.05</v>
          </cell>
          <cell r="W1421">
            <v>0.11</v>
          </cell>
          <cell r="X1421">
            <v>2.12</v>
          </cell>
          <cell r="Y1421">
            <v>2.573</v>
          </cell>
          <cell r="Z1421">
            <v>0.63</v>
          </cell>
          <cell r="AA1421">
            <v>2.3609999999999998</v>
          </cell>
        </row>
        <row r="1422">
          <cell r="A1422">
            <v>40050</v>
          </cell>
          <cell r="B1422">
            <v>0.41489999999999999</v>
          </cell>
          <cell r="C1422">
            <v>1.5392999999999999</v>
          </cell>
          <cell r="D1422">
            <v>2.4420999999999999</v>
          </cell>
          <cell r="E1422">
            <v>5.05</v>
          </cell>
          <cell r="F1422">
            <v>2.62</v>
          </cell>
          <cell r="G1422">
            <v>9.75</v>
          </cell>
          <cell r="H1422">
            <v>8.5399999999999991</v>
          </cell>
          <cell r="I1422">
            <v>3.05</v>
          </cell>
          <cell r="J1422">
            <v>2.35</v>
          </cell>
          <cell r="K1422">
            <v>2.16</v>
          </cell>
          <cell r="L1422">
            <v>3.4348000000000001</v>
          </cell>
          <cell r="M1422">
            <v>3.2690000000000001</v>
          </cell>
          <cell r="N1422">
            <v>3.5510000000000002</v>
          </cell>
          <cell r="O1422">
            <v>1.33</v>
          </cell>
          <cell r="P1422">
            <v>1</v>
          </cell>
          <cell r="Q1422">
            <v>0.5</v>
          </cell>
          <cell r="R1422">
            <v>0.1</v>
          </cell>
          <cell r="S1422">
            <v>0.25</v>
          </cell>
          <cell r="T1422">
            <v>1681.92</v>
          </cell>
          <cell r="U1422">
            <v>779.05</v>
          </cell>
          <cell r="V1422">
            <v>3082.39</v>
          </cell>
          <cell r="W1422">
            <v>0.11</v>
          </cell>
          <cell r="X1422">
            <v>2.11</v>
          </cell>
          <cell r="Y1422">
            <v>2.569</v>
          </cell>
          <cell r="Z1422">
            <v>0.63600000000000001</v>
          </cell>
          <cell r="AA1422">
            <v>2.3940000000000001</v>
          </cell>
        </row>
        <row r="1423">
          <cell r="A1423">
            <v>40049</v>
          </cell>
          <cell r="B1423">
            <v>0.38940000000000002</v>
          </cell>
          <cell r="C1423">
            <v>1.5663</v>
          </cell>
          <cell r="D1423">
            <v>2.4826000000000001</v>
          </cell>
          <cell r="E1423">
            <v>5.09</v>
          </cell>
          <cell r="F1423">
            <v>2.61</v>
          </cell>
          <cell r="G1423">
            <v>9.76</v>
          </cell>
          <cell r="H1423">
            <v>8.5399999999999991</v>
          </cell>
          <cell r="I1423">
            <v>3.04</v>
          </cell>
          <cell r="J1423">
            <v>2.37</v>
          </cell>
          <cell r="K1423">
            <v>2.16</v>
          </cell>
          <cell r="L1423">
            <v>3.4754999999999998</v>
          </cell>
          <cell r="M1423">
            <v>3.3050000000000002</v>
          </cell>
          <cell r="N1423">
            <v>3.6310000000000002</v>
          </cell>
          <cell r="O1423">
            <v>1.33</v>
          </cell>
          <cell r="P1423">
            <v>1</v>
          </cell>
          <cell r="Q1423">
            <v>0.5</v>
          </cell>
          <cell r="R1423">
            <v>0.1</v>
          </cell>
          <cell r="S1423">
            <v>0.25</v>
          </cell>
          <cell r="T1423">
            <v>1677.94</v>
          </cell>
          <cell r="U1423">
            <v>772.71</v>
          </cell>
          <cell r="V1423">
            <v>3069.49</v>
          </cell>
          <cell r="W1423">
            <v>0.11</v>
          </cell>
          <cell r="X1423">
            <v>2.12</v>
          </cell>
          <cell r="Y1423">
            <v>2.7080000000000002</v>
          </cell>
          <cell r="Z1423">
            <v>0.64500000000000002</v>
          </cell>
          <cell r="AA1423">
            <v>2.431</v>
          </cell>
        </row>
        <row r="1424">
          <cell r="A1424">
            <v>40048</v>
          </cell>
          <cell r="B1424">
            <v>0.40260000000000001</v>
          </cell>
          <cell r="C1424">
            <v>1.6419000000000001</v>
          </cell>
          <cell r="D1424">
            <v>2.5638000000000001</v>
          </cell>
          <cell r="E1424">
            <v>5.08</v>
          </cell>
          <cell r="F1424">
            <v>2.87</v>
          </cell>
          <cell r="G1424">
            <v>9.7200000000000006</v>
          </cell>
          <cell r="H1424">
            <v>8.2899999999999991</v>
          </cell>
          <cell r="I1424">
            <v>3.05</v>
          </cell>
          <cell r="J1424">
            <v>2.4</v>
          </cell>
          <cell r="K1424">
            <v>2.16</v>
          </cell>
          <cell r="L1424">
            <v>3.5648999999999997</v>
          </cell>
          <cell r="M1424">
            <v>3.3119999999999998</v>
          </cell>
          <cell r="N1424">
            <v>3.6419999999999999</v>
          </cell>
          <cell r="O1424">
            <v>1.3149999999999999</v>
          </cell>
          <cell r="P1424">
            <v>1</v>
          </cell>
          <cell r="Q1424">
            <v>0.5</v>
          </cell>
          <cell r="R1424">
            <v>0.1</v>
          </cell>
          <cell r="S1424">
            <v>0.25</v>
          </cell>
          <cell r="T1424">
            <v>1678.84</v>
          </cell>
          <cell r="U1424">
            <v>763.61</v>
          </cell>
          <cell r="V1424">
            <v>3041.07</v>
          </cell>
          <cell r="W1424">
            <v>0.105</v>
          </cell>
          <cell r="X1424">
            <v>2.12</v>
          </cell>
          <cell r="Y1424">
            <v>2.7389999999999999</v>
          </cell>
          <cell r="Z1424">
            <v>0.63600000000000001</v>
          </cell>
          <cell r="AA1424">
            <v>2.4569999999999999</v>
          </cell>
        </row>
        <row r="1425">
          <cell r="A1425">
            <v>40047</v>
          </cell>
          <cell r="B1425">
            <v>0.40260000000000001</v>
          </cell>
          <cell r="C1425">
            <v>1.6419000000000001</v>
          </cell>
          <cell r="D1425">
            <v>2.5638000000000001</v>
          </cell>
          <cell r="E1425">
            <v>5.08</v>
          </cell>
          <cell r="F1425">
            <v>2.87</v>
          </cell>
          <cell r="G1425">
            <v>9.7200000000000006</v>
          </cell>
          <cell r="H1425">
            <v>8.2899999999999991</v>
          </cell>
          <cell r="I1425">
            <v>3.05</v>
          </cell>
          <cell r="J1425">
            <v>2.4</v>
          </cell>
          <cell r="K1425">
            <v>2.16</v>
          </cell>
          <cell r="L1425">
            <v>3.5648999999999997</v>
          </cell>
          <cell r="M1425">
            <v>3.3119999999999998</v>
          </cell>
          <cell r="N1425">
            <v>3.6419999999999999</v>
          </cell>
          <cell r="O1425">
            <v>1.3149999999999999</v>
          </cell>
          <cell r="P1425">
            <v>1</v>
          </cell>
          <cell r="Q1425">
            <v>0.5</v>
          </cell>
          <cell r="R1425">
            <v>0.1</v>
          </cell>
          <cell r="S1425">
            <v>0.25</v>
          </cell>
          <cell r="T1425">
            <v>1678.84</v>
          </cell>
          <cell r="U1425">
            <v>763.61</v>
          </cell>
          <cell r="V1425">
            <v>3041.07</v>
          </cell>
          <cell r="W1425">
            <v>0.105</v>
          </cell>
          <cell r="X1425">
            <v>2.12</v>
          </cell>
          <cell r="Y1425">
            <v>2.7389999999999999</v>
          </cell>
          <cell r="Z1425">
            <v>0.63600000000000001</v>
          </cell>
          <cell r="AA1425">
            <v>2.4569999999999999</v>
          </cell>
        </row>
        <row r="1426">
          <cell r="A1426">
            <v>40046</v>
          </cell>
          <cell r="B1426">
            <v>0.40260000000000001</v>
          </cell>
          <cell r="C1426">
            <v>1.6419000000000001</v>
          </cell>
          <cell r="D1426">
            <v>2.5638000000000001</v>
          </cell>
          <cell r="E1426">
            <v>5.08</v>
          </cell>
          <cell r="F1426">
            <v>2.87</v>
          </cell>
          <cell r="G1426">
            <v>9.7200000000000006</v>
          </cell>
          <cell r="H1426">
            <v>8.2899999999999991</v>
          </cell>
          <cell r="I1426">
            <v>3.05</v>
          </cell>
          <cell r="J1426">
            <v>2.4</v>
          </cell>
          <cell r="K1426">
            <v>2.16</v>
          </cell>
          <cell r="L1426">
            <v>3.5648999999999997</v>
          </cell>
          <cell r="M1426">
            <v>3.3119999999999998</v>
          </cell>
          <cell r="N1426">
            <v>3.6419999999999999</v>
          </cell>
          <cell r="O1426">
            <v>1.3149999999999999</v>
          </cell>
          <cell r="P1426">
            <v>1</v>
          </cell>
          <cell r="Q1426">
            <v>0.5</v>
          </cell>
          <cell r="R1426">
            <v>0.1</v>
          </cell>
          <cell r="S1426">
            <v>0.25</v>
          </cell>
          <cell r="T1426">
            <v>1678.84</v>
          </cell>
          <cell r="U1426">
            <v>763.61</v>
          </cell>
          <cell r="V1426">
            <v>3041.07</v>
          </cell>
          <cell r="W1426">
            <v>0.105</v>
          </cell>
          <cell r="X1426">
            <v>2.12</v>
          </cell>
          <cell r="Y1426">
            <v>2.7389999999999999</v>
          </cell>
          <cell r="Z1426">
            <v>0.63600000000000001</v>
          </cell>
          <cell r="AA1426">
            <v>2.4569999999999999</v>
          </cell>
        </row>
        <row r="1427">
          <cell r="A1427">
            <v>40045</v>
          </cell>
          <cell r="B1427">
            <v>0.38940000000000002</v>
          </cell>
          <cell r="C1427">
            <v>1.5188000000000001</v>
          </cell>
          <cell r="D1427">
            <v>2.4089999999999998</v>
          </cell>
          <cell r="E1427">
            <v>5.0999999999999996</v>
          </cell>
          <cell r="F1427">
            <v>2.87</v>
          </cell>
          <cell r="G1427">
            <v>9.6999999999999993</v>
          </cell>
          <cell r="H1427">
            <v>8.3699999999999992</v>
          </cell>
          <cell r="I1427">
            <v>3.06</v>
          </cell>
          <cell r="J1427">
            <v>2.4500000000000002</v>
          </cell>
          <cell r="K1427">
            <v>2.2000000000000002</v>
          </cell>
          <cell r="L1427">
            <v>3.4313000000000002</v>
          </cell>
          <cell r="M1427">
            <v>3.2549999999999999</v>
          </cell>
          <cell r="N1427">
            <v>3.6070000000000002</v>
          </cell>
          <cell r="O1427">
            <v>1.35</v>
          </cell>
          <cell r="P1427">
            <v>1</v>
          </cell>
          <cell r="Q1427">
            <v>0.5</v>
          </cell>
          <cell r="R1427">
            <v>0.1</v>
          </cell>
          <cell r="S1427">
            <v>0.25</v>
          </cell>
          <cell r="T1427">
            <v>1647.85</v>
          </cell>
          <cell r="U1427">
            <v>740.76</v>
          </cell>
          <cell r="V1427">
            <v>2981.95</v>
          </cell>
          <cell r="W1427">
            <v>0.11</v>
          </cell>
          <cell r="X1427">
            <v>2.11</v>
          </cell>
          <cell r="Y1427">
            <v>2.7349999999999999</v>
          </cell>
          <cell r="Z1427">
            <v>0.66</v>
          </cell>
          <cell r="AA1427">
            <v>2.371</v>
          </cell>
        </row>
        <row r="1428">
          <cell r="A1428">
            <v>40044</v>
          </cell>
          <cell r="B1428">
            <v>0.39140000000000003</v>
          </cell>
          <cell r="C1428">
            <v>1.5083</v>
          </cell>
          <cell r="D1428">
            <v>2.4058000000000002</v>
          </cell>
          <cell r="E1428">
            <v>5</v>
          </cell>
          <cell r="F1428">
            <v>2.85</v>
          </cell>
          <cell r="G1428">
            <v>9.67</v>
          </cell>
          <cell r="H1428">
            <v>8.35</v>
          </cell>
          <cell r="I1428">
            <v>3.07</v>
          </cell>
          <cell r="J1428">
            <v>2.4699999999999998</v>
          </cell>
          <cell r="K1428">
            <v>2.19</v>
          </cell>
          <cell r="L1428">
            <v>3.4516999999999998</v>
          </cell>
          <cell r="M1428">
            <v>3.2490000000000001</v>
          </cell>
          <cell r="N1428">
            <v>3.5859999999999999</v>
          </cell>
          <cell r="O1428">
            <v>1.349</v>
          </cell>
          <cell r="P1428">
            <v>1</v>
          </cell>
          <cell r="Q1428">
            <v>0.5</v>
          </cell>
          <cell r="R1428">
            <v>0.1</v>
          </cell>
          <cell r="S1428">
            <v>0.25</v>
          </cell>
          <cell r="T1428">
            <v>1629.92</v>
          </cell>
          <cell r="U1428">
            <v>729.41</v>
          </cell>
          <cell r="V1428">
            <v>2940</v>
          </cell>
          <cell r="W1428">
            <v>0.11</v>
          </cell>
          <cell r="X1428">
            <v>2.12</v>
          </cell>
          <cell r="Y1428">
            <v>2.7439999999999998</v>
          </cell>
          <cell r="Z1428">
            <v>0.65500000000000003</v>
          </cell>
          <cell r="AA1428">
            <v>2.3839999999999999</v>
          </cell>
        </row>
        <row r="1429">
          <cell r="A1429">
            <v>40043</v>
          </cell>
          <cell r="B1429">
            <v>0.40670000000000001</v>
          </cell>
          <cell r="C1429">
            <v>1.5674000000000001</v>
          </cell>
          <cell r="D1429">
            <v>2.4561999999999999</v>
          </cell>
          <cell r="E1429">
            <v>5.03</v>
          </cell>
          <cell r="F1429">
            <v>2.87</v>
          </cell>
          <cell r="G1429">
            <v>9.57</v>
          </cell>
          <cell r="H1429">
            <v>8.2899999999999991</v>
          </cell>
          <cell r="I1429">
            <v>3.09</v>
          </cell>
          <cell r="J1429">
            <v>2.44</v>
          </cell>
          <cell r="K1429">
            <v>2.1800000000000002</v>
          </cell>
          <cell r="L1429">
            <v>3.5091999999999999</v>
          </cell>
          <cell r="M1429">
            <v>3.2949999999999999</v>
          </cell>
          <cell r="N1429">
            <v>3.6560000000000001</v>
          </cell>
          <cell r="O1429">
            <v>1.35</v>
          </cell>
          <cell r="P1429">
            <v>1</v>
          </cell>
          <cell r="Q1429">
            <v>0.5</v>
          </cell>
          <cell r="R1429">
            <v>0.1</v>
          </cell>
          <cell r="S1429">
            <v>0.25</v>
          </cell>
          <cell r="T1429">
            <v>1618.6</v>
          </cell>
          <cell r="U1429">
            <v>731.56</v>
          </cell>
          <cell r="V1429">
            <v>2931.52</v>
          </cell>
          <cell r="W1429">
            <v>0.11</v>
          </cell>
          <cell r="X1429">
            <v>2.11</v>
          </cell>
          <cell r="Y1429">
            <v>2.847</v>
          </cell>
          <cell r="Z1429">
            <v>0.66500000000000004</v>
          </cell>
          <cell r="AA1429">
            <v>2.4409999999999998</v>
          </cell>
        </row>
        <row r="1430">
          <cell r="A1430">
            <v>40042</v>
          </cell>
          <cell r="B1430">
            <v>0.40670000000000001</v>
          </cell>
          <cell r="C1430">
            <v>1.5354000000000001</v>
          </cell>
          <cell r="D1430">
            <v>2.4060000000000001</v>
          </cell>
          <cell r="E1430">
            <v>5.05</v>
          </cell>
          <cell r="F1430">
            <v>2.87</v>
          </cell>
          <cell r="G1430">
            <v>9.56</v>
          </cell>
          <cell r="H1430">
            <v>8.2799999999999994</v>
          </cell>
          <cell r="I1430">
            <v>3.09</v>
          </cell>
          <cell r="J1430">
            <v>2.41</v>
          </cell>
          <cell r="K1430">
            <v>2.17</v>
          </cell>
          <cell r="L1430">
            <v>3.4683999999999999</v>
          </cell>
          <cell r="M1430">
            <v>3.2839999999999998</v>
          </cell>
          <cell r="N1430">
            <v>3.605</v>
          </cell>
          <cell r="O1430">
            <v>1.35</v>
          </cell>
          <cell r="P1430">
            <v>1</v>
          </cell>
          <cell r="Q1430">
            <v>0.5</v>
          </cell>
          <cell r="R1430">
            <v>0.1</v>
          </cell>
          <cell r="S1430">
            <v>0.25</v>
          </cell>
          <cell r="T1430">
            <v>1602.06</v>
          </cell>
          <cell r="U1430">
            <v>724.1</v>
          </cell>
          <cell r="V1430">
            <v>2906.02</v>
          </cell>
          <cell r="W1430">
            <v>0.11</v>
          </cell>
          <cell r="X1430">
            <v>2.1</v>
          </cell>
          <cell r="Y1430">
            <v>2.794</v>
          </cell>
          <cell r="Z1430">
            <v>0.67900000000000005</v>
          </cell>
          <cell r="AA1430">
            <v>2.4470000000000001</v>
          </cell>
        </row>
        <row r="1431">
          <cell r="A1431">
            <v>40041</v>
          </cell>
          <cell r="B1431">
            <v>0.4118</v>
          </cell>
          <cell r="C1431">
            <v>1.6105</v>
          </cell>
          <cell r="D1431">
            <v>2.5068000000000001</v>
          </cell>
          <cell r="E1431">
            <v>4.83</v>
          </cell>
          <cell r="F1431">
            <v>2.82</v>
          </cell>
          <cell r="G1431">
            <v>9.5399999999999991</v>
          </cell>
          <cell r="H1431">
            <v>8.07</v>
          </cell>
          <cell r="I1431">
            <v>3.09</v>
          </cell>
          <cell r="J1431">
            <v>2.34</v>
          </cell>
          <cell r="K1431">
            <v>2.19</v>
          </cell>
          <cell r="L1431">
            <v>3.5688</v>
          </cell>
          <cell r="M1431">
            <v>3.3170000000000002</v>
          </cell>
          <cell r="N1431">
            <v>3.6790000000000003</v>
          </cell>
          <cell r="O1431">
            <v>1.385</v>
          </cell>
          <cell r="P1431">
            <v>1</v>
          </cell>
          <cell r="Q1431">
            <v>0.5</v>
          </cell>
          <cell r="R1431">
            <v>0.1</v>
          </cell>
          <cell r="S1431">
            <v>0.25</v>
          </cell>
          <cell r="T1431">
            <v>1641.54</v>
          </cell>
          <cell r="U1431">
            <v>742.35</v>
          </cell>
          <cell r="V1431">
            <v>2949.16</v>
          </cell>
          <cell r="W1431">
            <v>0.1</v>
          </cell>
          <cell r="X1431">
            <v>2.11</v>
          </cell>
          <cell r="Y1431">
            <v>2.8620000000000001</v>
          </cell>
          <cell r="Z1431">
            <v>0.70199999999999996</v>
          </cell>
          <cell r="AA1431">
            <v>2.452</v>
          </cell>
        </row>
        <row r="1432">
          <cell r="A1432">
            <v>40040</v>
          </cell>
          <cell r="B1432">
            <v>0.4118</v>
          </cell>
          <cell r="C1432">
            <v>1.6105</v>
          </cell>
          <cell r="D1432">
            <v>2.5068000000000001</v>
          </cell>
          <cell r="E1432">
            <v>4.83</v>
          </cell>
          <cell r="F1432">
            <v>2.82</v>
          </cell>
          <cell r="G1432">
            <v>9.5399999999999991</v>
          </cell>
          <cell r="H1432">
            <v>8.07</v>
          </cell>
          <cell r="I1432">
            <v>3.09</v>
          </cell>
          <cell r="J1432">
            <v>2.34</v>
          </cell>
          <cell r="K1432">
            <v>2.19</v>
          </cell>
          <cell r="L1432">
            <v>3.5688</v>
          </cell>
          <cell r="M1432">
            <v>3.3170000000000002</v>
          </cell>
          <cell r="N1432">
            <v>3.6790000000000003</v>
          </cell>
          <cell r="O1432">
            <v>1.385</v>
          </cell>
          <cell r="P1432">
            <v>1</v>
          </cell>
          <cell r="Q1432">
            <v>0.5</v>
          </cell>
          <cell r="R1432">
            <v>0.1</v>
          </cell>
          <cell r="S1432">
            <v>0.25</v>
          </cell>
          <cell r="T1432">
            <v>1641.54</v>
          </cell>
          <cell r="U1432">
            <v>742.35</v>
          </cell>
          <cell r="V1432">
            <v>2949.16</v>
          </cell>
          <cell r="W1432">
            <v>0.1</v>
          </cell>
          <cell r="X1432">
            <v>2.11</v>
          </cell>
          <cell r="Y1432">
            <v>2.8620000000000001</v>
          </cell>
          <cell r="Z1432">
            <v>0.70199999999999996</v>
          </cell>
          <cell r="AA1432">
            <v>2.452</v>
          </cell>
        </row>
        <row r="1433">
          <cell r="A1433">
            <v>40039</v>
          </cell>
          <cell r="B1433">
            <v>0.4118</v>
          </cell>
          <cell r="C1433">
            <v>1.6105</v>
          </cell>
          <cell r="D1433">
            <v>2.5068000000000001</v>
          </cell>
          <cell r="E1433">
            <v>4.83</v>
          </cell>
          <cell r="F1433">
            <v>2.82</v>
          </cell>
          <cell r="G1433">
            <v>9.5399999999999991</v>
          </cell>
          <cell r="H1433">
            <v>8.07</v>
          </cell>
          <cell r="I1433">
            <v>3.09</v>
          </cell>
          <cell r="J1433">
            <v>2.34</v>
          </cell>
          <cell r="K1433">
            <v>2.19</v>
          </cell>
          <cell r="L1433">
            <v>3.5688</v>
          </cell>
          <cell r="M1433">
            <v>3.3170000000000002</v>
          </cell>
          <cell r="N1433">
            <v>3.6790000000000003</v>
          </cell>
          <cell r="O1433">
            <v>1.385</v>
          </cell>
          <cell r="P1433">
            <v>1</v>
          </cell>
          <cell r="Q1433">
            <v>0.5</v>
          </cell>
          <cell r="R1433">
            <v>0.1</v>
          </cell>
          <cell r="S1433">
            <v>0.25</v>
          </cell>
          <cell r="T1433">
            <v>1641.54</v>
          </cell>
          <cell r="U1433">
            <v>742.35</v>
          </cell>
          <cell r="V1433">
            <v>2949.16</v>
          </cell>
          <cell r="W1433">
            <v>0.1</v>
          </cell>
          <cell r="X1433">
            <v>2.11</v>
          </cell>
          <cell r="Y1433">
            <v>2.8620000000000001</v>
          </cell>
          <cell r="Z1433">
            <v>0.70199999999999996</v>
          </cell>
          <cell r="AA1433">
            <v>2.452</v>
          </cell>
        </row>
        <row r="1434">
          <cell r="A1434">
            <v>40038</v>
          </cell>
          <cell r="B1434">
            <v>0.41799999999999998</v>
          </cell>
          <cell r="C1434">
            <v>1.6587000000000001</v>
          </cell>
          <cell r="D1434">
            <v>2.5540000000000003</v>
          </cell>
          <cell r="E1434">
            <v>4.66</v>
          </cell>
          <cell r="F1434">
            <v>2.8</v>
          </cell>
          <cell r="G1434">
            <v>9.43</v>
          </cell>
          <cell r="H1434">
            <v>8</v>
          </cell>
          <cell r="I1434">
            <v>3.1</v>
          </cell>
          <cell r="J1434">
            <v>2.36</v>
          </cell>
          <cell r="K1434">
            <v>2.17</v>
          </cell>
          <cell r="L1434">
            <v>3.5949999999999998</v>
          </cell>
          <cell r="M1434">
            <v>3.4239999999999999</v>
          </cell>
          <cell r="N1434">
            <v>3.786</v>
          </cell>
          <cell r="O1434">
            <v>1.4159999999999999</v>
          </cell>
          <cell r="P1434">
            <v>1</v>
          </cell>
          <cell r="Q1434">
            <v>0.5</v>
          </cell>
          <cell r="R1434">
            <v>0.1</v>
          </cell>
          <cell r="S1434">
            <v>0.25</v>
          </cell>
          <cell r="T1434">
            <v>1655.66</v>
          </cell>
          <cell r="U1434">
            <v>752.46</v>
          </cell>
          <cell r="V1434">
            <v>2975.11</v>
          </cell>
          <cell r="W1434">
            <v>0.11</v>
          </cell>
          <cell r="X1434">
            <v>2.12</v>
          </cell>
          <cell r="Y1434">
            <v>2.964</v>
          </cell>
          <cell r="Z1434">
            <v>0.72499999999999998</v>
          </cell>
          <cell r="AA1434">
            <v>2.5550000000000002</v>
          </cell>
        </row>
        <row r="1435">
          <cell r="A1435">
            <v>40037</v>
          </cell>
          <cell r="B1435">
            <v>0.43330000000000002</v>
          </cell>
          <cell r="C1435">
            <v>1.7446000000000002</v>
          </cell>
          <cell r="D1435">
            <v>2.6756000000000002</v>
          </cell>
          <cell r="E1435">
            <v>4.6399999999999997</v>
          </cell>
          <cell r="F1435">
            <v>2.79</v>
          </cell>
          <cell r="G1435">
            <v>9.43</v>
          </cell>
          <cell r="H1435">
            <v>7.85</v>
          </cell>
          <cell r="I1435">
            <v>3.11</v>
          </cell>
          <cell r="J1435">
            <v>2.37</v>
          </cell>
          <cell r="K1435">
            <v>2.17</v>
          </cell>
          <cell r="L1435">
            <v>3.7172000000000001</v>
          </cell>
          <cell r="M1435">
            <v>3.456</v>
          </cell>
          <cell r="N1435">
            <v>3.7890000000000001</v>
          </cell>
          <cell r="O1435">
            <v>1.425</v>
          </cell>
          <cell r="P1435">
            <v>1</v>
          </cell>
          <cell r="Q1435">
            <v>0.5</v>
          </cell>
          <cell r="R1435">
            <v>0.1</v>
          </cell>
          <cell r="S1435">
            <v>0.25</v>
          </cell>
          <cell r="T1435">
            <v>1644.23</v>
          </cell>
          <cell r="U1435">
            <v>747.58</v>
          </cell>
          <cell r="V1435">
            <v>2950.9</v>
          </cell>
          <cell r="W1435">
            <v>0.11</v>
          </cell>
          <cell r="X1435">
            <v>2.13</v>
          </cell>
          <cell r="Y1435">
            <v>2.9889999999999999</v>
          </cell>
          <cell r="Z1435">
            <v>0.72899999999999998</v>
          </cell>
          <cell r="AA1435">
            <v>2.605</v>
          </cell>
        </row>
        <row r="1436">
          <cell r="A1436">
            <v>40036</v>
          </cell>
          <cell r="B1436">
            <v>0.44040000000000001</v>
          </cell>
          <cell r="C1436">
            <v>1.7088999999999999</v>
          </cell>
          <cell r="D1436">
            <v>2.6654</v>
          </cell>
          <cell r="E1436">
            <v>4.62</v>
          </cell>
          <cell r="F1436">
            <v>2.79</v>
          </cell>
          <cell r="G1436">
            <v>9.33</v>
          </cell>
          <cell r="H1436">
            <v>7.71</v>
          </cell>
          <cell r="I1436">
            <v>3.11</v>
          </cell>
          <cell r="J1436">
            <v>2.34</v>
          </cell>
          <cell r="K1436">
            <v>2.16</v>
          </cell>
          <cell r="L1436">
            <v>3.6677</v>
          </cell>
          <cell r="M1436">
            <v>3.4729999999999999</v>
          </cell>
          <cell r="N1436">
            <v>3.81</v>
          </cell>
          <cell r="O1436">
            <v>1.4550000000000001</v>
          </cell>
          <cell r="P1436">
            <v>1</v>
          </cell>
          <cell r="Q1436">
            <v>0.5</v>
          </cell>
          <cell r="R1436">
            <v>0.1</v>
          </cell>
          <cell r="S1436">
            <v>0.25</v>
          </cell>
          <cell r="T1436">
            <v>1624.91</v>
          </cell>
          <cell r="U1436">
            <v>737.22</v>
          </cell>
          <cell r="V1436">
            <v>2917.08</v>
          </cell>
          <cell r="W1436">
            <v>0.11</v>
          </cell>
          <cell r="X1436">
            <v>2.11</v>
          </cell>
          <cell r="Y1436">
            <v>3.02</v>
          </cell>
          <cell r="Z1436">
            <v>0.75</v>
          </cell>
          <cell r="AA1436">
            <v>2.6240000000000001</v>
          </cell>
        </row>
        <row r="1437">
          <cell r="A1437">
            <v>40035</v>
          </cell>
          <cell r="B1437">
            <v>0.45879999999999999</v>
          </cell>
          <cell r="C1437">
            <v>1.7749999999999999</v>
          </cell>
          <cell r="D1437">
            <v>2.7467000000000001</v>
          </cell>
          <cell r="E1437">
            <v>4.6100000000000003</v>
          </cell>
          <cell r="F1437">
            <v>2.79</v>
          </cell>
          <cell r="G1437">
            <v>9.2899999999999991</v>
          </cell>
          <cell r="H1437">
            <v>7.64</v>
          </cell>
          <cell r="I1437">
            <v>3.18</v>
          </cell>
          <cell r="J1437">
            <v>2.35</v>
          </cell>
          <cell r="K1437">
            <v>2.15</v>
          </cell>
          <cell r="L1437">
            <v>3.7765</v>
          </cell>
          <cell r="M1437">
            <v>3.4830000000000001</v>
          </cell>
          <cell r="N1437">
            <v>3.7829999999999999</v>
          </cell>
          <cell r="O1437">
            <v>1.464</v>
          </cell>
          <cell r="P1437">
            <v>1</v>
          </cell>
          <cell r="Q1437">
            <v>0.5</v>
          </cell>
          <cell r="R1437">
            <v>0.1</v>
          </cell>
          <cell r="S1437">
            <v>0.25</v>
          </cell>
          <cell r="T1437">
            <v>1645.26</v>
          </cell>
          <cell r="U1437">
            <v>749.08</v>
          </cell>
          <cell r="V1437">
            <v>2948.84</v>
          </cell>
          <cell r="W1437">
            <v>0.105</v>
          </cell>
          <cell r="X1437">
            <v>2.17</v>
          </cell>
          <cell r="Y1437">
            <v>2.9809999999999999</v>
          </cell>
          <cell r="Z1437">
            <v>0.749</v>
          </cell>
          <cell r="AA1437">
            <v>2.6710000000000003</v>
          </cell>
        </row>
        <row r="1438">
          <cell r="A1438">
            <v>40034</v>
          </cell>
          <cell r="B1438">
            <v>0.4884</v>
          </cell>
          <cell r="C1438">
            <v>1.8355000000000001</v>
          </cell>
          <cell r="D1438">
            <v>2.8181000000000003</v>
          </cell>
          <cell r="E1438">
            <v>4.76</v>
          </cell>
          <cell r="F1438">
            <v>2.93</v>
          </cell>
          <cell r="G1438">
            <v>9.56</v>
          </cell>
          <cell r="H1438">
            <v>7.62</v>
          </cell>
          <cell r="I1438">
            <v>3.29</v>
          </cell>
          <cell r="J1438">
            <v>2.37</v>
          </cell>
          <cell r="K1438">
            <v>2.17</v>
          </cell>
          <cell r="L1438">
            <v>3.8502000000000001</v>
          </cell>
          <cell r="M1438">
            <v>3.51</v>
          </cell>
          <cell r="N1438">
            <v>3.7970000000000002</v>
          </cell>
          <cell r="O1438">
            <v>1.44</v>
          </cell>
          <cell r="P1438">
            <v>1</v>
          </cell>
          <cell r="Q1438">
            <v>0.5</v>
          </cell>
          <cell r="R1438">
            <v>0.1</v>
          </cell>
          <cell r="S1438">
            <v>0.25</v>
          </cell>
          <cell r="T1438">
            <v>1650.73</v>
          </cell>
          <cell r="U1438">
            <v>752.59</v>
          </cell>
          <cell r="V1438">
            <v>2954.69</v>
          </cell>
          <cell r="W1438">
            <v>9.5000000000000001E-2</v>
          </cell>
          <cell r="X1438">
            <v>2.2200000000000002</v>
          </cell>
          <cell r="Y1438">
            <v>3.024</v>
          </cell>
          <cell r="Z1438">
            <v>0.72399999999999998</v>
          </cell>
          <cell r="AA1438">
            <v>2.7119999999999997</v>
          </cell>
        </row>
        <row r="1439">
          <cell r="A1439">
            <v>40033</v>
          </cell>
          <cell r="B1439">
            <v>0.4884</v>
          </cell>
          <cell r="C1439">
            <v>1.8355000000000001</v>
          </cell>
          <cell r="D1439">
            <v>2.8181000000000003</v>
          </cell>
          <cell r="E1439">
            <v>4.76</v>
          </cell>
          <cell r="F1439">
            <v>2.93</v>
          </cell>
          <cell r="G1439">
            <v>9.56</v>
          </cell>
          <cell r="H1439">
            <v>7.62</v>
          </cell>
          <cell r="I1439">
            <v>3.29</v>
          </cell>
          <cell r="J1439">
            <v>2.37</v>
          </cell>
          <cell r="K1439">
            <v>2.17</v>
          </cell>
          <cell r="L1439">
            <v>3.8502000000000001</v>
          </cell>
          <cell r="M1439">
            <v>3.51</v>
          </cell>
          <cell r="N1439">
            <v>3.7970000000000002</v>
          </cell>
          <cell r="O1439">
            <v>1.44</v>
          </cell>
          <cell r="P1439">
            <v>1</v>
          </cell>
          <cell r="Q1439">
            <v>0.5</v>
          </cell>
          <cell r="R1439">
            <v>0.1</v>
          </cell>
          <cell r="S1439">
            <v>0.25</v>
          </cell>
          <cell r="T1439">
            <v>1650.73</v>
          </cell>
          <cell r="U1439">
            <v>752.59</v>
          </cell>
          <cell r="V1439">
            <v>2954.69</v>
          </cell>
          <cell r="W1439">
            <v>9.5000000000000001E-2</v>
          </cell>
          <cell r="X1439">
            <v>2.2200000000000002</v>
          </cell>
          <cell r="Y1439">
            <v>3.024</v>
          </cell>
          <cell r="Z1439">
            <v>0.72399999999999998</v>
          </cell>
          <cell r="AA1439">
            <v>2.7119999999999997</v>
          </cell>
        </row>
        <row r="1440">
          <cell r="A1440">
            <v>40032</v>
          </cell>
          <cell r="B1440">
            <v>0.4884</v>
          </cell>
          <cell r="C1440">
            <v>1.8355000000000001</v>
          </cell>
          <cell r="D1440">
            <v>2.8181000000000003</v>
          </cell>
          <cell r="E1440">
            <v>4.76</v>
          </cell>
          <cell r="F1440">
            <v>2.93</v>
          </cell>
          <cell r="G1440">
            <v>9.56</v>
          </cell>
          <cell r="H1440">
            <v>7.62</v>
          </cell>
          <cell r="I1440">
            <v>3.29</v>
          </cell>
          <cell r="J1440">
            <v>2.37</v>
          </cell>
          <cell r="K1440">
            <v>2.17</v>
          </cell>
          <cell r="L1440">
            <v>3.8502000000000001</v>
          </cell>
          <cell r="M1440">
            <v>3.51</v>
          </cell>
          <cell r="N1440">
            <v>3.7970000000000002</v>
          </cell>
          <cell r="O1440">
            <v>1.44</v>
          </cell>
          <cell r="P1440">
            <v>1</v>
          </cell>
          <cell r="Q1440">
            <v>0.5</v>
          </cell>
          <cell r="R1440">
            <v>0.1</v>
          </cell>
          <cell r="S1440">
            <v>0.25</v>
          </cell>
          <cell r="T1440">
            <v>1650.73</v>
          </cell>
          <cell r="U1440">
            <v>752.59</v>
          </cell>
          <cell r="V1440">
            <v>2954.69</v>
          </cell>
          <cell r="W1440">
            <v>9.5000000000000001E-2</v>
          </cell>
          <cell r="X1440">
            <v>2.2200000000000002</v>
          </cell>
          <cell r="Y1440">
            <v>3.024</v>
          </cell>
          <cell r="Z1440">
            <v>0.72399999999999998</v>
          </cell>
          <cell r="AA1440">
            <v>2.7119999999999997</v>
          </cell>
        </row>
        <row r="1441">
          <cell r="A1441">
            <v>40031</v>
          </cell>
          <cell r="B1441">
            <v>0.46289999999999998</v>
          </cell>
          <cell r="C1441">
            <v>1.73</v>
          </cell>
          <cell r="D1441">
            <v>2.7058999999999997</v>
          </cell>
          <cell r="E1441">
            <v>4.87</v>
          </cell>
          <cell r="F1441">
            <v>2.88</v>
          </cell>
          <cell r="G1441">
            <v>9.81</v>
          </cell>
          <cell r="H1441">
            <v>7.78</v>
          </cell>
          <cell r="I1441">
            <v>3.32</v>
          </cell>
          <cell r="J1441">
            <v>2.39</v>
          </cell>
          <cell r="K1441">
            <v>2.21</v>
          </cell>
          <cell r="L1441">
            <v>3.7500999999999998</v>
          </cell>
          <cell r="M1441">
            <v>3.3740000000000001</v>
          </cell>
          <cell r="N1441">
            <v>3.7320000000000002</v>
          </cell>
          <cell r="O1441">
            <v>1.4450000000000001</v>
          </cell>
          <cell r="P1441">
            <v>1</v>
          </cell>
          <cell r="Q1441">
            <v>0.5</v>
          </cell>
          <cell r="R1441">
            <v>0.1</v>
          </cell>
          <cell r="S1441">
            <v>0.25</v>
          </cell>
          <cell r="T1441">
            <v>1628.82</v>
          </cell>
          <cell r="U1441">
            <v>740.3</v>
          </cell>
          <cell r="V1441">
            <v>2929.07</v>
          </cell>
          <cell r="W1441">
            <v>0.105</v>
          </cell>
          <cell r="X1441">
            <v>2.2400000000000002</v>
          </cell>
          <cell r="Y1441">
            <v>2.9350000000000001</v>
          </cell>
          <cell r="Z1441">
            <v>0.72499999999999998</v>
          </cell>
          <cell r="AA1441">
            <v>2.5709999999999997</v>
          </cell>
        </row>
        <row r="1442">
          <cell r="A1442">
            <v>40030</v>
          </cell>
          <cell r="B1442">
            <v>0.46589999999999998</v>
          </cell>
          <cell r="C1442">
            <v>1.7518</v>
          </cell>
          <cell r="D1442">
            <v>2.7194000000000003</v>
          </cell>
          <cell r="E1442">
            <v>4.96</v>
          </cell>
          <cell r="F1442">
            <v>2.93</v>
          </cell>
          <cell r="G1442">
            <v>9.93</v>
          </cell>
          <cell r="H1442">
            <v>7.8100000000000005</v>
          </cell>
          <cell r="I1442">
            <v>3.33</v>
          </cell>
          <cell r="J1442">
            <v>2.41</v>
          </cell>
          <cell r="K1442">
            <v>2.23</v>
          </cell>
          <cell r="L1442">
            <v>3.7458999999999998</v>
          </cell>
          <cell r="M1442">
            <v>3.339</v>
          </cell>
          <cell r="N1442">
            <v>3.827</v>
          </cell>
          <cell r="O1442">
            <v>1.44</v>
          </cell>
          <cell r="P1442">
            <v>1</v>
          </cell>
          <cell r="Q1442">
            <v>0.5</v>
          </cell>
          <cell r="R1442">
            <v>0.1</v>
          </cell>
          <cell r="S1442">
            <v>0.25</v>
          </cell>
          <cell r="T1442">
            <v>1637.81</v>
          </cell>
          <cell r="U1442">
            <v>735.04</v>
          </cell>
          <cell r="V1442">
            <v>2901.97</v>
          </cell>
          <cell r="W1442">
            <v>9.5000000000000001E-2</v>
          </cell>
          <cell r="X1442">
            <v>2.25</v>
          </cell>
          <cell r="Y1442">
            <v>3.004</v>
          </cell>
          <cell r="Z1442">
            <v>0.71599999999999997</v>
          </cell>
          <cell r="AA1442">
            <v>2.5300000000000002</v>
          </cell>
        </row>
        <row r="1443">
          <cell r="A1443">
            <v>40029</v>
          </cell>
          <cell r="B1443">
            <v>0.45369999999999999</v>
          </cell>
          <cell r="C1443">
            <v>1.7241</v>
          </cell>
          <cell r="D1443">
            <v>2.6957</v>
          </cell>
          <cell r="E1443">
            <v>5.17</v>
          </cell>
          <cell r="F1443">
            <v>2.93</v>
          </cell>
          <cell r="G1443">
            <v>9.98</v>
          </cell>
          <cell r="H1443">
            <v>7.93</v>
          </cell>
          <cell r="I1443">
            <v>3.39</v>
          </cell>
          <cell r="J1443">
            <v>2.4300000000000002</v>
          </cell>
          <cell r="K1443">
            <v>2.25</v>
          </cell>
          <cell r="L1443">
            <v>3.6844999999999999</v>
          </cell>
          <cell r="M1443">
            <v>3.3460000000000001</v>
          </cell>
          <cell r="N1443">
            <v>3.8519999999999999</v>
          </cell>
          <cell r="O1443">
            <v>1.4590000000000001</v>
          </cell>
          <cell r="P1443">
            <v>1</v>
          </cell>
          <cell r="Q1443">
            <v>0.5</v>
          </cell>
          <cell r="R1443">
            <v>0.1</v>
          </cell>
          <cell r="S1443">
            <v>0.25</v>
          </cell>
          <cell r="T1443">
            <v>1642.03</v>
          </cell>
          <cell r="U1443">
            <v>742.78</v>
          </cell>
          <cell r="V1443">
            <v>2910.77</v>
          </cell>
          <cell r="W1443">
            <v>9.5000000000000001E-2</v>
          </cell>
          <cell r="X1443">
            <v>2.2800000000000002</v>
          </cell>
          <cell r="Y1443">
            <v>3.0139999999999998</v>
          </cell>
          <cell r="Z1443">
            <v>0.72499999999999998</v>
          </cell>
          <cell r="AA1443">
            <v>2.5110000000000001</v>
          </cell>
        </row>
        <row r="1444">
          <cell r="A1444">
            <v>40028</v>
          </cell>
          <cell r="B1444">
            <v>0.46289999999999998</v>
          </cell>
          <cell r="C1444">
            <v>1.6964999999999999</v>
          </cell>
          <cell r="D1444">
            <v>2.6619999999999999</v>
          </cell>
          <cell r="E1444">
            <v>5.46</v>
          </cell>
          <cell r="F1444">
            <v>2.98</v>
          </cell>
          <cell r="G1444">
            <v>10.16</v>
          </cell>
          <cell r="H1444">
            <v>8.0299999999999994</v>
          </cell>
          <cell r="I1444">
            <v>3.41</v>
          </cell>
          <cell r="J1444">
            <v>2.44</v>
          </cell>
          <cell r="K1444">
            <v>2.2800000000000002</v>
          </cell>
          <cell r="L1444">
            <v>3.6333000000000002</v>
          </cell>
          <cell r="M1444">
            <v>3.3439999999999999</v>
          </cell>
          <cell r="N1444">
            <v>3.879</v>
          </cell>
          <cell r="O1444">
            <v>1.4450000000000001</v>
          </cell>
          <cell r="P1444">
            <v>1</v>
          </cell>
          <cell r="Q1444">
            <v>0.5</v>
          </cell>
          <cell r="R1444">
            <v>0.1</v>
          </cell>
          <cell r="S1444">
            <v>0.25</v>
          </cell>
          <cell r="T1444">
            <v>1637.06</v>
          </cell>
          <cell r="U1444">
            <v>743.65</v>
          </cell>
          <cell r="V1444">
            <v>2917.68</v>
          </cell>
          <cell r="W1444">
            <v>9.5000000000000001E-2</v>
          </cell>
          <cell r="X1444">
            <v>2.29</v>
          </cell>
          <cell r="Y1444">
            <v>3.0139999999999998</v>
          </cell>
          <cell r="Z1444">
            <v>0.73</v>
          </cell>
          <cell r="AA1444">
            <v>2.4830000000000001</v>
          </cell>
        </row>
        <row r="1445">
          <cell r="A1445">
            <v>40027</v>
          </cell>
          <cell r="B1445">
            <v>0.46800000000000003</v>
          </cell>
          <cell r="C1445">
            <v>1.587</v>
          </cell>
          <cell r="D1445">
            <v>2.5144000000000002</v>
          </cell>
          <cell r="E1445">
            <v>5.44</v>
          </cell>
          <cell r="F1445">
            <v>2.98</v>
          </cell>
          <cell r="G1445">
            <v>10.38</v>
          </cell>
          <cell r="H1445">
            <v>8.3000000000000007</v>
          </cell>
          <cell r="I1445">
            <v>3.41</v>
          </cell>
          <cell r="J1445">
            <v>2.4699999999999998</v>
          </cell>
          <cell r="K1445">
            <v>2.33</v>
          </cell>
          <cell r="L1445">
            <v>3.4796</v>
          </cell>
          <cell r="M1445">
            <v>3.3</v>
          </cell>
          <cell r="N1445">
            <v>3.8010000000000002</v>
          </cell>
          <cell r="O1445">
            <v>1.419</v>
          </cell>
          <cell r="P1445">
            <v>1</v>
          </cell>
          <cell r="Q1445">
            <v>0.5</v>
          </cell>
          <cell r="R1445">
            <v>0.1</v>
          </cell>
          <cell r="S1445">
            <v>0.25</v>
          </cell>
          <cell r="T1445">
            <v>1612.31</v>
          </cell>
          <cell r="U1445">
            <v>733.07</v>
          </cell>
          <cell r="V1445">
            <v>2871.51</v>
          </cell>
          <cell r="W1445">
            <v>0.11</v>
          </cell>
          <cell r="X1445">
            <v>2.2999999999999998</v>
          </cell>
          <cell r="Y1445">
            <v>2.9470000000000001</v>
          </cell>
          <cell r="Z1445">
            <v>0.71399999999999997</v>
          </cell>
          <cell r="AA1445">
            <v>2.4060000000000001</v>
          </cell>
        </row>
        <row r="1446">
          <cell r="A1446">
            <v>40026</v>
          </cell>
          <cell r="B1446">
            <v>0.46800000000000003</v>
          </cell>
          <cell r="C1446">
            <v>1.587</v>
          </cell>
          <cell r="D1446">
            <v>2.5144000000000002</v>
          </cell>
          <cell r="E1446">
            <v>5.44</v>
          </cell>
          <cell r="F1446">
            <v>2.98</v>
          </cell>
          <cell r="G1446">
            <v>10.38</v>
          </cell>
          <cell r="H1446">
            <v>8.3000000000000007</v>
          </cell>
          <cell r="I1446">
            <v>3.41</v>
          </cell>
          <cell r="J1446">
            <v>2.4699999999999998</v>
          </cell>
          <cell r="K1446">
            <v>2.33</v>
          </cell>
          <cell r="L1446">
            <v>3.4796</v>
          </cell>
          <cell r="M1446">
            <v>3.3</v>
          </cell>
          <cell r="N1446">
            <v>3.8010000000000002</v>
          </cell>
          <cell r="O1446">
            <v>1.419</v>
          </cell>
          <cell r="P1446">
            <v>1</v>
          </cell>
          <cell r="Q1446">
            <v>0.5</v>
          </cell>
          <cell r="R1446">
            <v>0.1</v>
          </cell>
          <cell r="S1446">
            <v>0.25</v>
          </cell>
          <cell r="T1446">
            <v>1612.31</v>
          </cell>
          <cell r="U1446">
            <v>733.07</v>
          </cell>
          <cell r="V1446">
            <v>2871.51</v>
          </cell>
          <cell r="W1446">
            <v>0.11</v>
          </cell>
          <cell r="X1446">
            <v>2.2999999999999998</v>
          </cell>
          <cell r="Y1446">
            <v>2.9470000000000001</v>
          </cell>
          <cell r="Z1446">
            <v>0.71399999999999997</v>
          </cell>
          <cell r="AA1446">
            <v>2.4060000000000001</v>
          </cell>
        </row>
        <row r="1447">
          <cell r="A1447">
            <v>40025</v>
          </cell>
          <cell r="B1447">
            <v>0.46800000000000003</v>
          </cell>
          <cell r="C1447">
            <v>1.587</v>
          </cell>
          <cell r="D1447">
            <v>2.5144000000000002</v>
          </cell>
          <cell r="E1447">
            <v>5.44</v>
          </cell>
          <cell r="F1447">
            <v>2.98</v>
          </cell>
          <cell r="G1447">
            <v>10.38</v>
          </cell>
          <cell r="H1447">
            <v>8.3000000000000007</v>
          </cell>
          <cell r="I1447">
            <v>3.41</v>
          </cell>
          <cell r="J1447">
            <v>2.4699999999999998</v>
          </cell>
          <cell r="K1447">
            <v>2.33</v>
          </cell>
          <cell r="L1447">
            <v>3.4796</v>
          </cell>
          <cell r="M1447">
            <v>3.3</v>
          </cell>
          <cell r="N1447">
            <v>3.8010000000000002</v>
          </cell>
          <cell r="O1447">
            <v>1.419</v>
          </cell>
          <cell r="P1447">
            <v>1</v>
          </cell>
          <cell r="Q1447">
            <v>0.5</v>
          </cell>
          <cell r="R1447">
            <v>0.1</v>
          </cell>
          <cell r="S1447">
            <v>0.25</v>
          </cell>
          <cell r="T1447">
            <v>1612.31</v>
          </cell>
          <cell r="U1447">
            <v>733.07</v>
          </cell>
          <cell r="V1447">
            <v>2871.51</v>
          </cell>
          <cell r="W1447">
            <v>0.11</v>
          </cell>
          <cell r="X1447">
            <v>2.2999999999999998</v>
          </cell>
          <cell r="Y1447">
            <v>2.9470000000000001</v>
          </cell>
          <cell r="Z1447">
            <v>0.71399999999999997</v>
          </cell>
          <cell r="AA1447">
            <v>2.4060000000000001</v>
          </cell>
        </row>
        <row r="1448">
          <cell r="A1448">
            <v>40024</v>
          </cell>
          <cell r="B1448">
            <v>0.47210000000000002</v>
          </cell>
          <cell r="C1448">
            <v>1.6739999999999999</v>
          </cell>
          <cell r="D1448">
            <v>2.625</v>
          </cell>
          <cell r="E1448">
            <v>5.52</v>
          </cell>
          <cell r="F1448">
            <v>3.11</v>
          </cell>
          <cell r="G1448">
            <v>10.45</v>
          </cell>
          <cell r="H1448">
            <v>8.2899999999999991</v>
          </cell>
          <cell r="I1448">
            <v>3.42</v>
          </cell>
          <cell r="J1448">
            <v>2.56</v>
          </cell>
          <cell r="K1448">
            <v>2.35</v>
          </cell>
          <cell r="L1448">
            <v>3.6074000000000002</v>
          </cell>
          <cell r="M1448">
            <v>3.43</v>
          </cell>
          <cell r="N1448">
            <v>3.95</v>
          </cell>
          <cell r="O1448">
            <v>1.3959999999999999</v>
          </cell>
          <cell r="P1448">
            <v>1</v>
          </cell>
          <cell r="Q1448">
            <v>0.5</v>
          </cell>
          <cell r="R1448">
            <v>0.1</v>
          </cell>
          <cell r="S1448">
            <v>0.25</v>
          </cell>
          <cell r="T1448">
            <v>1611.14</v>
          </cell>
          <cell r="U1448">
            <v>737.68</v>
          </cell>
          <cell r="V1448">
            <v>2885.99</v>
          </cell>
          <cell r="W1448">
            <v>0.1</v>
          </cell>
          <cell r="X1448">
            <v>2.31</v>
          </cell>
          <cell r="Y1448">
            <v>3.0670000000000002</v>
          </cell>
          <cell r="Z1448">
            <v>0.69199999999999995</v>
          </cell>
          <cell r="AA1448">
            <v>2.5169999999999999</v>
          </cell>
        </row>
        <row r="1449">
          <cell r="A1449">
            <v>40023</v>
          </cell>
          <cell r="B1449">
            <v>0.48230000000000001</v>
          </cell>
          <cell r="C1449">
            <v>1.6846999999999999</v>
          </cell>
          <cell r="D1449">
            <v>2.6316000000000002</v>
          </cell>
          <cell r="E1449">
            <v>5.48</v>
          </cell>
          <cell r="F1449">
            <v>3.18</v>
          </cell>
          <cell r="G1449">
            <v>10.58</v>
          </cell>
          <cell r="H1449">
            <v>8.39</v>
          </cell>
          <cell r="I1449">
            <v>3.45</v>
          </cell>
          <cell r="J1449">
            <v>2.63</v>
          </cell>
          <cell r="K1449">
            <v>2.39</v>
          </cell>
          <cell r="L1449">
            <v>3.6581999999999999</v>
          </cell>
          <cell r="M1449">
            <v>3.4180000000000001</v>
          </cell>
          <cell r="N1449">
            <v>3.968</v>
          </cell>
          <cell r="O1449">
            <v>1.3820000000000001</v>
          </cell>
          <cell r="P1449">
            <v>1</v>
          </cell>
          <cell r="Q1449">
            <v>0.5</v>
          </cell>
          <cell r="R1449">
            <v>0.1</v>
          </cell>
          <cell r="S1449">
            <v>0.25</v>
          </cell>
          <cell r="T1449">
            <v>1592</v>
          </cell>
          <cell r="U1449">
            <v>722.56</v>
          </cell>
          <cell r="V1449">
            <v>2833.61</v>
          </cell>
          <cell r="W1449">
            <v>0.1</v>
          </cell>
          <cell r="X1449">
            <v>2.34</v>
          </cell>
          <cell r="Y1449">
            <v>3.085</v>
          </cell>
          <cell r="Z1449">
            <v>0.68600000000000005</v>
          </cell>
          <cell r="AA1449">
            <v>2.5019999999999998</v>
          </cell>
        </row>
        <row r="1450">
          <cell r="A1450">
            <v>40022</v>
          </cell>
          <cell r="B1450">
            <v>0.43319999999999997</v>
          </cell>
          <cell r="C1450">
            <v>1.641</v>
          </cell>
          <cell r="D1450">
            <v>2.6009000000000002</v>
          </cell>
          <cell r="E1450">
            <v>5.55</v>
          </cell>
          <cell r="F1450">
            <v>3.18</v>
          </cell>
          <cell r="G1450">
            <v>10.59</v>
          </cell>
          <cell r="H1450">
            <v>8.52</v>
          </cell>
          <cell r="I1450">
            <v>3.46</v>
          </cell>
          <cell r="J1450">
            <v>2.66</v>
          </cell>
          <cell r="K1450">
            <v>2.41</v>
          </cell>
          <cell r="L1450">
            <v>3.6856</v>
          </cell>
          <cell r="M1450">
            <v>3.427</v>
          </cell>
          <cell r="N1450">
            <v>3.9329999999999998</v>
          </cell>
          <cell r="O1450">
            <v>1.3959999999999999</v>
          </cell>
          <cell r="P1450">
            <v>1</v>
          </cell>
          <cell r="Q1450">
            <v>0.5</v>
          </cell>
          <cell r="R1450">
            <v>0.1</v>
          </cell>
          <cell r="S1450">
            <v>0.25</v>
          </cell>
          <cell r="T1450">
            <v>1599.09</v>
          </cell>
          <cell r="U1450">
            <v>715</v>
          </cell>
          <cell r="V1450">
            <v>2820.16</v>
          </cell>
          <cell r="W1450">
            <v>0.1</v>
          </cell>
          <cell r="X1450">
            <v>2.34</v>
          </cell>
          <cell r="Y1450">
            <v>3.0630000000000002</v>
          </cell>
          <cell r="Z1450">
            <v>0.67900000000000005</v>
          </cell>
          <cell r="AA1450">
            <v>2.5150000000000001</v>
          </cell>
        </row>
        <row r="1451">
          <cell r="A1451">
            <v>40021</v>
          </cell>
          <cell r="B1451">
            <v>0.44040000000000001</v>
          </cell>
          <cell r="C1451">
            <v>1.5973999999999999</v>
          </cell>
          <cell r="D1451">
            <v>2.5874000000000001</v>
          </cell>
          <cell r="E1451">
            <v>5.6</v>
          </cell>
          <cell r="F1451">
            <v>3.21</v>
          </cell>
          <cell r="G1451">
            <v>10.65</v>
          </cell>
          <cell r="H1451">
            <v>8.6</v>
          </cell>
          <cell r="I1451">
            <v>3.48</v>
          </cell>
          <cell r="J1451">
            <v>2.7</v>
          </cell>
          <cell r="K1451">
            <v>2.4500000000000002</v>
          </cell>
          <cell r="L1451">
            <v>3.7189000000000001</v>
          </cell>
          <cell r="M1451">
            <v>3.4870000000000001</v>
          </cell>
          <cell r="N1451">
            <v>3.968</v>
          </cell>
          <cell r="O1451">
            <v>1.397</v>
          </cell>
          <cell r="P1451">
            <v>1</v>
          </cell>
          <cell r="Q1451">
            <v>0.5</v>
          </cell>
          <cell r="R1451">
            <v>0.1</v>
          </cell>
          <cell r="S1451">
            <v>0.25</v>
          </cell>
          <cell r="T1451">
            <v>1603.26</v>
          </cell>
          <cell r="U1451">
            <v>722.87</v>
          </cell>
          <cell r="V1451">
            <v>2855.83</v>
          </cell>
          <cell r="W1451">
            <v>0.1</v>
          </cell>
          <cell r="X1451">
            <v>2.36</v>
          </cell>
          <cell r="Y1451">
            <v>3.0739999999999998</v>
          </cell>
          <cell r="Z1451">
            <v>0.68</v>
          </cell>
          <cell r="AA1451">
            <v>2.5750000000000002</v>
          </cell>
        </row>
        <row r="1452">
          <cell r="A1452">
            <v>40020</v>
          </cell>
          <cell r="B1452">
            <v>0.43020000000000003</v>
          </cell>
          <cell r="C1452">
            <v>1.5486</v>
          </cell>
          <cell r="D1452">
            <v>2.5297999999999998</v>
          </cell>
          <cell r="E1452">
            <v>5.6</v>
          </cell>
          <cell r="F1452">
            <v>3.27</v>
          </cell>
          <cell r="G1452">
            <v>10.82</v>
          </cell>
          <cell r="H1452">
            <v>8.75</v>
          </cell>
          <cell r="I1452">
            <v>3.5</v>
          </cell>
          <cell r="J1452">
            <v>2.7199999999999998</v>
          </cell>
          <cell r="K1452">
            <v>2.5099999999999998</v>
          </cell>
          <cell r="L1452">
            <v>3.6577999999999999</v>
          </cell>
          <cell r="M1452">
            <v>3.4769999999999999</v>
          </cell>
          <cell r="N1452">
            <v>3.9630000000000001</v>
          </cell>
          <cell r="O1452">
            <v>1.383</v>
          </cell>
          <cell r="P1452">
            <v>1</v>
          </cell>
          <cell r="Q1452">
            <v>0.5</v>
          </cell>
          <cell r="R1452">
            <v>0.1</v>
          </cell>
          <cell r="S1452">
            <v>0.25</v>
          </cell>
          <cell r="T1452">
            <v>1598.5</v>
          </cell>
          <cell r="U1452">
            <v>717.68</v>
          </cell>
          <cell r="V1452">
            <v>2849.91</v>
          </cell>
          <cell r="W1452">
            <v>0.1</v>
          </cell>
          <cell r="X1452">
            <v>2.37</v>
          </cell>
          <cell r="Y1452">
            <v>3.0680000000000001</v>
          </cell>
          <cell r="Z1452">
            <v>0.68500000000000005</v>
          </cell>
          <cell r="AA1452">
            <v>2.5460000000000003</v>
          </cell>
        </row>
        <row r="1453">
          <cell r="A1453">
            <v>40019</v>
          </cell>
          <cell r="B1453">
            <v>0.43020000000000003</v>
          </cell>
          <cell r="C1453">
            <v>1.5486</v>
          </cell>
          <cell r="D1453">
            <v>2.5297999999999998</v>
          </cell>
          <cell r="E1453">
            <v>5.6</v>
          </cell>
          <cell r="F1453">
            <v>3.27</v>
          </cell>
          <cell r="G1453">
            <v>10.82</v>
          </cell>
          <cell r="H1453">
            <v>8.75</v>
          </cell>
          <cell r="I1453">
            <v>3.5</v>
          </cell>
          <cell r="J1453">
            <v>2.7199999999999998</v>
          </cell>
          <cell r="K1453">
            <v>2.5099999999999998</v>
          </cell>
          <cell r="L1453">
            <v>3.6577999999999999</v>
          </cell>
          <cell r="M1453">
            <v>3.4769999999999999</v>
          </cell>
          <cell r="N1453">
            <v>3.9630000000000001</v>
          </cell>
          <cell r="O1453">
            <v>1.383</v>
          </cell>
          <cell r="P1453">
            <v>1</v>
          </cell>
          <cell r="Q1453">
            <v>0.5</v>
          </cell>
          <cell r="R1453">
            <v>0.1</v>
          </cell>
          <cell r="S1453">
            <v>0.25</v>
          </cell>
          <cell r="T1453">
            <v>1598.5</v>
          </cell>
          <cell r="U1453">
            <v>717.68</v>
          </cell>
          <cell r="V1453">
            <v>2849.91</v>
          </cell>
          <cell r="W1453">
            <v>0.1</v>
          </cell>
          <cell r="X1453">
            <v>2.37</v>
          </cell>
          <cell r="Y1453">
            <v>3.0680000000000001</v>
          </cell>
          <cell r="Z1453">
            <v>0.68500000000000005</v>
          </cell>
          <cell r="AA1453">
            <v>2.5460000000000003</v>
          </cell>
        </row>
        <row r="1454">
          <cell r="A1454">
            <v>40018</v>
          </cell>
          <cell r="B1454">
            <v>0.43020000000000003</v>
          </cell>
          <cell r="C1454">
            <v>1.5486</v>
          </cell>
          <cell r="D1454">
            <v>2.5297999999999998</v>
          </cell>
          <cell r="E1454">
            <v>5.6</v>
          </cell>
          <cell r="F1454">
            <v>3.27</v>
          </cell>
          <cell r="G1454">
            <v>10.82</v>
          </cell>
          <cell r="H1454">
            <v>8.75</v>
          </cell>
          <cell r="I1454">
            <v>3.5</v>
          </cell>
          <cell r="J1454">
            <v>2.7199999999999998</v>
          </cell>
          <cell r="K1454">
            <v>2.5099999999999998</v>
          </cell>
          <cell r="L1454">
            <v>3.6577999999999999</v>
          </cell>
          <cell r="M1454">
            <v>3.4769999999999999</v>
          </cell>
          <cell r="N1454">
            <v>3.9630000000000001</v>
          </cell>
          <cell r="O1454">
            <v>1.383</v>
          </cell>
          <cell r="P1454">
            <v>1</v>
          </cell>
          <cell r="Q1454">
            <v>0.5</v>
          </cell>
          <cell r="R1454">
            <v>0.1</v>
          </cell>
          <cell r="S1454">
            <v>0.25</v>
          </cell>
          <cell r="T1454">
            <v>1598.5</v>
          </cell>
          <cell r="U1454">
            <v>717.68</v>
          </cell>
          <cell r="V1454">
            <v>2849.91</v>
          </cell>
          <cell r="W1454">
            <v>0.1</v>
          </cell>
          <cell r="X1454">
            <v>2.37</v>
          </cell>
          <cell r="Y1454">
            <v>3.0680000000000001</v>
          </cell>
          <cell r="Z1454">
            <v>0.68500000000000005</v>
          </cell>
          <cell r="AA1454">
            <v>2.5460000000000003</v>
          </cell>
        </row>
        <row r="1455">
          <cell r="A1455">
            <v>40017</v>
          </cell>
          <cell r="B1455">
            <v>0.44240000000000002</v>
          </cell>
          <cell r="C1455">
            <v>1.5809</v>
          </cell>
          <cell r="D1455">
            <v>2.5299</v>
          </cell>
          <cell r="E1455">
            <v>5.75</v>
          </cell>
          <cell r="F1455">
            <v>3.32</v>
          </cell>
          <cell r="G1455">
            <v>11.04</v>
          </cell>
          <cell r="H1455">
            <v>8.84</v>
          </cell>
          <cell r="I1455">
            <v>3.64</v>
          </cell>
          <cell r="J1455">
            <v>2.74</v>
          </cell>
          <cell r="K1455">
            <v>2.56</v>
          </cell>
          <cell r="L1455">
            <v>3.6555</v>
          </cell>
          <cell r="M1455">
            <v>3.4590000000000001</v>
          </cell>
          <cell r="N1455">
            <v>3.9670000000000001</v>
          </cell>
          <cell r="O1455">
            <v>1.391</v>
          </cell>
          <cell r="P1455">
            <v>1</v>
          </cell>
          <cell r="Q1455">
            <v>0.5</v>
          </cell>
          <cell r="R1455">
            <v>0.1</v>
          </cell>
          <cell r="S1455">
            <v>0.25</v>
          </cell>
          <cell r="T1455">
            <v>1593.65</v>
          </cell>
          <cell r="U1455">
            <v>718.53</v>
          </cell>
          <cell r="V1455">
            <v>2839.44</v>
          </cell>
          <cell r="W1455">
            <v>9.5000000000000001E-2</v>
          </cell>
          <cell r="X1455">
            <v>2.4699999999999998</v>
          </cell>
          <cell r="Y1455">
            <v>3.08</v>
          </cell>
          <cell r="Z1455">
            <v>0.70099999999999996</v>
          </cell>
          <cell r="AA1455">
            <v>2.5129999999999999</v>
          </cell>
        </row>
        <row r="1456">
          <cell r="A1456">
            <v>40016</v>
          </cell>
          <cell r="B1456">
            <v>0.42509999999999998</v>
          </cell>
          <cell r="C1456">
            <v>1.4838</v>
          </cell>
          <cell r="D1456">
            <v>2.3954</v>
          </cell>
          <cell r="E1456">
            <v>5.79</v>
          </cell>
          <cell r="F1456">
            <v>3.36</v>
          </cell>
          <cell r="G1456">
            <v>11.15</v>
          </cell>
          <cell r="H1456">
            <v>9.1</v>
          </cell>
          <cell r="I1456">
            <v>3.7</v>
          </cell>
          <cell r="J1456">
            <v>2.77</v>
          </cell>
          <cell r="K1456">
            <v>2.6</v>
          </cell>
          <cell r="L1456">
            <v>3.5442999999999998</v>
          </cell>
          <cell r="M1456">
            <v>3.38</v>
          </cell>
          <cell r="N1456">
            <v>3.8410000000000002</v>
          </cell>
          <cell r="O1456">
            <v>1.391</v>
          </cell>
          <cell r="P1456">
            <v>1</v>
          </cell>
          <cell r="Q1456">
            <v>0.5</v>
          </cell>
          <cell r="R1456">
            <v>0.1</v>
          </cell>
          <cell r="S1456">
            <v>0.25</v>
          </cell>
          <cell r="T1456">
            <v>1557.37</v>
          </cell>
          <cell r="U1456">
            <v>702.7</v>
          </cell>
          <cell r="V1456">
            <v>2798.3</v>
          </cell>
          <cell r="W1456">
            <v>0.1</v>
          </cell>
          <cell r="X1456">
            <v>2.54</v>
          </cell>
          <cell r="Y1456">
            <v>2.9630000000000001</v>
          </cell>
          <cell r="Z1456">
            <v>0.71499999999999997</v>
          </cell>
          <cell r="AA1456">
            <v>2.4510000000000001</v>
          </cell>
        </row>
        <row r="1457">
          <cell r="A1457">
            <v>40015</v>
          </cell>
          <cell r="B1457">
            <v>0.42609999999999998</v>
          </cell>
          <cell r="C1457">
            <v>1.4461999999999999</v>
          </cell>
          <cell r="D1457">
            <v>2.3386</v>
          </cell>
          <cell r="E1457">
            <v>5.9399999999999995</v>
          </cell>
          <cell r="F1457">
            <v>3.34</v>
          </cell>
          <cell r="G1457">
            <v>11.26</v>
          </cell>
          <cell r="H1457">
            <v>9.26</v>
          </cell>
          <cell r="I1457">
            <v>3.75</v>
          </cell>
          <cell r="J1457">
            <v>2.79</v>
          </cell>
          <cell r="K1457">
            <v>2.65</v>
          </cell>
          <cell r="L1457">
            <v>3.4824000000000002</v>
          </cell>
          <cell r="M1457">
            <v>3.3540000000000001</v>
          </cell>
          <cell r="N1457">
            <v>3.794</v>
          </cell>
          <cell r="O1457">
            <v>1.37</v>
          </cell>
          <cell r="P1457">
            <v>1</v>
          </cell>
          <cell r="Q1457">
            <v>0.5</v>
          </cell>
          <cell r="R1457">
            <v>0.1</v>
          </cell>
          <cell r="S1457">
            <v>0.25</v>
          </cell>
          <cell r="T1457">
            <v>1557.91</v>
          </cell>
          <cell r="U1457">
            <v>700.24</v>
          </cell>
          <cell r="V1457">
            <v>2790.39</v>
          </cell>
          <cell r="W1457">
            <v>9.5000000000000001E-2</v>
          </cell>
          <cell r="X1457">
            <v>2.56</v>
          </cell>
          <cell r="Y1457">
            <v>2.9</v>
          </cell>
          <cell r="Z1457">
            <v>0.7</v>
          </cell>
          <cell r="AA1457">
            <v>2.4249999999999998</v>
          </cell>
        </row>
        <row r="1458">
          <cell r="A1458">
            <v>40014</v>
          </cell>
          <cell r="B1458">
            <v>0.44340000000000002</v>
          </cell>
          <cell r="C1458">
            <v>1.5322</v>
          </cell>
          <cell r="D1458">
            <v>2.456</v>
          </cell>
          <cell r="E1458">
            <v>5.91</v>
          </cell>
          <cell r="F1458">
            <v>3.32</v>
          </cell>
          <cell r="G1458">
            <v>11.4</v>
          </cell>
          <cell r="H1458">
            <v>9.31</v>
          </cell>
          <cell r="I1458">
            <v>3.81</v>
          </cell>
          <cell r="J1458">
            <v>2.84</v>
          </cell>
          <cell r="K1458">
            <v>2.67</v>
          </cell>
          <cell r="L1458">
            <v>3.6063000000000001</v>
          </cell>
          <cell r="M1458">
            <v>3.4169999999999998</v>
          </cell>
          <cell r="N1458">
            <v>3.8289999999999997</v>
          </cell>
          <cell r="O1458">
            <v>1.325</v>
          </cell>
          <cell r="P1458">
            <v>1</v>
          </cell>
          <cell r="Q1458">
            <v>0.5</v>
          </cell>
          <cell r="R1458">
            <v>0.1</v>
          </cell>
          <cell r="S1458">
            <v>0.25</v>
          </cell>
          <cell r="T1458">
            <v>1552.26</v>
          </cell>
          <cell r="U1458">
            <v>694.88</v>
          </cell>
          <cell r="V1458">
            <v>2767.01</v>
          </cell>
          <cell r="W1458">
            <v>9.5000000000000001E-2</v>
          </cell>
          <cell r="X1458">
            <v>2.6</v>
          </cell>
          <cell r="Y1458">
            <v>2.9260000000000002</v>
          </cell>
          <cell r="Z1458">
            <v>0.71</v>
          </cell>
          <cell r="AA1458">
            <v>2.48</v>
          </cell>
        </row>
        <row r="1459">
          <cell r="A1459">
            <v>40013</v>
          </cell>
          <cell r="B1459">
            <v>0.43830000000000002</v>
          </cell>
          <cell r="C1459">
            <v>1.5590999999999999</v>
          </cell>
          <cell r="D1459">
            <v>2.4965000000000002</v>
          </cell>
          <cell r="E1459">
            <v>5.88</v>
          </cell>
          <cell r="F1459">
            <v>3.32</v>
          </cell>
          <cell r="G1459">
            <v>11.49</v>
          </cell>
          <cell r="H1459">
            <v>9.36</v>
          </cell>
          <cell r="I1459">
            <v>3.84</v>
          </cell>
          <cell r="J1459">
            <v>2.91</v>
          </cell>
          <cell r="K1459">
            <v>2.7199999999999998</v>
          </cell>
          <cell r="L1459">
            <v>3.6433</v>
          </cell>
          <cell r="M1459">
            <v>3.4</v>
          </cell>
          <cell r="N1459">
            <v>3.8129999999999997</v>
          </cell>
          <cell r="O1459">
            <v>1.325</v>
          </cell>
          <cell r="P1459">
            <v>1</v>
          </cell>
          <cell r="Q1459">
            <v>0.5</v>
          </cell>
          <cell r="R1459">
            <v>0.1</v>
          </cell>
          <cell r="S1459">
            <v>0.25</v>
          </cell>
          <cell r="T1459">
            <v>1534.71</v>
          </cell>
          <cell r="U1459">
            <v>686.13</v>
          </cell>
          <cell r="V1459">
            <v>2732.85</v>
          </cell>
          <cell r="W1459">
            <v>9.5000000000000001E-2</v>
          </cell>
          <cell r="X1459">
            <v>2.63</v>
          </cell>
          <cell r="Y1459">
            <v>2.9060000000000001</v>
          </cell>
          <cell r="Z1459">
            <v>0.67500000000000004</v>
          </cell>
          <cell r="AA1459">
            <v>2.4660000000000002</v>
          </cell>
        </row>
        <row r="1460">
          <cell r="A1460">
            <v>40012</v>
          </cell>
          <cell r="B1460">
            <v>0.43830000000000002</v>
          </cell>
          <cell r="C1460">
            <v>1.5590999999999999</v>
          </cell>
          <cell r="D1460">
            <v>2.4965000000000002</v>
          </cell>
          <cell r="E1460">
            <v>5.88</v>
          </cell>
          <cell r="F1460">
            <v>3.32</v>
          </cell>
          <cell r="G1460">
            <v>11.49</v>
          </cell>
          <cell r="H1460">
            <v>9.36</v>
          </cell>
          <cell r="I1460">
            <v>3.84</v>
          </cell>
          <cell r="J1460">
            <v>2.91</v>
          </cell>
          <cell r="K1460">
            <v>2.7199999999999998</v>
          </cell>
          <cell r="L1460">
            <v>3.6433</v>
          </cell>
          <cell r="M1460">
            <v>3.4</v>
          </cell>
          <cell r="N1460">
            <v>3.8129999999999997</v>
          </cell>
          <cell r="O1460">
            <v>1.325</v>
          </cell>
          <cell r="P1460">
            <v>1</v>
          </cell>
          <cell r="Q1460">
            <v>0.5</v>
          </cell>
          <cell r="R1460">
            <v>0.1</v>
          </cell>
          <cell r="S1460">
            <v>0.25</v>
          </cell>
          <cell r="T1460">
            <v>1534.71</v>
          </cell>
          <cell r="U1460">
            <v>686.13</v>
          </cell>
          <cell r="V1460">
            <v>2732.85</v>
          </cell>
          <cell r="W1460">
            <v>9.5000000000000001E-2</v>
          </cell>
          <cell r="X1460">
            <v>2.63</v>
          </cell>
          <cell r="Y1460">
            <v>2.9060000000000001</v>
          </cell>
          <cell r="Z1460">
            <v>0.67500000000000004</v>
          </cell>
          <cell r="AA1460">
            <v>2.4660000000000002</v>
          </cell>
        </row>
        <row r="1461">
          <cell r="A1461">
            <v>40011</v>
          </cell>
          <cell r="B1461">
            <v>0.43830000000000002</v>
          </cell>
          <cell r="C1461">
            <v>1.5590999999999999</v>
          </cell>
          <cell r="D1461">
            <v>2.4965000000000002</v>
          </cell>
          <cell r="E1461">
            <v>5.88</v>
          </cell>
          <cell r="F1461">
            <v>3.32</v>
          </cell>
          <cell r="G1461">
            <v>11.49</v>
          </cell>
          <cell r="H1461">
            <v>9.36</v>
          </cell>
          <cell r="I1461">
            <v>3.84</v>
          </cell>
          <cell r="J1461">
            <v>2.91</v>
          </cell>
          <cell r="K1461">
            <v>2.7199999999999998</v>
          </cell>
          <cell r="L1461">
            <v>3.6433</v>
          </cell>
          <cell r="M1461">
            <v>3.4</v>
          </cell>
          <cell r="N1461">
            <v>3.8129999999999997</v>
          </cell>
          <cell r="O1461">
            <v>1.325</v>
          </cell>
          <cell r="P1461">
            <v>1</v>
          </cell>
          <cell r="Q1461">
            <v>0.5</v>
          </cell>
          <cell r="R1461">
            <v>0.1</v>
          </cell>
          <cell r="S1461">
            <v>0.25</v>
          </cell>
          <cell r="T1461">
            <v>1534.71</v>
          </cell>
          <cell r="U1461">
            <v>686.13</v>
          </cell>
          <cell r="V1461">
            <v>2732.85</v>
          </cell>
          <cell r="W1461">
            <v>9.5000000000000001E-2</v>
          </cell>
          <cell r="X1461">
            <v>2.63</v>
          </cell>
          <cell r="Y1461">
            <v>2.9060000000000001</v>
          </cell>
          <cell r="Z1461">
            <v>0.67500000000000004</v>
          </cell>
          <cell r="AA1461">
            <v>2.4660000000000002</v>
          </cell>
        </row>
        <row r="1462">
          <cell r="A1462">
            <v>40010</v>
          </cell>
          <cell r="B1462">
            <v>0.43730000000000002</v>
          </cell>
          <cell r="C1462">
            <v>1.5428999999999999</v>
          </cell>
          <cell r="D1462">
            <v>2.4462999999999999</v>
          </cell>
          <cell r="E1462">
            <v>5.88</v>
          </cell>
          <cell r="F1462">
            <v>3.41</v>
          </cell>
          <cell r="G1462">
            <v>11.69</v>
          </cell>
          <cell r="H1462">
            <v>9.5</v>
          </cell>
          <cell r="I1462">
            <v>3.88</v>
          </cell>
          <cell r="J1462">
            <v>2.9699999999999998</v>
          </cell>
          <cell r="K1462">
            <v>2.75</v>
          </cell>
          <cell r="L1462">
            <v>3.5689000000000002</v>
          </cell>
          <cell r="M1462">
            <v>3.3159999999999998</v>
          </cell>
          <cell r="N1462">
            <v>3.766</v>
          </cell>
          <cell r="O1462">
            <v>1.3439999999999999</v>
          </cell>
          <cell r="P1462">
            <v>1</v>
          </cell>
          <cell r="Q1462">
            <v>0.5</v>
          </cell>
          <cell r="R1462">
            <v>0.1</v>
          </cell>
          <cell r="S1462">
            <v>0.25</v>
          </cell>
          <cell r="T1462">
            <v>1535.3</v>
          </cell>
          <cell r="U1462">
            <v>683.29</v>
          </cell>
          <cell r="V1462">
            <v>2716.09</v>
          </cell>
          <cell r="W1462">
            <v>0.1</v>
          </cell>
          <cell r="X1462">
            <v>2.71</v>
          </cell>
          <cell r="Y1462">
            <v>2.8639999999999999</v>
          </cell>
          <cell r="Z1462">
            <v>0.68</v>
          </cell>
          <cell r="AA1462">
            <v>2.3839999999999999</v>
          </cell>
        </row>
        <row r="1463">
          <cell r="A1463">
            <v>40009</v>
          </cell>
          <cell r="B1463">
            <v>0.46689999999999998</v>
          </cell>
          <cell r="C1463">
            <v>1.5911</v>
          </cell>
          <cell r="D1463">
            <v>2.5068000000000001</v>
          </cell>
          <cell r="E1463">
            <v>5.78</v>
          </cell>
          <cell r="F1463">
            <v>3.46</v>
          </cell>
          <cell r="G1463">
            <v>11.68</v>
          </cell>
          <cell r="H1463">
            <v>9.48</v>
          </cell>
          <cell r="I1463">
            <v>3.9</v>
          </cell>
          <cell r="J1463">
            <v>2.9699999999999998</v>
          </cell>
          <cell r="K1463">
            <v>2.7800000000000002</v>
          </cell>
          <cell r="L1463">
            <v>3.6038000000000001</v>
          </cell>
          <cell r="M1463">
            <v>3.367</v>
          </cell>
          <cell r="N1463">
            <v>3.8</v>
          </cell>
          <cell r="O1463">
            <v>1.339</v>
          </cell>
          <cell r="P1463">
            <v>1</v>
          </cell>
          <cell r="Q1463">
            <v>0.5</v>
          </cell>
          <cell r="R1463">
            <v>0.1</v>
          </cell>
          <cell r="S1463">
            <v>0.25</v>
          </cell>
          <cell r="T1463">
            <v>1522.09</v>
          </cell>
          <cell r="U1463">
            <v>681.08</v>
          </cell>
          <cell r="V1463">
            <v>2706.51</v>
          </cell>
          <cell r="W1463">
            <v>0.105</v>
          </cell>
          <cell r="X1463">
            <v>2.7199999999999998</v>
          </cell>
          <cell r="Y1463">
            <v>2.8860000000000001</v>
          </cell>
          <cell r="Z1463">
            <v>0.68</v>
          </cell>
          <cell r="AA1463">
            <v>2.4449999999999998</v>
          </cell>
        </row>
        <row r="1464">
          <cell r="A1464">
            <v>40008</v>
          </cell>
          <cell r="B1464">
            <v>0.4506</v>
          </cell>
          <cell r="C1464">
            <v>1.4786000000000001</v>
          </cell>
          <cell r="D1464">
            <v>2.3529999999999998</v>
          </cell>
          <cell r="E1464">
            <v>5.71</v>
          </cell>
          <cell r="F1464">
            <v>3.4699999999999998</v>
          </cell>
          <cell r="G1464">
            <v>11.62</v>
          </cell>
          <cell r="H1464">
            <v>9.69</v>
          </cell>
          <cell r="I1464">
            <v>3.89</v>
          </cell>
          <cell r="J1464">
            <v>3.03</v>
          </cell>
          <cell r="K1464">
            <v>2.8</v>
          </cell>
          <cell r="L1464">
            <v>3.4702999999999999</v>
          </cell>
          <cell r="M1464">
            <v>3.3039999999999998</v>
          </cell>
          <cell r="N1464">
            <v>3.74</v>
          </cell>
          <cell r="O1464">
            <v>1.3439999999999999</v>
          </cell>
          <cell r="P1464">
            <v>1</v>
          </cell>
          <cell r="Q1464">
            <v>0.5</v>
          </cell>
          <cell r="R1464">
            <v>0.1</v>
          </cell>
          <cell r="S1464">
            <v>0.25</v>
          </cell>
          <cell r="T1464">
            <v>1478.24</v>
          </cell>
          <cell r="U1464">
            <v>658.76</v>
          </cell>
          <cell r="V1464">
            <v>2638.63</v>
          </cell>
          <cell r="W1464">
            <v>0.105</v>
          </cell>
          <cell r="X1464">
            <v>2.7</v>
          </cell>
          <cell r="Y1464">
            <v>2.843</v>
          </cell>
          <cell r="Z1464">
            <v>0.68899999999999995</v>
          </cell>
          <cell r="AA1464">
            <v>2.383</v>
          </cell>
        </row>
        <row r="1465">
          <cell r="A1465">
            <v>40007</v>
          </cell>
          <cell r="B1465">
            <v>0.45779999999999998</v>
          </cell>
          <cell r="C1465">
            <v>1.4146000000000001</v>
          </cell>
          <cell r="D1465">
            <v>2.2568000000000001</v>
          </cell>
          <cell r="E1465">
            <v>6.47</v>
          </cell>
          <cell r="F1465">
            <v>3.48</v>
          </cell>
          <cell r="G1465">
            <v>12.02</v>
          </cell>
          <cell r="H1465">
            <v>9.8000000000000007</v>
          </cell>
          <cell r="I1465">
            <v>3.94</v>
          </cell>
          <cell r="J1465">
            <v>3.04</v>
          </cell>
          <cell r="K1465">
            <v>2.84</v>
          </cell>
          <cell r="L1465">
            <v>3.35</v>
          </cell>
          <cell r="M1465">
            <v>3.266</v>
          </cell>
          <cell r="N1465">
            <v>3.673</v>
          </cell>
          <cell r="O1465">
            <v>1.3089999999999999</v>
          </cell>
          <cell r="P1465">
            <v>1</v>
          </cell>
          <cell r="Q1465">
            <v>0.5</v>
          </cell>
          <cell r="R1465">
            <v>0.1</v>
          </cell>
          <cell r="S1465">
            <v>0.25</v>
          </cell>
          <cell r="T1465">
            <v>1470.43</v>
          </cell>
          <cell r="U1465">
            <v>651.67999999999995</v>
          </cell>
          <cell r="V1465">
            <v>2616.4899999999998</v>
          </cell>
          <cell r="W1465">
            <v>0.1</v>
          </cell>
          <cell r="X1465">
            <v>2.74</v>
          </cell>
          <cell r="Y1465">
            <v>2.7930000000000001</v>
          </cell>
          <cell r="Z1465">
            <v>0.67</v>
          </cell>
          <cell r="AA1465">
            <v>2.3410000000000002</v>
          </cell>
        </row>
        <row r="1466">
          <cell r="A1466">
            <v>40006</v>
          </cell>
          <cell r="B1466">
            <v>0.43120000000000003</v>
          </cell>
          <cell r="C1466">
            <v>1.4038999999999999</v>
          </cell>
          <cell r="D1466">
            <v>2.2172999999999998</v>
          </cell>
          <cell r="E1466">
            <v>7.03</v>
          </cell>
          <cell r="F1466">
            <v>3.44</v>
          </cell>
          <cell r="G1466">
            <v>11.97</v>
          </cell>
          <cell r="H1466">
            <v>9.8000000000000007</v>
          </cell>
          <cell r="I1466">
            <v>3.94</v>
          </cell>
          <cell r="J1466">
            <v>3.05</v>
          </cell>
          <cell r="K1466">
            <v>2.85</v>
          </cell>
          <cell r="L1466">
            <v>3.3026</v>
          </cell>
          <cell r="M1466">
            <v>3.2589999999999999</v>
          </cell>
          <cell r="N1466">
            <v>3.7410000000000001</v>
          </cell>
          <cell r="O1466">
            <v>1.3049999999999999</v>
          </cell>
          <cell r="P1466">
            <v>1</v>
          </cell>
          <cell r="Q1466">
            <v>0.5</v>
          </cell>
          <cell r="R1466">
            <v>0.1</v>
          </cell>
          <cell r="S1466">
            <v>0.25</v>
          </cell>
          <cell r="T1466">
            <v>1434.5</v>
          </cell>
          <cell r="U1466">
            <v>633.96</v>
          </cell>
          <cell r="V1466">
            <v>2569.8200000000002</v>
          </cell>
          <cell r="W1466">
            <v>9.5000000000000001E-2</v>
          </cell>
          <cell r="X1466">
            <v>2.74</v>
          </cell>
          <cell r="Y1466">
            <v>2.851</v>
          </cell>
          <cell r="Z1466">
            <v>0.67</v>
          </cell>
          <cell r="AA1466">
            <v>2.335</v>
          </cell>
        </row>
        <row r="1467">
          <cell r="A1467">
            <v>40005</v>
          </cell>
          <cell r="B1467">
            <v>0.43120000000000003</v>
          </cell>
          <cell r="C1467">
            <v>1.4038999999999999</v>
          </cell>
          <cell r="D1467">
            <v>2.2172999999999998</v>
          </cell>
          <cell r="E1467">
            <v>7.03</v>
          </cell>
          <cell r="F1467">
            <v>3.44</v>
          </cell>
          <cell r="G1467">
            <v>11.97</v>
          </cell>
          <cell r="H1467">
            <v>9.8000000000000007</v>
          </cell>
          <cell r="I1467">
            <v>3.94</v>
          </cell>
          <cell r="J1467">
            <v>3.05</v>
          </cell>
          <cell r="K1467">
            <v>2.85</v>
          </cell>
          <cell r="L1467">
            <v>3.3026</v>
          </cell>
          <cell r="M1467">
            <v>3.2589999999999999</v>
          </cell>
          <cell r="N1467">
            <v>3.7410000000000001</v>
          </cell>
          <cell r="O1467">
            <v>1.3049999999999999</v>
          </cell>
          <cell r="P1467">
            <v>1</v>
          </cell>
          <cell r="Q1467">
            <v>0.5</v>
          </cell>
          <cell r="R1467">
            <v>0.1</v>
          </cell>
          <cell r="S1467">
            <v>0.25</v>
          </cell>
          <cell r="T1467">
            <v>1434.5</v>
          </cell>
          <cell r="U1467">
            <v>633.96</v>
          </cell>
          <cell r="V1467">
            <v>2569.8200000000002</v>
          </cell>
          <cell r="W1467">
            <v>9.5000000000000001E-2</v>
          </cell>
          <cell r="X1467">
            <v>2.74</v>
          </cell>
          <cell r="Y1467">
            <v>2.851</v>
          </cell>
          <cell r="Z1467">
            <v>0.67</v>
          </cell>
          <cell r="AA1467">
            <v>2.335</v>
          </cell>
        </row>
        <row r="1468">
          <cell r="A1468">
            <v>40004</v>
          </cell>
          <cell r="B1468">
            <v>0.43120000000000003</v>
          </cell>
          <cell r="C1468">
            <v>1.4038999999999999</v>
          </cell>
          <cell r="D1468">
            <v>2.2172999999999998</v>
          </cell>
          <cell r="E1468">
            <v>7.03</v>
          </cell>
          <cell r="F1468">
            <v>3.44</v>
          </cell>
          <cell r="G1468">
            <v>11.97</v>
          </cell>
          <cell r="H1468">
            <v>9.8000000000000007</v>
          </cell>
          <cell r="I1468">
            <v>3.94</v>
          </cell>
          <cell r="J1468">
            <v>3.05</v>
          </cell>
          <cell r="K1468">
            <v>2.85</v>
          </cell>
          <cell r="L1468">
            <v>3.3026</v>
          </cell>
          <cell r="M1468">
            <v>3.2589999999999999</v>
          </cell>
          <cell r="N1468">
            <v>3.7410000000000001</v>
          </cell>
          <cell r="O1468">
            <v>1.3049999999999999</v>
          </cell>
          <cell r="P1468">
            <v>1</v>
          </cell>
          <cell r="Q1468">
            <v>0.5</v>
          </cell>
          <cell r="R1468">
            <v>0.1</v>
          </cell>
          <cell r="S1468">
            <v>0.25</v>
          </cell>
          <cell r="T1468">
            <v>1434.5</v>
          </cell>
          <cell r="U1468">
            <v>633.96</v>
          </cell>
          <cell r="V1468">
            <v>2569.8200000000002</v>
          </cell>
          <cell r="W1468">
            <v>9.5000000000000001E-2</v>
          </cell>
          <cell r="X1468">
            <v>2.74</v>
          </cell>
          <cell r="Y1468">
            <v>2.851</v>
          </cell>
          <cell r="Z1468">
            <v>0.67</v>
          </cell>
          <cell r="AA1468">
            <v>2.335</v>
          </cell>
        </row>
        <row r="1469">
          <cell r="A1469">
            <v>40003</v>
          </cell>
          <cell r="B1469">
            <v>0.4425</v>
          </cell>
          <cell r="C1469">
            <v>1.4679</v>
          </cell>
          <cell r="D1469">
            <v>2.3172000000000001</v>
          </cell>
          <cell r="E1469">
            <v>7.18</v>
          </cell>
          <cell r="F1469">
            <v>3.4699999999999998</v>
          </cell>
          <cell r="G1469">
            <v>11.89</v>
          </cell>
          <cell r="H1469">
            <v>9.64</v>
          </cell>
          <cell r="I1469">
            <v>3.9699999999999998</v>
          </cell>
          <cell r="J1469">
            <v>3.04</v>
          </cell>
          <cell r="K1469">
            <v>2.85</v>
          </cell>
          <cell r="L1469">
            <v>3.403</v>
          </cell>
          <cell r="M1469">
            <v>3.2989999999999999</v>
          </cell>
          <cell r="N1469">
            <v>3.79</v>
          </cell>
          <cell r="O1469">
            <v>1.3009999999999999</v>
          </cell>
          <cell r="P1469">
            <v>1</v>
          </cell>
          <cell r="Q1469">
            <v>0.5</v>
          </cell>
          <cell r="R1469">
            <v>0.1</v>
          </cell>
          <cell r="S1469">
            <v>0.25</v>
          </cell>
          <cell r="T1469">
            <v>1440.3</v>
          </cell>
          <cell r="U1469">
            <v>642.79</v>
          </cell>
          <cell r="V1469">
            <v>2589.4299999999998</v>
          </cell>
          <cell r="W1469">
            <v>0.1</v>
          </cell>
          <cell r="X1469">
            <v>2.76</v>
          </cell>
          <cell r="Y1469">
            <v>2.9039999999999999</v>
          </cell>
          <cell r="Z1469">
            <v>0.67400000000000004</v>
          </cell>
          <cell r="AA1469">
            <v>2.3780000000000001</v>
          </cell>
        </row>
        <row r="1470">
          <cell r="A1470">
            <v>40002</v>
          </cell>
          <cell r="B1470">
            <v>0.43740000000000001</v>
          </cell>
          <cell r="C1470">
            <v>1.4253</v>
          </cell>
          <cell r="D1470">
            <v>2.2313999999999998</v>
          </cell>
          <cell r="E1470">
            <v>7.1</v>
          </cell>
          <cell r="F1470">
            <v>3.42</v>
          </cell>
          <cell r="G1470">
            <v>11.91</v>
          </cell>
          <cell r="H1470">
            <v>9.74</v>
          </cell>
          <cell r="I1470">
            <v>4</v>
          </cell>
          <cell r="J1470">
            <v>3.05</v>
          </cell>
          <cell r="K1470">
            <v>2.87</v>
          </cell>
          <cell r="L1470">
            <v>3.3081</v>
          </cell>
          <cell r="M1470">
            <v>3.2770000000000001</v>
          </cell>
          <cell r="N1470">
            <v>3.6179999999999999</v>
          </cell>
          <cell r="O1470">
            <v>1.2949999999999999</v>
          </cell>
          <cell r="P1470">
            <v>1</v>
          </cell>
          <cell r="Q1470">
            <v>0.5</v>
          </cell>
          <cell r="R1470">
            <v>0.1</v>
          </cell>
          <cell r="S1470">
            <v>0.25</v>
          </cell>
          <cell r="T1470">
            <v>1435.2</v>
          </cell>
          <cell r="U1470">
            <v>636.30999999999995</v>
          </cell>
          <cell r="V1470">
            <v>2577.9499999999998</v>
          </cell>
          <cell r="W1470">
            <v>9.5000000000000001E-2</v>
          </cell>
          <cell r="X1470">
            <v>2.77</v>
          </cell>
          <cell r="Y1470">
            <v>2.7530000000000001</v>
          </cell>
          <cell r="Z1470">
            <v>0.67800000000000005</v>
          </cell>
          <cell r="AA1470">
            <v>2.34</v>
          </cell>
        </row>
        <row r="1471">
          <cell r="A1471">
            <v>40001</v>
          </cell>
          <cell r="B1471">
            <v>0.45779999999999998</v>
          </cell>
          <cell r="C1471">
            <v>1.4440999999999999</v>
          </cell>
          <cell r="D1471">
            <v>2.3540000000000001</v>
          </cell>
          <cell r="E1471">
            <v>6.96</v>
          </cell>
          <cell r="F1471">
            <v>3.4</v>
          </cell>
          <cell r="G1471">
            <v>11.83</v>
          </cell>
          <cell r="H1471">
            <v>9.5299999999999994</v>
          </cell>
          <cell r="I1471">
            <v>4</v>
          </cell>
          <cell r="J1471">
            <v>3.05</v>
          </cell>
          <cell r="K1471">
            <v>2.86</v>
          </cell>
          <cell r="L1471">
            <v>3.4544000000000001</v>
          </cell>
          <cell r="M1471">
            <v>3.3180000000000001</v>
          </cell>
          <cell r="N1471">
            <v>3.6819999999999999</v>
          </cell>
          <cell r="O1471">
            <v>1.3149999999999999</v>
          </cell>
          <cell r="P1471">
            <v>1</v>
          </cell>
          <cell r="Q1471">
            <v>0.5</v>
          </cell>
          <cell r="R1471">
            <v>0.1</v>
          </cell>
          <cell r="S1471">
            <v>0.25</v>
          </cell>
          <cell r="T1471">
            <v>1436.74</v>
          </cell>
          <cell r="U1471">
            <v>644.52</v>
          </cell>
          <cell r="V1471">
            <v>2606.88</v>
          </cell>
          <cell r="W1471">
            <v>9.5000000000000001E-2</v>
          </cell>
          <cell r="X1471">
            <v>2.77</v>
          </cell>
          <cell r="Y1471">
            <v>2.8239999999999998</v>
          </cell>
          <cell r="Z1471">
            <v>0.69</v>
          </cell>
          <cell r="AA1471">
            <v>2.3769999999999998</v>
          </cell>
        </row>
        <row r="1472">
          <cell r="A1472">
            <v>40000</v>
          </cell>
          <cell r="B1472">
            <v>0.45169999999999999</v>
          </cell>
          <cell r="C1472">
            <v>1.4495</v>
          </cell>
          <cell r="D1472">
            <v>2.3872999999999998</v>
          </cell>
          <cell r="E1472">
            <v>6.96</v>
          </cell>
          <cell r="F1472">
            <v>3.39</v>
          </cell>
          <cell r="G1472">
            <v>11.9</v>
          </cell>
          <cell r="H1472">
            <v>9.5299999999999994</v>
          </cell>
          <cell r="I1472">
            <v>4.01</v>
          </cell>
          <cell r="J1472">
            <v>3.05</v>
          </cell>
          <cell r="K1472">
            <v>2.9</v>
          </cell>
          <cell r="L1472">
            <v>3.5063</v>
          </cell>
          <cell r="M1472">
            <v>3.3</v>
          </cell>
          <cell r="N1472">
            <v>3.6680000000000001</v>
          </cell>
          <cell r="O1472">
            <v>1.3109999999999999</v>
          </cell>
          <cell r="P1472">
            <v>1</v>
          </cell>
          <cell r="Q1472">
            <v>0.5</v>
          </cell>
          <cell r="R1472">
            <v>0.1</v>
          </cell>
          <cell r="S1472">
            <v>0.25</v>
          </cell>
          <cell r="T1472">
            <v>1465.58</v>
          </cell>
          <cell r="U1472">
            <v>650.9</v>
          </cell>
          <cell r="V1472">
            <v>2611.81</v>
          </cell>
          <cell r="W1472">
            <v>0.09</v>
          </cell>
          <cell r="X1472">
            <v>2.76</v>
          </cell>
          <cell r="Y1472">
            <v>2.8359999999999999</v>
          </cell>
          <cell r="Z1472">
            <v>0.67500000000000004</v>
          </cell>
          <cell r="AA1472">
            <v>2.36</v>
          </cell>
        </row>
        <row r="1473">
          <cell r="A1473">
            <v>39999</v>
          </cell>
          <cell r="B1473">
            <v>0.48130000000000001</v>
          </cell>
          <cell r="C1473">
            <v>1.4823999999999999</v>
          </cell>
          <cell r="D1473">
            <v>2.4239999999999999</v>
          </cell>
          <cell r="E1473">
            <v>7</v>
          </cell>
          <cell r="F1473">
            <v>3.35</v>
          </cell>
          <cell r="G1473">
            <v>11.86</v>
          </cell>
          <cell r="H1473">
            <v>9.44</v>
          </cell>
          <cell r="I1473">
            <v>4.0199999999999996</v>
          </cell>
          <cell r="J1473">
            <v>3.05</v>
          </cell>
          <cell r="K1473">
            <v>2.9</v>
          </cell>
          <cell r="L1473">
            <v>3.4984999999999999</v>
          </cell>
          <cell r="M1473">
            <v>3.34</v>
          </cell>
          <cell r="N1473">
            <v>3.7290000000000001</v>
          </cell>
          <cell r="O1473">
            <v>1.33</v>
          </cell>
          <cell r="P1473">
            <v>1</v>
          </cell>
          <cell r="Q1473">
            <v>0.5</v>
          </cell>
          <cell r="R1473">
            <v>0.1</v>
          </cell>
          <cell r="S1473">
            <v>0.25</v>
          </cell>
          <cell r="T1473">
            <v>1461.8</v>
          </cell>
          <cell r="U1473">
            <v>659.95</v>
          </cell>
          <cell r="V1473">
            <v>2637.57</v>
          </cell>
          <cell r="W1473">
            <v>0.09</v>
          </cell>
          <cell r="X1473">
            <v>2.77</v>
          </cell>
          <cell r="Y1473">
            <v>2.879</v>
          </cell>
          <cell r="Z1473">
            <v>0.68</v>
          </cell>
          <cell r="AA1473">
            <v>2.395</v>
          </cell>
        </row>
        <row r="1474">
          <cell r="A1474">
            <v>39998</v>
          </cell>
          <cell r="B1474">
            <v>0.48130000000000001</v>
          </cell>
          <cell r="C1474">
            <v>1.4823999999999999</v>
          </cell>
          <cell r="D1474">
            <v>2.4239999999999999</v>
          </cell>
          <cell r="E1474">
            <v>7</v>
          </cell>
          <cell r="F1474">
            <v>3.35</v>
          </cell>
          <cell r="G1474">
            <v>11.86</v>
          </cell>
          <cell r="H1474">
            <v>9.44</v>
          </cell>
          <cell r="I1474">
            <v>4.0199999999999996</v>
          </cell>
          <cell r="J1474">
            <v>3.05</v>
          </cell>
          <cell r="K1474">
            <v>2.9</v>
          </cell>
          <cell r="L1474">
            <v>3.4984999999999999</v>
          </cell>
          <cell r="M1474">
            <v>3.34</v>
          </cell>
          <cell r="N1474">
            <v>3.7290000000000001</v>
          </cell>
          <cell r="O1474">
            <v>1.33</v>
          </cell>
          <cell r="P1474">
            <v>1</v>
          </cell>
          <cell r="Q1474">
            <v>0.5</v>
          </cell>
          <cell r="R1474">
            <v>0.1</v>
          </cell>
          <cell r="S1474">
            <v>0.25</v>
          </cell>
          <cell r="T1474">
            <v>1461.8</v>
          </cell>
          <cell r="U1474">
            <v>659.95</v>
          </cell>
          <cell r="V1474">
            <v>2637.57</v>
          </cell>
          <cell r="W1474">
            <v>0.09</v>
          </cell>
          <cell r="X1474">
            <v>2.77</v>
          </cell>
          <cell r="Y1474">
            <v>2.879</v>
          </cell>
          <cell r="Z1474">
            <v>0.68</v>
          </cell>
          <cell r="AA1474">
            <v>2.395</v>
          </cell>
        </row>
        <row r="1475">
          <cell r="A1475">
            <v>39997</v>
          </cell>
          <cell r="B1475">
            <v>0.48130000000000001</v>
          </cell>
          <cell r="C1475">
            <v>1.4823999999999999</v>
          </cell>
          <cell r="D1475">
            <v>2.4239999999999999</v>
          </cell>
          <cell r="E1475">
            <v>7</v>
          </cell>
          <cell r="F1475">
            <v>3.35</v>
          </cell>
          <cell r="G1475">
            <v>11.86</v>
          </cell>
          <cell r="H1475">
            <v>9.44</v>
          </cell>
          <cell r="I1475">
            <v>4.0199999999999996</v>
          </cell>
          <cell r="J1475">
            <v>3.05</v>
          </cell>
          <cell r="K1475">
            <v>2.9</v>
          </cell>
          <cell r="L1475">
            <v>3.4984999999999999</v>
          </cell>
          <cell r="M1475">
            <v>3.34</v>
          </cell>
          <cell r="N1475">
            <v>3.7290000000000001</v>
          </cell>
          <cell r="O1475">
            <v>1.33</v>
          </cell>
          <cell r="P1475">
            <v>1</v>
          </cell>
          <cell r="Q1475">
            <v>0.5</v>
          </cell>
          <cell r="R1475">
            <v>0.1</v>
          </cell>
          <cell r="S1475">
            <v>0.25</v>
          </cell>
          <cell r="T1475">
            <v>1461.8</v>
          </cell>
          <cell r="U1475">
            <v>659.95</v>
          </cell>
          <cell r="V1475">
            <v>2637.57</v>
          </cell>
          <cell r="W1475">
            <v>0.09</v>
          </cell>
          <cell r="X1475">
            <v>2.77</v>
          </cell>
          <cell r="Y1475">
            <v>2.879</v>
          </cell>
          <cell r="Z1475">
            <v>0.68</v>
          </cell>
          <cell r="AA1475">
            <v>2.395</v>
          </cell>
        </row>
        <row r="1476">
          <cell r="A1476">
            <v>39996</v>
          </cell>
          <cell r="B1476">
            <v>0.48130000000000001</v>
          </cell>
          <cell r="C1476">
            <v>1.4826999999999999</v>
          </cell>
          <cell r="D1476">
            <v>2.4207999999999998</v>
          </cell>
          <cell r="E1476">
            <v>7</v>
          </cell>
          <cell r="F1476">
            <v>3.35</v>
          </cell>
          <cell r="G1476">
            <v>11.84</v>
          </cell>
          <cell r="H1476">
            <v>9.44</v>
          </cell>
          <cell r="I1476">
            <v>4.0199999999999996</v>
          </cell>
          <cell r="J1476">
            <v>3.05</v>
          </cell>
          <cell r="K1476">
            <v>2.92</v>
          </cell>
          <cell r="L1476">
            <v>3.4946000000000002</v>
          </cell>
          <cell r="M1476">
            <v>3.3279999999999998</v>
          </cell>
          <cell r="N1476">
            <v>3.7410000000000001</v>
          </cell>
          <cell r="O1476">
            <v>1.3580000000000001</v>
          </cell>
          <cell r="P1476">
            <v>1</v>
          </cell>
          <cell r="Q1476">
            <v>0.5</v>
          </cell>
          <cell r="R1476">
            <v>0.1</v>
          </cell>
          <cell r="S1476">
            <v>0.25</v>
          </cell>
          <cell r="T1476">
            <v>1461.8</v>
          </cell>
          <cell r="U1476">
            <v>658.06</v>
          </cell>
          <cell r="V1476">
            <v>2636.31</v>
          </cell>
          <cell r="W1476">
            <v>0.09</v>
          </cell>
          <cell r="X1476">
            <v>2.76</v>
          </cell>
          <cell r="Y1476">
            <v>2.9119999999999999</v>
          </cell>
          <cell r="Z1476">
            <v>0.7</v>
          </cell>
          <cell r="AA1476">
            <v>2.38</v>
          </cell>
        </row>
        <row r="1477">
          <cell r="A1477">
            <v>39995</v>
          </cell>
          <cell r="B1477">
            <v>0.53239999999999998</v>
          </cell>
          <cell r="C1477">
            <v>1.5434999999999999</v>
          </cell>
          <cell r="D1477">
            <v>2.5078</v>
          </cell>
          <cell r="E1477">
            <v>7.08</v>
          </cell>
          <cell r="F1477">
            <v>3.44</v>
          </cell>
          <cell r="G1477">
            <v>11.92</v>
          </cell>
          <cell r="H1477">
            <v>9.4</v>
          </cell>
          <cell r="I1477">
            <v>4.04</v>
          </cell>
          <cell r="J1477">
            <v>3.05</v>
          </cell>
          <cell r="K1477">
            <v>2.91</v>
          </cell>
          <cell r="L1477">
            <v>3.5365000000000002</v>
          </cell>
          <cell r="M1477">
            <v>3.4140000000000001</v>
          </cell>
          <cell r="N1477">
            <v>3.77</v>
          </cell>
          <cell r="O1477">
            <v>1.35</v>
          </cell>
          <cell r="P1477">
            <v>1</v>
          </cell>
          <cell r="Q1477">
            <v>0.5</v>
          </cell>
          <cell r="R1477">
            <v>0.1</v>
          </cell>
          <cell r="S1477">
            <v>0.25</v>
          </cell>
          <cell r="T1477">
            <v>1505.64</v>
          </cell>
          <cell r="U1477">
            <v>680.3</v>
          </cell>
          <cell r="V1477">
            <v>2702.59</v>
          </cell>
          <cell r="W1477">
            <v>9.5000000000000001E-2</v>
          </cell>
          <cell r="X1477">
            <v>2.79</v>
          </cell>
          <cell r="Y1477">
            <v>2.9790000000000001</v>
          </cell>
          <cell r="Z1477">
            <v>0.71</v>
          </cell>
          <cell r="AA1477">
            <v>2.4939999999999998</v>
          </cell>
        </row>
        <row r="1478">
          <cell r="A1478">
            <v>39994</v>
          </cell>
          <cell r="B1478">
            <v>0.48220000000000002</v>
          </cell>
          <cell r="C1478">
            <v>1.6194999999999999</v>
          </cell>
          <cell r="D1478">
            <v>2.5545999999999998</v>
          </cell>
          <cell r="E1478">
            <v>7.08</v>
          </cell>
          <cell r="F1478">
            <v>3.44</v>
          </cell>
          <cell r="G1478">
            <v>11.99</v>
          </cell>
          <cell r="H1478">
            <v>9.4499999999999993</v>
          </cell>
          <cell r="I1478">
            <v>4.05</v>
          </cell>
          <cell r="J1478">
            <v>3.06</v>
          </cell>
          <cell r="K1478">
            <v>2.91</v>
          </cell>
          <cell r="L1478">
            <v>3.5326</v>
          </cell>
          <cell r="M1478">
            <v>3.3860000000000001</v>
          </cell>
          <cell r="N1478">
            <v>3.69</v>
          </cell>
          <cell r="O1478">
            <v>1.359</v>
          </cell>
          <cell r="P1478">
            <v>1</v>
          </cell>
          <cell r="Q1478">
            <v>0.5</v>
          </cell>
          <cell r="R1478">
            <v>0.1</v>
          </cell>
          <cell r="S1478">
            <v>0.25</v>
          </cell>
          <cell r="T1478">
            <v>1498.94</v>
          </cell>
          <cell r="U1478">
            <v>666.62</v>
          </cell>
          <cell r="V1478">
            <v>2644.74</v>
          </cell>
          <cell r="W1478">
            <v>0.125</v>
          </cell>
          <cell r="X1478">
            <v>2.79</v>
          </cell>
          <cell r="Y1478">
            <v>2.883</v>
          </cell>
          <cell r="Z1478">
            <v>0.72499999999999998</v>
          </cell>
          <cell r="AA1478">
            <v>2.4929999999999999</v>
          </cell>
        </row>
        <row r="1479">
          <cell r="A1479">
            <v>39993</v>
          </cell>
          <cell r="B1479">
            <v>0.44550000000000001</v>
          </cell>
          <cell r="C1479">
            <v>1.6034999999999999</v>
          </cell>
          <cell r="D1479">
            <v>2.5213000000000001</v>
          </cell>
          <cell r="E1479">
            <v>7.12</v>
          </cell>
          <cell r="F1479">
            <v>3.55</v>
          </cell>
          <cell r="G1479">
            <v>12.09</v>
          </cell>
          <cell r="H1479">
            <v>9.57</v>
          </cell>
          <cell r="I1479">
            <v>4.07</v>
          </cell>
          <cell r="J1479">
            <v>3.1</v>
          </cell>
          <cell r="K1479">
            <v>2.87</v>
          </cell>
          <cell r="L1479">
            <v>3.4767999999999999</v>
          </cell>
          <cell r="M1479">
            <v>3.3689999999999998</v>
          </cell>
          <cell r="N1479">
            <v>3.6160000000000001</v>
          </cell>
          <cell r="O1479">
            <v>1.3940000000000001</v>
          </cell>
          <cell r="P1479">
            <v>1</v>
          </cell>
          <cell r="Q1479">
            <v>0.5</v>
          </cell>
          <cell r="R1479">
            <v>0.1</v>
          </cell>
          <cell r="S1479">
            <v>0.25</v>
          </cell>
          <cell r="T1479">
            <v>1511.7</v>
          </cell>
          <cell r="U1479">
            <v>676.62</v>
          </cell>
          <cell r="V1479">
            <v>2672.63</v>
          </cell>
          <cell r="W1479">
            <v>0.11</v>
          </cell>
          <cell r="X1479">
            <v>2.8</v>
          </cell>
          <cell r="Y1479">
            <v>2.7930000000000001</v>
          </cell>
          <cell r="Z1479">
            <v>0.71499999999999997</v>
          </cell>
          <cell r="AA1479">
            <v>2.4820000000000002</v>
          </cell>
        </row>
        <row r="1480">
          <cell r="A1480">
            <v>39992</v>
          </cell>
          <cell r="B1480">
            <v>0.40670000000000001</v>
          </cell>
          <cell r="C1480">
            <v>1.6254</v>
          </cell>
          <cell r="D1480">
            <v>2.5579999999999998</v>
          </cell>
          <cell r="E1480">
            <v>7.12</v>
          </cell>
          <cell r="F1480">
            <v>3.55</v>
          </cell>
          <cell r="G1480">
            <v>12.17</v>
          </cell>
          <cell r="H1480">
            <v>9.6199999999999992</v>
          </cell>
          <cell r="I1480">
            <v>4.12</v>
          </cell>
          <cell r="J1480">
            <v>3.11</v>
          </cell>
          <cell r="K1480">
            <v>2.9</v>
          </cell>
          <cell r="L1480">
            <v>3.5362999999999998</v>
          </cell>
          <cell r="M1480">
            <v>3.391</v>
          </cell>
          <cell r="N1480">
            <v>3.6870000000000003</v>
          </cell>
          <cell r="O1480">
            <v>1.4039999999999999</v>
          </cell>
          <cell r="P1480">
            <v>1</v>
          </cell>
          <cell r="Q1480">
            <v>0.5</v>
          </cell>
          <cell r="R1480">
            <v>0.1</v>
          </cell>
          <cell r="S1480">
            <v>0.25</v>
          </cell>
          <cell r="T1480">
            <v>1498.08</v>
          </cell>
          <cell r="U1480">
            <v>663.35</v>
          </cell>
          <cell r="V1480">
            <v>2639.63</v>
          </cell>
          <cell r="W1480">
            <v>0.105</v>
          </cell>
          <cell r="X1480">
            <v>2.86</v>
          </cell>
          <cell r="Y1480">
            <v>2.7949999999999999</v>
          </cell>
          <cell r="Z1480">
            <v>0.73</v>
          </cell>
          <cell r="AA1480">
            <v>2.4740000000000002</v>
          </cell>
        </row>
        <row r="1481">
          <cell r="A1481">
            <v>39991</v>
          </cell>
          <cell r="B1481">
            <v>0.40670000000000001</v>
          </cell>
          <cell r="C1481">
            <v>1.6254</v>
          </cell>
          <cell r="D1481">
            <v>2.5579999999999998</v>
          </cell>
          <cell r="E1481">
            <v>7.12</v>
          </cell>
          <cell r="F1481">
            <v>3.55</v>
          </cell>
          <cell r="G1481">
            <v>12.17</v>
          </cell>
          <cell r="H1481">
            <v>9.6199999999999992</v>
          </cell>
          <cell r="I1481">
            <v>4.12</v>
          </cell>
          <cell r="J1481">
            <v>3.11</v>
          </cell>
          <cell r="K1481">
            <v>2.9</v>
          </cell>
          <cell r="L1481">
            <v>3.5362999999999998</v>
          </cell>
          <cell r="M1481">
            <v>3.391</v>
          </cell>
          <cell r="N1481">
            <v>3.6870000000000003</v>
          </cell>
          <cell r="O1481">
            <v>1.4039999999999999</v>
          </cell>
          <cell r="P1481">
            <v>1</v>
          </cell>
          <cell r="Q1481">
            <v>0.5</v>
          </cell>
          <cell r="R1481">
            <v>0.1</v>
          </cell>
          <cell r="S1481">
            <v>0.25</v>
          </cell>
          <cell r="T1481">
            <v>1498.08</v>
          </cell>
          <cell r="U1481">
            <v>663.35</v>
          </cell>
          <cell r="V1481">
            <v>2639.63</v>
          </cell>
          <cell r="W1481">
            <v>0.105</v>
          </cell>
          <cell r="X1481">
            <v>2.86</v>
          </cell>
          <cell r="Y1481">
            <v>2.7949999999999999</v>
          </cell>
          <cell r="Z1481">
            <v>0.73</v>
          </cell>
          <cell r="AA1481">
            <v>2.4740000000000002</v>
          </cell>
        </row>
        <row r="1482">
          <cell r="A1482">
            <v>39990</v>
          </cell>
          <cell r="B1482">
            <v>0.40670000000000001</v>
          </cell>
          <cell r="C1482">
            <v>1.6254</v>
          </cell>
          <cell r="D1482">
            <v>2.5579999999999998</v>
          </cell>
          <cell r="E1482">
            <v>7.12</v>
          </cell>
          <cell r="F1482">
            <v>3.55</v>
          </cell>
          <cell r="G1482">
            <v>12.17</v>
          </cell>
          <cell r="H1482">
            <v>9.6199999999999992</v>
          </cell>
          <cell r="I1482">
            <v>4.12</v>
          </cell>
          <cell r="J1482">
            <v>3.11</v>
          </cell>
          <cell r="K1482">
            <v>2.9</v>
          </cell>
          <cell r="L1482">
            <v>3.5362999999999998</v>
          </cell>
          <cell r="M1482">
            <v>3.391</v>
          </cell>
          <cell r="N1482">
            <v>3.6870000000000003</v>
          </cell>
          <cell r="O1482">
            <v>1.4039999999999999</v>
          </cell>
          <cell r="P1482">
            <v>1</v>
          </cell>
          <cell r="Q1482">
            <v>0.5</v>
          </cell>
          <cell r="R1482">
            <v>0.1</v>
          </cell>
          <cell r="S1482">
            <v>0.25</v>
          </cell>
          <cell r="T1482">
            <v>1498.08</v>
          </cell>
          <cell r="U1482">
            <v>663.35</v>
          </cell>
          <cell r="V1482">
            <v>2639.63</v>
          </cell>
          <cell r="W1482">
            <v>0.105</v>
          </cell>
          <cell r="X1482">
            <v>2.86</v>
          </cell>
          <cell r="Y1482">
            <v>2.7949999999999999</v>
          </cell>
          <cell r="Z1482">
            <v>0.73</v>
          </cell>
          <cell r="AA1482">
            <v>2.4740000000000002</v>
          </cell>
        </row>
        <row r="1483">
          <cell r="A1483">
            <v>39989</v>
          </cell>
          <cell r="B1483">
            <v>0.41589999999999999</v>
          </cell>
          <cell r="C1483">
            <v>1.653</v>
          </cell>
          <cell r="D1483">
            <v>2.5848</v>
          </cell>
          <cell r="E1483">
            <v>7.02</v>
          </cell>
          <cell r="F1483">
            <v>3.54</v>
          </cell>
          <cell r="G1483">
            <v>12.11</v>
          </cell>
          <cell r="H1483">
            <v>9.59</v>
          </cell>
          <cell r="I1483">
            <v>4.13</v>
          </cell>
          <cell r="J1483">
            <v>3.1</v>
          </cell>
          <cell r="K1483">
            <v>2.96</v>
          </cell>
          <cell r="L1483">
            <v>3.5398000000000001</v>
          </cell>
          <cell r="M1483">
            <v>3.4260000000000002</v>
          </cell>
          <cell r="N1483">
            <v>3.706</v>
          </cell>
          <cell r="O1483">
            <v>1.391</v>
          </cell>
          <cell r="P1483">
            <v>1</v>
          </cell>
          <cell r="Q1483">
            <v>0.5</v>
          </cell>
          <cell r="R1483">
            <v>0.1</v>
          </cell>
          <cell r="S1483">
            <v>0.25</v>
          </cell>
          <cell r="T1483">
            <v>1499.98</v>
          </cell>
          <cell r="U1483">
            <v>666.8</v>
          </cell>
          <cell r="V1483">
            <v>2646.83</v>
          </cell>
          <cell r="W1483">
            <v>0.1</v>
          </cell>
          <cell r="X1483">
            <v>2.86</v>
          </cell>
          <cell r="Y1483">
            <v>2.798</v>
          </cell>
          <cell r="Z1483">
            <v>0.73099999999999998</v>
          </cell>
          <cell r="AA1483">
            <v>2.4939999999999998</v>
          </cell>
        </row>
        <row r="1484">
          <cell r="A1484">
            <v>39988</v>
          </cell>
          <cell r="B1484">
            <v>0.46179999999999999</v>
          </cell>
          <cell r="C1484">
            <v>1.7610999999999999</v>
          </cell>
          <cell r="D1484">
            <v>2.7130999999999998</v>
          </cell>
          <cell r="E1484">
            <v>7.13</v>
          </cell>
          <cell r="F1484">
            <v>3.57</v>
          </cell>
          <cell r="G1484">
            <v>12.15</v>
          </cell>
          <cell r="H1484">
            <v>9.51</v>
          </cell>
          <cell r="I1484">
            <v>4.1900000000000004</v>
          </cell>
          <cell r="J1484">
            <v>3.09</v>
          </cell>
          <cell r="K1484">
            <v>2.93</v>
          </cell>
          <cell r="L1484">
            <v>3.6851000000000003</v>
          </cell>
          <cell r="M1484">
            <v>3.45</v>
          </cell>
          <cell r="N1484">
            <v>3.7039999999999997</v>
          </cell>
          <cell r="O1484">
            <v>1.389</v>
          </cell>
          <cell r="P1484">
            <v>1</v>
          </cell>
          <cell r="Q1484">
            <v>0.5</v>
          </cell>
          <cell r="R1484">
            <v>0.1</v>
          </cell>
          <cell r="S1484">
            <v>0.25</v>
          </cell>
          <cell r="T1484">
            <v>1468.48</v>
          </cell>
          <cell r="U1484">
            <v>671.16</v>
          </cell>
          <cell r="V1484">
            <v>2663.89</v>
          </cell>
          <cell r="W1484">
            <v>0.11</v>
          </cell>
          <cell r="X1484">
            <v>2.88</v>
          </cell>
          <cell r="Y1484">
            <v>2.552</v>
          </cell>
          <cell r="Z1484">
            <v>0.73499999999999999</v>
          </cell>
          <cell r="AA1484">
            <v>2.5499999999999998</v>
          </cell>
        </row>
        <row r="1485">
          <cell r="A1485">
            <v>39987</v>
          </cell>
          <cell r="B1485">
            <v>0.4506</v>
          </cell>
          <cell r="C1485">
            <v>1.7073</v>
          </cell>
          <cell r="D1485">
            <v>2.6715</v>
          </cell>
          <cell r="E1485">
            <v>7.13</v>
          </cell>
          <cell r="F1485">
            <v>3.56</v>
          </cell>
          <cell r="G1485">
            <v>12.19</v>
          </cell>
          <cell r="H1485">
            <v>9.56</v>
          </cell>
          <cell r="I1485">
            <v>4.1900000000000004</v>
          </cell>
          <cell r="J1485">
            <v>3.08</v>
          </cell>
          <cell r="K1485">
            <v>2.92</v>
          </cell>
          <cell r="L1485">
            <v>3.6208</v>
          </cell>
          <cell r="M1485">
            <v>3.4630000000000001</v>
          </cell>
          <cell r="N1485">
            <v>3.74</v>
          </cell>
          <cell r="O1485">
            <v>1.4159999999999999</v>
          </cell>
          <cell r="P1485">
            <v>1</v>
          </cell>
          <cell r="Q1485">
            <v>0.5</v>
          </cell>
          <cell r="R1485">
            <v>0.1</v>
          </cell>
          <cell r="S1485">
            <v>0.25</v>
          </cell>
          <cell r="T1485">
            <v>1458.92</v>
          </cell>
          <cell r="U1485">
            <v>653.12</v>
          </cell>
          <cell r="V1485">
            <v>2632.41</v>
          </cell>
          <cell r="W1485">
            <v>9.5000000000000001E-2</v>
          </cell>
          <cell r="X1485">
            <v>2.88</v>
          </cell>
          <cell r="Y1485">
            <v>2.5859999999999999</v>
          </cell>
          <cell r="Z1485">
            <v>0.76</v>
          </cell>
          <cell r="AA1485">
            <v>2.6</v>
          </cell>
        </row>
        <row r="1486">
          <cell r="A1486">
            <v>39986</v>
          </cell>
          <cell r="B1486">
            <v>0.4577</v>
          </cell>
          <cell r="C1486">
            <v>1.7398</v>
          </cell>
          <cell r="D1486">
            <v>2.6987999999999999</v>
          </cell>
          <cell r="E1486">
            <v>7.16</v>
          </cell>
          <cell r="F1486">
            <v>3.56</v>
          </cell>
          <cell r="G1486">
            <v>12.13</v>
          </cell>
          <cell r="H1486">
            <v>9.44</v>
          </cell>
          <cell r="I1486">
            <v>4.2</v>
          </cell>
          <cell r="J1486">
            <v>3.07</v>
          </cell>
          <cell r="K1486">
            <v>2.9</v>
          </cell>
          <cell r="L1486">
            <v>3.681</v>
          </cell>
          <cell r="M1486">
            <v>3.45</v>
          </cell>
          <cell r="N1486">
            <v>3.7429999999999999</v>
          </cell>
          <cell r="O1486">
            <v>1.464</v>
          </cell>
          <cell r="P1486">
            <v>1</v>
          </cell>
          <cell r="Q1486">
            <v>0.5</v>
          </cell>
          <cell r="R1486">
            <v>0.1</v>
          </cell>
          <cell r="S1486">
            <v>0.25</v>
          </cell>
          <cell r="T1486">
            <v>1455.54</v>
          </cell>
          <cell r="U1486">
            <v>654.73</v>
          </cell>
          <cell r="V1486">
            <v>2634.92</v>
          </cell>
          <cell r="W1486">
            <v>0.1</v>
          </cell>
          <cell r="X1486">
            <v>2.91</v>
          </cell>
          <cell r="Y1486">
            <v>2.6179999999999999</v>
          </cell>
          <cell r="Z1486">
            <v>0.78400000000000003</v>
          </cell>
          <cell r="AA1486">
            <v>2.5960000000000001</v>
          </cell>
        </row>
        <row r="1487">
          <cell r="A1487">
            <v>39985</v>
          </cell>
          <cell r="B1487">
            <v>0.47299999999999998</v>
          </cell>
          <cell r="C1487">
            <v>1.8317000000000001</v>
          </cell>
          <cell r="D1487">
            <v>2.8021000000000003</v>
          </cell>
          <cell r="E1487">
            <v>7.32</v>
          </cell>
          <cell r="F1487">
            <v>3.46</v>
          </cell>
          <cell r="G1487">
            <v>12.05</v>
          </cell>
          <cell r="H1487">
            <v>9.49</v>
          </cell>
          <cell r="I1487">
            <v>4.2</v>
          </cell>
          <cell r="J1487">
            <v>3.07</v>
          </cell>
          <cell r="K1487">
            <v>2.91</v>
          </cell>
          <cell r="L1487">
            <v>3.7808000000000002</v>
          </cell>
          <cell r="M1487">
            <v>3.5019999999999998</v>
          </cell>
          <cell r="N1487">
            <v>3.81</v>
          </cell>
          <cell r="O1487">
            <v>1.452</v>
          </cell>
          <cell r="P1487">
            <v>1</v>
          </cell>
          <cell r="Q1487">
            <v>0.5</v>
          </cell>
          <cell r="R1487">
            <v>0.1</v>
          </cell>
          <cell r="S1487">
            <v>0.25</v>
          </cell>
          <cell r="T1487">
            <v>1501.25</v>
          </cell>
          <cell r="U1487">
            <v>674.71</v>
          </cell>
          <cell r="V1487">
            <v>2704.54</v>
          </cell>
          <cell r="W1487">
            <v>0.1</v>
          </cell>
          <cell r="X1487">
            <v>2.89</v>
          </cell>
          <cell r="Y1487">
            <v>2.6909999999999998</v>
          </cell>
          <cell r="Z1487">
            <v>0.79300000000000004</v>
          </cell>
          <cell r="AA1487">
            <v>2.6280000000000001</v>
          </cell>
        </row>
        <row r="1488">
          <cell r="A1488">
            <v>39984</v>
          </cell>
          <cell r="B1488">
            <v>0.47299999999999998</v>
          </cell>
          <cell r="C1488">
            <v>1.8317000000000001</v>
          </cell>
          <cell r="D1488">
            <v>2.8021000000000003</v>
          </cell>
          <cell r="E1488">
            <v>7.32</v>
          </cell>
          <cell r="F1488">
            <v>3.46</v>
          </cell>
          <cell r="G1488">
            <v>12.05</v>
          </cell>
          <cell r="H1488">
            <v>9.49</v>
          </cell>
          <cell r="I1488">
            <v>4.2</v>
          </cell>
          <cell r="J1488">
            <v>3.07</v>
          </cell>
          <cell r="K1488">
            <v>2.91</v>
          </cell>
          <cell r="L1488">
            <v>3.7808000000000002</v>
          </cell>
          <cell r="M1488">
            <v>3.5019999999999998</v>
          </cell>
          <cell r="N1488">
            <v>3.81</v>
          </cell>
          <cell r="O1488">
            <v>1.452</v>
          </cell>
          <cell r="P1488">
            <v>1</v>
          </cell>
          <cell r="Q1488">
            <v>0.5</v>
          </cell>
          <cell r="R1488">
            <v>0.1</v>
          </cell>
          <cell r="S1488">
            <v>0.25</v>
          </cell>
          <cell r="T1488">
            <v>1501.25</v>
          </cell>
          <cell r="U1488">
            <v>674.71</v>
          </cell>
          <cell r="V1488">
            <v>2704.54</v>
          </cell>
          <cell r="W1488">
            <v>0.1</v>
          </cell>
          <cell r="X1488">
            <v>2.89</v>
          </cell>
          <cell r="Y1488">
            <v>2.6909999999999998</v>
          </cell>
          <cell r="Z1488">
            <v>0.79300000000000004</v>
          </cell>
          <cell r="AA1488">
            <v>2.6280000000000001</v>
          </cell>
        </row>
        <row r="1489">
          <cell r="A1489">
            <v>39983</v>
          </cell>
          <cell r="B1489">
            <v>0.47299999999999998</v>
          </cell>
          <cell r="C1489">
            <v>1.8317000000000001</v>
          </cell>
          <cell r="D1489">
            <v>2.8021000000000003</v>
          </cell>
          <cell r="E1489">
            <v>7.32</v>
          </cell>
          <cell r="F1489">
            <v>3.46</v>
          </cell>
          <cell r="G1489">
            <v>12.05</v>
          </cell>
          <cell r="H1489">
            <v>9.49</v>
          </cell>
          <cell r="I1489">
            <v>4.2</v>
          </cell>
          <cell r="J1489">
            <v>3.07</v>
          </cell>
          <cell r="K1489">
            <v>2.91</v>
          </cell>
          <cell r="L1489">
            <v>3.7808000000000002</v>
          </cell>
          <cell r="M1489">
            <v>3.5019999999999998</v>
          </cell>
          <cell r="N1489">
            <v>3.81</v>
          </cell>
          <cell r="O1489">
            <v>1.452</v>
          </cell>
          <cell r="P1489">
            <v>1</v>
          </cell>
          <cell r="Q1489">
            <v>0.5</v>
          </cell>
          <cell r="R1489">
            <v>0.1</v>
          </cell>
          <cell r="S1489">
            <v>0.25</v>
          </cell>
          <cell r="T1489">
            <v>1501.25</v>
          </cell>
          <cell r="U1489">
            <v>674.71</v>
          </cell>
          <cell r="V1489">
            <v>2704.54</v>
          </cell>
          <cell r="W1489">
            <v>0.1</v>
          </cell>
          <cell r="X1489">
            <v>2.89</v>
          </cell>
          <cell r="Y1489">
            <v>2.6909999999999998</v>
          </cell>
          <cell r="Z1489">
            <v>0.79300000000000004</v>
          </cell>
          <cell r="AA1489">
            <v>2.6280000000000001</v>
          </cell>
        </row>
        <row r="1490">
          <cell r="A1490">
            <v>39982</v>
          </cell>
          <cell r="B1490">
            <v>0.4914</v>
          </cell>
          <cell r="C1490">
            <v>1.8696000000000002</v>
          </cell>
          <cell r="D1490">
            <v>2.8393000000000002</v>
          </cell>
          <cell r="E1490">
            <v>7.5600000000000005</v>
          </cell>
          <cell r="F1490">
            <v>3.49</v>
          </cell>
          <cell r="G1490">
            <v>12.01</v>
          </cell>
          <cell r="H1490">
            <v>9.48</v>
          </cell>
          <cell r="I1490">
            <v>4.21</v>
          </cell>
          <cell r="J1490">
            <v>3.09</v>
          </cell>
          <cell r="K1490">
            <v>2.9</v>
          </cell>
          <cell r="L1490">
            <v>3.8277000000000001</v>
          </cell>
          <cell r="M1490">
            <v>3.5470000000000002</v>
          </cell>
          <cell r="N1490">
            <v>3.8449999999999998</v>
          </cell>
          <cell r="O1490">
            <v>1.4610000000000001</v>
          </cell>
          <cell r="P1490">
            <v>1</v>
          </cell>
          <cell r="Q1490">
            <v>0.5</v>
          </cell>
          <cell r="R1490">
            <v>0.1</v>
          </cell>
          <cell r="S1490">
            <v>0.25</v>
          </cell>
          <cell r="T1490">
            <v>1496.59</v>
          </cell>
          <cell r="U1490">
            <v>669.07</v>
          </cell>
          <cell r="V1490">
            <v>2664.05</v>
          </cell>
          <cell r="W1490">
            <v>0.1</v>
          </cell>
          <cell r="X1490">
            <v>2.88</v>
          </cell>
          <cell r="Y1490">
            <v>2.7309999999999999</v>
          </cell>
          <cell r="Z1490">
            <v>0.81499999999999995</v>
          </cell>
          <cell r="AA1490">
            <v>2.6959999999999997</v>
          </cell>
        </row>
        <row r="1491">
          <cell r="A1491">
            <v>39981</v>
          </cell>
          <cell r="B1491">
            <v>0.46589999999999998</v>
          </cell>
          <cell r="C1491">
            <v>1.7619</v>
          </cell>
          <cell r="D1491">
            <v>2.6771000000000003</v>
          </cell>
          <cell r="E1491">
            <v>8.24</v>
          </cell>
          <cell r="F1491">
            <v>3.48</v>
          </cell>
          <cell r="G1491">
            <v>11.91</v>
          </cell>
          <cell r="H1491">
            <v>9.49</v>
          </cell>
          <cell r="I1491">
            <v>4.2300000000000004</v>
          </cell>
          <cell r="J1491">
            <v>3.07</v>
          </cell>
          <cell r="K1491">
            <v>2.92</v>
          </cell>
          <cell r="L1491">
            <v>3.6882000000000001</v>
          </cell>
          <cell r="M1491">
            <v>3.4809999999999999</v>
          </cell>
          <cell r="N1491">
            <v>3.7850000000000001</v>
          </cell>
          <cell r="O1491">
            <v>1.47</v>
          </cell>
          <cell r="P1491">
            <v>1</v>
          </cell>
          <cell r="Q1491">
            <v>0.5</v>
          </cell>
          <cell r="R1491">
            <v>0.1</v>
          </cell>
          <cell r="S1491">
            <v>0.25</v>
          </cell>
          <cell r="T1491">
            <v>1483.9</v>
          </cell>
          <cell r="U1491">
            <v>660.56</v>
          </cell>
          <cell r="V1491">
            <v>2662.56</v>
          </cell>
          <cell r="W1491">
            <v>0.1</v>
          </cell>
          <cell r="X1491">
            <v>2.93</v>
          </cell>
          <cell r="Y1491">
            <v>2.714</v>
          </cell>
          <cell r="Z1491">
            <v>0.83</v>
          </cell>
          <cell r="AA1491">
            <v>2.6440000000000001</v>
          </cell>
        </row>
        <row r="1492">
          <cell r="A1492">
            <v>39980</v>
          </cell>
          <cell r="B1492">
            <v>0.47310000000000002</v>
          </cell>
          <cell r="C1492">
            <v>1.7781</v>
          </cell>
          <cell r="D1492">
            <v>2.6734999999999998</v>
          </cell>
          <cell r="E1492">
            <v>8.23</v>
          </cell>
          <cell r="F1492">
            <v>3.48</v>
          </cell>
          <cell r="G1492">
            <v>11.78</v>
          </cell>
          <cell r="H1492">
            <v>9.2799999999999994</v>
          </cell>
          <cell r="I1492">
            <v>4.25</v>
          </cell>
          <cell r="J1492">
            <v>3.03</v>
          </cell>
          <cell r="K1492">
            <v>2.9</v>
          </cell>
          <cell r="L1492">
            <v>3.6588000000000003</v>
          </cell>
          <cell r="M1492">
            <v>3.5249999999999999</v>
          </cell>
          <cell r="N1492">
            <v>3.899</v>
          </cell>
          <cell r="O1492">
            <v>1.4729999999999999</v>
          </cell>
          <cell r="P1492">
            <v>1</v>
          </cell>
          <cell r="Q1492">
            <v>0.5</v>
          </cell>
          <cell r="R1492">
            <v>0.1</v>
          </cell>
          <cell r="S1492">
            <v>0.25</v>
          </cell>
          <cell r="T1492">
            <v>1485.92</v>
          </cell>
          <cell r="U1492">
            <v>672.27</v>
          </cell>
          <cell r="V1492">
            <v>2692.48</v>
          </cell>
          <cell r="W1492">
            <v>0.105</v>
          </cell>
          <cell r="X1492">
            <v>2.93</v>
          </cell>
          <cell r="Y1492">
            <v>2.7829999999999999</v>
          </cell>
          <cell r="Z1492">
            <v>0.83199999999999996</v>
          </cell>
          <cell r="AA1492">
            <v>2.702</v>
          </cell>
        </row>
        <row r="1493">
          <cell r="A1493">
            <v>39979</v>
          </cell>
          <cell r="B1493">
            <v>0.47310000000000002</v>
          </cell>
          <cell r="C1493">
            <v>1.8319000000000001</v>
          </cell>
          <cell r="D1493">
            <v>2.7213000000000003</v>
          </cell>
          <cell r="E1493">
            <v>8.24</v>
          </cell>
          <cell r="F1493">
            <v>3.71</v>
          </cell>
          <cell r="G1493">
            <v>11.76</v>
          </cell>
          <cell r="H1493">
            <v>9.2200000000000006</v>
          </cell>
          <cell r="I1493">
            <v>4.28</v>
          </cell>
          <cell r="J1493">
            <v>3.04</v>
          </cell>
          <cell r="K1493">
            <v>2.91</v>
          </cell>
          <cell r="L1493">
            <v>3.7113</v>
          </cell>
          <cell r="M1493">
            <v>3.5220000000000002</v>
          </cell>
          <cell r="N1493">
            <v>3.8769999999999998</v>
          </cell>
          <cell r="O1493">
            <v>1.5129999999999999</v>
          </cell>
          <cell r="P1493">
            <v>1</v>
          </cell>
          <cell r="Q1493">
            <v>0.5</v>
          </cell>
          <cell r="R1493">
            <v>0.1</v>
          </cell>
          <cell r="S1493">
            <v>0.25</v>
          </cell>
          <cell r="T1493">
            <v>1505.06</v>
          </cell>
          <cell r="U1493">
            <v>673.77</v>
          </cell>
          <cell r="V1493">
            <v>2690.88</v>
          </cell>
          <cell r="W1493">
            <v>0.105</v>
          </cell>
          <cell r="X1493">
            <v>2.94</v>
          </cell>
          <cell r="Y1493">
            <v>2.7640000000000002</v>
          </cell>
          <cell r="Z1493">
            <v>0.85899999999999999</v>
          </cell>
          <cell r="AA1493">
            <v>2.7160000000000002</v>
          </cell>
        </row>
        <row r="1494">
          <cell r="A1494">
            <v>39978</v>
          </cell>
          <cell r="B1494">
            <v>0.49349999999999999</v>
          </cell>
          <cell r="C1494">
            <v>1.8965000000000001</v>
          </cell>
          <cell r="D1494">
            <v>2.7829000000000002</v>
          </cell>
          <cell r="E1494">
            <v>8.15</v>
          </cell>
          <cell r="F1494">
            <v>3.73</v>
          </cell>
          <cell r="G1494">
            <v>11.77</v>
          </cell>
          <cell r="H1494">
            <v>9.17</v>
          </cell>
          <cell r="I1494">
            <v>4.3099999999999996</v>
          </cell>
          <cell r="J1494">
            <v>3.07</v>
          </cell>
          <cell r="K1494">
            <v>2.92</v>
          </cell>
          <cell r="L1494">
            <v>3.7915999999999999</v>
          </cell>
          <cell r="M1494">
            <v>3.6339999999999999</v>
          </cell>
          <cell r="N1494">
            <v>3.9740000000000002</v>
          </cell>
          <cell r="O1494">
            <v>1.5209999999999999</v>
          </cell>
          <cell r="P1494">
            <v>1</v>
          </cell>
          <cell r="Q1494">
            <v>0.5</v>
          </cell>
          <cell r="R1494">
            <v>0.1</v>
          </cell>
          <cell r="S1494">
            <v>0.25</v>
          </cell>
          <cell r="T1494">
            <v>1541.7</v>
          </cell>
          <cell r="U1494">
            <v>695.34</v>
          </cell>
          <cell r="V1494">
            <v>2763</v>
          </cell>
          <cell r="W1494">
            <v>0.1</v>
          </cell>
          <cell r="X1494">
            <v>2.96</v>
          </cell>
          <cell r="Y1494">
            <v>2.8780000000000001</v>
          </cell>
          <cell r="Z1494">
            <v>0.87</v>
          </cell>
          <cell r="AA1494">
            <v>2.8260000000000001</v>
          </cell>
        </row>
        <row r="1495">
          <cell r="A1495">
            <v>39977</v>
          </cell>
          <cell r="B1495">
            <v>0.49349999999999999</v>
          </cell>
          <cell r="C1495">
            <v>1.8965000000000001</v>
          </cell>
          <cell r="D1495">
            <v>2.7829000000000002</v>
          </cell>
          <cell r="E1495">
            <v>8.15</v>
          </cell>
          <cell r="F1495">
            <v>3.73</v>
          </cell>
          <cell r="G1495">
            <v>11.77</v>
          </cell>
          <cell r="H1495">
            <v>9.17</v>
          </cell>
          <cell r="I1495">
            <v>4.3099999999999996</v>
          </cell>
          <cell r="J1495">
            <v>3.07</v>
          </cell>
          <cell r="K1495">
            <v>2.92</v>
          </cell>
          <cell r="L1495">
            <v>3.7915999999999999</v>
          </cell>
          <cell r="M1495">
            <v>3.6339999999999999</v>
          </cell>
          <cell r="N1495">
            <v>3.9740000000000002</v>
          </cell>
          <cell r="O1495">
            <v>1.5209999999999999</v>
          </cell>
          <cell r="P1495">
            <v>1</v>
          </cell>
          <cell r="Q1495">
            <v>0.5</v>
          </cell>
          <cell r="R1495">
            <v>0.1</v>
          </cell>
          <cell r="S1495">
            <v>0.25</v>
          </cell>
          <cell r="T1495">
            <v>1541.7</v>
          </cell>
          <cell r="U1495">
            <v>695.34</v>
          </cell>
          <cell r="V1495">
            <v>2763</v>
          </cell>
          <cell r="W1495">
            <v>0.1</v>
          </cell>
          <cell r="X1495">
            <v>2.96</v>
          </cell>
          <cell r="Y1495">
            <v>2.8780000000000001</v>
          </cell>
          <cell r="Z1495">
            <v>0.87</v>
          </cell>
          <cell r="AA1495">
            <v>2.8260000000000001</v>
          </cell>
        </row>
        <row r="1496">
          <cell r="A1496">
            <v>39976</v>
          </cell>
          <cell r="B1496">
            <v>0.49349999999999999</v>
          </cell>
          <cell r="C1496">
            <v>1.8965000000000001</v>
          </cell>
          <cell r="D1496">
            <v>2.7829000000000002</v>
          </cell>
          <cell r="E1496">
            <v>8.15</v>
          </cell>
          <cell r="F1496">
            <v>3.73</v>
          </cell>
          <cell r="G1496">
            <v>11.77</v>
          </cell>
          <cell r="H1496">
            <v>9.17</v>
          </cell>
          <cell r="I1496">
            <v>4.3099999999999996</v>
          </cell>
          <cell r="J1496">
            <v>3.07</v>
          </cell>
          <cell r="K1496">
            <v>2.92</v>
          </cell>
          <cell r="L1496">
            <v>3.7915999999999999</v>
          </cell>
          <cell r="M1496">
            <v>3.6339999999999999</v>
          </cell>
          <cell r="N1496">
            <v>3.9740000000000002</v>
          </cell>
          <cell r="O1496">
            <v>1.5209999999999999</v>
          </cell>
          <cell r="P1496">
            <v>1</v>
          </cell>
          <cell r="Q1496">
            <v>0.5</v>
          </cell>
          <cell r="R1496">
            <v>0.1</v>
          </cell>
          <cell r="S1496">
            <v>0.25</v>
          </cell>
          <cell r="T1496">
            <v>1541.7</v>
          </cell>
          <cell r="U1496">
            <v>695.34</v>
          </cell>
          <cell r="V1496">
            <v>2763</v>
          </cell>
          <cell r="W1496">
            <v>0.1</v>
          </cell>
          <cell r="X1496">
            <v>2.96</v>
          </cell>
          <cell r="Y1496">
            <v>2.8780000000000001</v>
          </cell>
          <cell r="Z1496">
            <v>0.87</v>
          </cell>
          <cell r="AA1496">
            <v>2.8260000000000001</v>
          </cell>
        </row>
        <row r="1497">
          <cell r="A1497">
            <v>39975</v>
          </cell>
          <cell r="B1497">
            <v>0.50880000000000003</v>
          </cell>
          <cell r="C1497">
            <v>1.9612000000000001</v>
          </cell>
          <cell r="D1497">
            <v>2.8475000000000001</v>
          </cell>
          <cell r="E1497">
            <v>7.9399999999999995</v>
          </cell>
          <cell r="F1497">
            <v>3.7199999999999998</v>
          </cell>
          <cell r="G1497">
            <v>11.77</v>
          </cell>
          <cell r="H1497">
            <v>9.18</v>
          </cell>
          <cell r="I1497">
            <v>4.33</v>
          </cell>
          <cell r="J1497">
            <v>3.11</v>
          </cell>
          <cell r="K1497">
            <v>2.95</v>
          </cell>
          <cell r="L1497">
            <v>3.8542999999999998</v>
          </cell>
          <cell r="M1497">
            <v>3.698</v>
          </cell>
          <cell r="N1497">
            <v>4.024</v>
          </cell>
          <cell r="O1497">
            <v>1.5629999999999999</v>
          </cell>
          <cell r="P1497">
            <v>1</v>
          </cell>
          <cell r="Q1497">
            <v>0.5</v>
          </cell>
          <cell r="R1497">
            <v>0.1</v>
          </cell>
          <cell r="S1497">
            <v>0.25</v>
          </cell>
          <cell r="T1497">
            <v>1539.5</v>
          </cell>
          <cell r="U1497">
            <v>698.97</v>
          </cell>
          <cell r="V1497">
            <v>2775.39</v>
          </cell>
          <cell r="W1497">
            <v>0.1</v>
          </cell>
          <cell r="X1497">
            <v>2.96</v>
          </cell>
          <cell r="Y1497">
            <v>2.9619999999999997</v>
          </cell>
          <cell r="Z1497">
            <v>0.85499999999999998</v>
          </cell>
          <cell r="AA1497">
            <v>2.8740000000000001</v>
          </cell>
        </row>
        <row r="1498">
          <cell r="A1498">
            <v>39974</v>
          </cell>
          <cell r="B1498">
            <v>0.52929999999999999</v>
          </cell>
          <cell r="C1498">
            <v>1.9936</v>
          </cell>
          <cell r="D1498">
            <v>2.9163000000000001</v>
          </cell>
          <cell r="E1498">
            <v>7.9399999999999995</v>
          </cell>
          <cell r="F1498">
            <v>3.73</v>
          </cell>
          <cell r="G1498">
            <v>11.9</v>
          </cell>
          <cell r="H1498">
            <v>9.18</v>
          </cell>
          <cell r="I1498">
            <v>4.37</v>
          </cell>
          <cell r="J1498">
            <v>3.15</v>
          </cell>
          <cell r="K1498">
            <v>2.96</v>
          </cell>
          <cell r="L1498">
            <v>3.9455</v>
          </cell>
          <cell r="M1498">
            <v>3.6879999999999997</v>
          </cell>
          <cell r="N1498">
            <v>3.9210000000000003</v>
          </cell>
          <cell r="O1498">
            <v>1.5470000000000002</v>
          </cell>
          <cell r="P1498">
            <v>1</v>
          </cell>
          <cell r="Q1498">
            <v>0.5</v>
          </cell>
          <cell r="R1498">
            <v>0.1</v>
          </cell>
          <cell r="S1498">
            <v>0.25</v>
          </cell>
          <cell r="T1498">
            <v>1529.76</v>
          </cell>
          <cell r="U1498">
            <v>693.04</v>
          </cell>
          <cell r="V1498">
            <v>2759.77</v>
          </cell>
          <cell r="W1498">
            <v>0.1</v>
          </cell>
          <cell r="X1498">
            <v>2.99</v>
          </cell>
          <cell r="Y1498">
            <v>2.8529999999999998</v>
          </cell>
          <cell r="Z1498">
            <v>0.85599999999999998</v>
          </cell>
          <cell r="AA1498">
            <v>2.8460000000000001</v>
          </cell>
        </row>
        <row r="1499">
          <cell r="A1499">
            <v>39973</v>
          </cell>
          <cell r="B1499">
            <v>0.52829999999999999</v>
          </cell>
          <cell r="C1499">
            <v>1.8649</v>
          </cell>
          <cell r="D1499">
            <v>2.8675999999999999</v>
          </cell>
          <cell r="E1499">
            <v>8.0299999999999994</v>
          </cell>
          <cell r="F1499">
            <v>3.71</v>
          </cell>
          <cell r="G1499">
            <v>11.88</v>
          </cell>
          <cell r="H1499">
            <v>9.32</v>
          </cell>
          <cell r="I1499">
            <v>4.3</v>
          </cell>
          <cell r="J1499">
            <v>3.22</v>
          </cell>
          <cell r="K1499">
            <v>3.01</v>
          </cell>
          <cell r="L1499">
            <v>3.8559000000000001</v>
          </cell>
          <cell r="M1499">
            <v>3.6360000000000001</v>
          </cell>
          <cell r="N1499">
            <v>3.8490000000000002</v>
          </cell>
          <cell r="O1499">
            <v>1.534</v>
          </cell>
          <cell r="P1499">
            <v>1</v>
          </cell>
          <cell r="Q1499">
            <v>0.5</v>
          </cell>
          <cell r="R1499">
            <v>0.1</v>
          </cell>
          <cell r="S1499">
            <v>0.25</v>
          </cell>
          <cell r="T1499">
            <v>1535.03</v>
          </cell>
          <cell r="U1499">
            <v>686.86</v>
          </cell>
          <cell r="V1499">
            <v>2739.75</v>
          </cell>
          <cell r="W1499">
            <v>0.105</v>
          </cell>
          <cell r="X1499">
            <v>2.86</v>
          </cell>
          <cell r="Y1499">
            <v>2.7669999999999999</v>
          </cell>
          <cell r="Z1499">
            <v>0.85399999999999998</v>
          </cell>
          <cell r="AA1499">
            <v>2.823</v>
          </cell>
        </row>
        <row r="1500">
          <cell r="A1500">
            <v>39972</v>
          </cell>
          <cell r="B1500">
            <v>0.60599999999999998</v>
          </cell>
          <cell r="C1500">
            <v>1.9588999999999999</v>
          </cell>
          <cell r="D1500">
            <v>2.9226000000000001</v>
          </cell>
          <cell r="E1500">
            <v>7.91</v>
          </cell>
          <cell r="F1500">
            <v>3.52</v>
          </cell>
          <cell r="G1500">
            <v>11.89</v>
          </cell>
          <cell r="H1500">
            <v>9.32</v>
          </cell>
          <cell r="I1500">
            <v>4.32</v>
          </cell>
          <cell r="J1500">
            <v>3.25</v>
          </cell>
          <cell r="K1500">
            <v>3.04</v>
          </cell>
          <cell r="L1500">
            <v>3.8736000000000002</v>
          </cell>
          <cell r="M1500">
            <v>3.6760000000000002</v>
          </cell>
          <cell r="N1500">
            <v>3.8679999999999999</v>
          </cell>
          <cell r="O1500">
            <v>1.5209999999999999</v>
          </cell>
          <cell r="P1500">
            <v>1</v>
          </cell>
          <cell r="Q1500">
            <v>0.5</v>
          </cell>
          <cell r="R1500">
            <v>0.1</v>
          </cell>
          <cell r="S1500">
            <v>0.25</v>
          </cell>
          <cell r="T1500">
            <v>1529.59</v>
          </cell>
          <cell r="U1500">
            <v>683.81</v>
          </cell>
          <cell r="V1500">
            <v>2740.01</v>
          </cell>
          <cell r="W1500">
            <v>0.1</v>
          </cell>
          <cell r="X1500">
            <v>2.88</v>
          </cell>
          <cell r="Y1500">
            <v>2.887</v>
          </cell>
          <cell r="Z1500">
            <v>0.84499999999999997</v>
          </cell>
          <cell r="AA1500">
            <v>2.8460000000000001</v>
          </cell>
        </row>
        <row r="1501">
          <cell r="A1501">
            <v>39971</v>
          </cell>
          <cell r="B1501">
            <v>0.60389999999999999</v>
          </cell>
          <cell r="C1501">
            <v>1.8363</v>
          </cell>
          <cell r="D1501">
            <v>2.8326000000000002</v>
          </cell>
          <cell r="E1501">
            <v>7.73</v>
          </cell>
          <cell r="F1501">
            <v>3.65</v>
          </cell>
          <cell r="G1501">
            <v>11.95</v>
          </cell>
          <cell r="H1501">
            <v>9.41</v>
          </cell>
          <cell r="I1501">
            <v>4.5</v>
          </cell>
          <cell r="J1501">
            <v>3.25</v>
          </cell>
          <cell r="K1501">
            <v>3.05</v>
          </cell>
          <cell r="L1501">
            <v>3.8279000000000001</v>
          </cell>
          <cell r="M1501">
            <v>3.722</v>
          </cell>
          <cell r="N1501">
            <v>3.9220000000000002</v>
          </cell>
          <cell r="O1501">
            <v>1.5030000000000001</v>
          </cell>
          <cell r="P1501">
            <v>1</v>
          </cell>
          <cell r="Q1501">
            <v>0.5</v>
          </cell>
          <cell r="R1501">
            <v>0.1</v>
          </cell>
          <cell r="S1501">
            <v>0.25</v>
          </cell>
          <cell r="T1501">
            <v>1530.82</v>
          </cell>
          <cell r="U1501">
            <v>693.45</v>
          </cell>
          <cell r="V1501">
            <v>2760.75</v>
          </cell>
          <cell r="W1501">
            <v>0.1</v>
          </cell>
          <cell r="X1501">
            <v>3.12</v>
          </cell>
          <cell r="Y1501">
            <v>2.8220000000000001</v>
          </cell>
          <cell r="Z1501">
            <v>0.80100000000000005</v>
          </cell>
          <cell r="AA1501">
            <v>2.8460000000000001</v>
          </cell>
        </row>
        <row r="1502">
          <cell r="A1502">
            <v>39970</v>
          </cell>
          <cell r="B1502">
            <v>0.60389999999999999</v>
          </cell>
          <cell r="C1502">
            <v>1.8363</v>
          </cell>
          <cell r="D1502">
            <v>2.8326000000000002</v>
          </cell>
          <cell r="E1502">
            <v>7.73</v>
          </cell>
          <cell r="F1502">
            <v>3.65</v>
          </cell>
          <cell r="G1502">
            <v>11.95</v>
          </cell>
          <cell r="H1502">
            <v>9.41</v>
          </cell>
          <cell r="I1502">
            <v>4.5</v>
          </cell>
          <cell r="J1502">
            <v>3.25</v>
          </cell>
          <cell r="K1502">
            <v>3.05</v>
          </cell>
          <cell r="L1502">
            <v>3.8279000000000001</v>
          </cell>
          <cell r="M1502">
            <v>3.722</v>
          </cell>
          <cell r="N1502">
            <v>3.9220000000000002</v>
          </cell>
          <cell r="O1502">
            <v>1.5030000000000001</v>
          </cell>
          <cell r="P1502">
            <v>1</v>
          </cell>
          <cell r="Q1502">
            <v>0.5</v>
          </cell>
          <cell r="R1502">
            <v>0.1</v>
          </cell>
          <cell r="S1502">
            <v>0.25</v>
          </cell>
          <cell r="T1502">
            <v>1530.82</v>
          </cell>
          <cell r="U1502">
            <v>693.45</v>
          </cell>
          <cell r="V1502">
            <v>2760.75</v>
          </cell>
          <cell r="W1502">
            <v>0.1</v>
          </cell>
          <cell r="X1502">
            <v>3.12</v>
          </cell>
          <cell r="Y1502">
            <v>2.8220000000000001</v>
          </cell>
          <cell r="Z1502">
            <v>0.80100000000000005</v>
          </cell>
          <cell r="AA1502">
            <v>2.8460000000000001</v>
          </cell>
        </row>
        <row r="1503">
          <cell r="A1503">
            <v>39969</v>
          </cell>
          <cell r="B1503">
            <v>0.60389999999999999</v>
          </cell>
          <cell r="C1503">
            <v>1.8363</v>
          </cell>
          <cell r="D1503">
            <v>2.8326000000000002</v>
          </cell>
          <cell r="E1503">
            <v>7.73</v>
          </cell>
          <cell r="F1503">
            <v>3.65</v>
          </cell>
          <cell r="G1503">
            <v>11.95</v>
          </cell>
          <cell r="H1503">
            <v>9.41</v>
          </cell>
          <cell r="I1503">
            <v>4.5</v>
          </cell>
          <cell r="J1503">
            <v>3.25</v>
          </cell>
          <cell r="K1503">
            <v>3.05</v>
          </cell>
          <cell r="L1503">
            <v>3.8279000000000001</v>
          </cell>
          <cell r="M1503">
            <v>3.722</v>
          </cell>
          <cell r="N1503">
            <v>3.9220000000000002</v>
          </cell>
          <cell r="O1503">
            <v>1.5030000000000001</v>
          </cell>
          <cell r="P1503">
            <v>1</v>
          </cell>
          <cell r="Q1503">
            <v>0.5</v>
          </cell>
          <cell r="R1503">
            <v>0.1</v>
          </cell>
          <cell r="S1503">
            <v>0.25</v>
          </cell>
          <cell r="T1503">
            <v>1530.82</v>
          </cell>
          <cell r="U1503">
            <v>693.45</v>
          </cell>
          <cell r="V1503">
            <v>2760.75</v>
          </cell>
          <cell r="W1503">
            <v>0.1</v>
          </cell>
          <cell r="X1503">
            <v>3.12</v>
          </cell>
          <cell r="Y1503">
            <v>2.8220000000000001</v>
          </cell>
          <cell r="Z1503">
            <v>0.80100000000000005</v>
          </cell>
          <cell r="AA1503">
            <v>2.8460000000000001</v>
          </cell>
        </row>
        <row r="1504">
          <cell r="A1504">
            <v>39968</v>
          </cell>
          <cell r="B1504">
            <v>0.45779999999999998</v>
          </cell>
          <cell r="C1504">
            <v>1.522</v>
          </cell>
          <cell r="D1504">
            <v>2.5893999999999999</v>
          </cell>
          <cell r="E1504">
            <v>7.5</v>
          </cell>
          <cell r="F1504">
            <v>3.67</v>
          </cell>
          <cell r="G1504">
            <v>12.16</v>
          </cell>
          <cell r="H1504">
            <v>9.81</v>
          </cell>
          <cell r="I1504">
            <v>4.5199999999999996</v>
          </cell>
          <cell r="J1504">
            <v>3.2800000000000002</v>
          </cell>
          <cell r="K1504">
            <v>3.08</v>
          </cell>
          <cell r="L1504">
            <v>3.7099000000000002</v>
          </cell>
          <cell r="M1504">
            <v>3.6379999999999999</v>
          </cell>
          <cell r="N1504">
            <v>3.8490000000000002</v>
          </cell>
          <cell r="O1504">
            <v>1.514</v>
          </cell>
          <cell r="P1504">
            <v>1</v>
          </cell>
          <cell r="Q1504">
            <v>0.5</v>
          </cell>
          <cell r="R1504">
            <v>0.1</v>
          </cell>
          <cell r="S1504">
            <v>0.25</v>
          </cell>
          <cell r="T1504">
            <v>1534.59</v>
          </cell>
          <cell r="U1504">
            <v>689</v>
          </cell>
          <cell r="V1504">
            <v>2728.65</v>
          </cell>
          <cell r="W1504">
            <v>0.1</v>
          </cell>
          <cell r="X1504">
            <v>3.14</v>
          </cell>
          <cell r="Y1504">
            <v>2.7170000000000001</v>
          </cell>
          <cell r="Z1504">
            <v>0.79600000000000004</v>
          </cell>
          <cell r="AA1504">
            <v>2.7</v>
          </cell>
        </row>
        <row r="1505">
          <cell r="A1505">
            <v>39967</v>
          </cell>
          <cell r="B1505">
            <v>0.43640000000000001</v>
          </cell>
          <cell r="C1505">
            <v>1.4401999999999999</v>
          </cell>
          <cell r="D1505">
            <v>2.4239000000000002</v>
          </cell>
          <cell r="E1505">
            <v>7.44</v>
          </cell>
          <cell r="F1505">
            <v>3.66</v>
          </cell>
          <cell r="G1505">
            <v>12.22</v>
          </cell>
          <cell r="H1505">
            <v>9.94</v>
          </cell>
          <cell r="I1505">
            <v>4.54</v>
          </cell>
          <cell r="J1505">
            <v>3.29</v>
          </cell>
          <cell r="K1505">
            <v>3.1</v>
          </cell>
          <cell r="L1505">
            <v>3.5398000000000001</v>
          </cell>
          <cell r="M1505">
            <v>3.573</v>
          </cell>
          <cell r="N1505">
            <v>3.7850000000000001</v>
          </cell>
          <cell r="O1505">
            <v>1.554</v>
          </cell>
          <cell r="P1505">
            <v>1</v>
          </cell>
          <cell r="Q1505">
            <v>0.5</v>
          </cell>
          <cell r="R1505">
            <v>0.1</v>
          </cell>
          <cell r="S1505">
            <v>0.25</v>
          </cell>
          <cell r="T1505">
            <v>1516.88</v>
          </cell>
          <cell r="U1505">
            <v>687.97</v>
          </cell>
          <cell r="V1505">
            <v>2726.45</v>
          </cell>
          <cell r="W1505">
            <v>0.1</v>
          </cell>
          <cell r="X1505">
            <v>3.13</v>
          </cell>
          <cell r="Y1505">
            <v>2.6379999999999999</v>
          </cell>
          <cell r="Z1505">
            <v>0.82599999999999996</v>
          </cell>
          <cell r="AA1505">
            <v>2.5949999999999998</v>
          </cell>
        </row>
        <row r="1506">
          <cell r="A1506">
            <v>39966</v>
          </cell>
          <cell r="B1506">
            <v>0.40770000000000001</v>
          </cell>
          <cell r="C1506">
            <v>1.4782</v>
          </cell>
          <cell r="D1506">
            <v>2.4910000000000001</v>
          </cell>
          <cell r="E1506">
            <v>7.38</v>
          </cell>
          <cell r="F1506">
            <v>3.66</v>
          </cell>
          <cell r="G1506">
            <v>12.33</v>
          </cell>
          <cell r="H1506">
            <v>9.98</v>
          </cell>
          <cell r="I1506">
            <v>4.5999999999999996</v>
          </cell>
          <cell r="J1506">
            <v>3.31</v>
          </cell>
          <cell r="K1506">
            <v>3.12</v>
          </cell>
          <cell r="L1506">
            <v>3.6127000000000002</v>
          </cell>
          <cell r="M1506">
            <v>3.6589999999999998</v>
          </cell>
          <cell r="N1506">
            <v>3.8929999999999998</v>
          </cell>
          <cell r="O1506">
            <v>1.524</v>
          </cell>
          <cell r="P1506">
            <v>1</v>
          </cell>
          <cell r="Q1506">
            <v>0.5</v>
          </cell>
          <cell r="R1506">
            <v>0.1</v>
          </cell>
          <cell r="S1506">
            <v>0.25</v>
          </cell>
          <cell r="T1506">
            <v>1537.69</v>
          </cell>
          <cell r="U1506">
            <v>702.04</v>
          </cell>
          <cell r="V1506">
            <v>2775.1</v>
          </cell>
          <cell r="W1506">
            <v>0.1</v>
          </cell>
          <cell r="X1506">
            <v>3.2</v>
          </cell>
          <cell r="Y1506">
            <v>2.6749999999999998</v>
          </cell>
          <cell r="Z1506">
            <v>0.83599999999999997</v>
          </cell>
          <cell r="AA1506">
            <v>2.6630000000000003</v>
          </cell>
        </row>
        <row r="1507">
          <cell r="A1507">
            <v>39965</v>
          </cell>
          <cell r="B1507">
            <v>0.44040000000000001</v>
          </cell>
          <cell r="C1507">
            <v>1.4672000000000001</v>
          </cell>
          <cell r="D1507">
            <v>2.5213000000000001</v>
          </cell>
          <cell r="E1507">
            <v>7.28</v>
          </cell>
          <cell r="F1507">
            <v>3.68</v>
          </cell>
          <cell r="G1507">
            <v>13</v>
          </cell>
          <cell r="H1507">
            <v>10.32</v>
          </cell>
          <cell r="I1507">
            <v>4.6399999999999997</v>
          </cell>
          <cell r="J1507">
            <v>3.43</v>
          </cell>
          <cell r="K1507">
            <v>3.2</v>
          </cell>
          <cell r="L1507">
            <v>3.6726000000000001</v>
          </cell>
          <cell r="M1507">
            <v>3.669</v>
          </cell>
          <cell r="N1507">
            <v>3.84</v>
          </cell>
          <cell r="O1507">
            <v>1.4910000000000001</v>
          </cell>
          <cell r="P1507">
            <v>1</v>
          </cell>
          <cell r="Q1507">
            <v>0.5</v>
          </cell>
          <cell r="R1507">
            <v>0.1</v>
          </cell>
          <cell r="S1507">
            <v>0.25</v>
          </cell>
          <cell r="T1507">
            <v>1534.65</v>
          </cell>
          <cell r="U1507">
            <v>702.11</v>
          </cell>
          <cell r="V1507">
            <v>2793.18</v>
          </cell>
          <cell r="W1507">
            <v>0.1</v>
          </cell>
          <cell r="X1507">
            <v>3.24</v>
          </cell>
          <cell r="Y1507">
            <v>2.665</v>
          </cell>
          <cell r="Z1507">
            <v>0.81899999999999995</v>
          </cell>
          <cell r="AA1507">
            <v>2.694</v>
          </cell>
        </row>
        <row r="1508">
          <cell r="A1508">
            <v>39964</v>
          </cell>
          <cell r="B1508">
            <v>0.44240000000000002</v>
          </cell>
          <cell r="C1508">
            <v>1.4020000000000001</v>
          </cell>
          <cell r="D1508">
            <v>2.3399000000000001</v>
          </cell>
          <cell r="E1508">
            <v>7.28</v>
          </cell>
          <cell r="F1508">
            <v>3.64</v>
          </cell>
          <cell r="G1508">
            <v>13.28</v>
          </cell>
          <cell r="H1508">
            <v>10.67</v>
          </cell>
          <cell r="I1508">
            <v>4.63</v>
          </cell>
          <cell r="J1508">
            <v>3.52</v>
          </cell>
          <cell r="K1508">
            <v>3.17</v>
          </cell>
          <cell r="L1508">
            <v>3.4594</v>
          </cell>
          <cell r="M1508">
            <v>3.589</v>
          </cell>
          <cell r="N1508">
            <v>3.7469999999999999</v>
          </cell>
          <cell r="O1508">
            <v>1.49</v>
          </cell>
          <cell r="P1508">
            <v>1</v>
          </cell>
          <cell r="Q1508">
            <v>0.5</v>
          </cell>
          <cell r="R1508">
            <v>0.1</v>
          </cell>
          <cell r="S1508">
            <v>0.25</v>
          </cell>
          <cell r="T1508">
            <v>1495.97</v>
          </cell>
          <cell r="U1508">
            <v>678.28</v>
          </cell>
          <cell r="V1508">
            <v>2738.47</v>
          </cell>
          <cell r="W1508">
            <v>0.1</v>
          </cell>
          <cell r="X1508">
            <v>3.24</v>
          </cell>
          <cell r="Y1508">
            <v>2.5569999999999999</v>
          </cell>
          <cell r="Z1508">
            <v>0.82</v>
          </cell>
          <cell r="AA1508">
            <v>2.6320000000000001</v>
          </cell>
        </row>
        <row r="1509">
          <cell r="A1509">
            <v>39963</v>
          </cell>
          <cell r="B1509">
            <v>0.44240000000000002</v>
          </cell>
          <cell r="C1509">
            <v>1.4020000000000001</v>
          </cell>
          <cell r="D1509">
            <v>2.3399000000000001</v>
          </cell>
          <cell r="E1509">
            <v>7.28</v>
          </cell>
          <cell r="F1509">
            <v>3.64</v>
          </cell>
          <cell r="G1509">
            <v>13.28</v>
          </cell>
          <cell r="H1509">
            <v>10.67</v>
          </cell>
          <cell r="I1509">
            <v>4.63</v>
          </cell>
          <cell r="J1509">
            <v>3.52</v>
          </cell>
          <cell r="K1509">
            <v>3.17</v>
          </cell>
          <cell r="L1509">
            <v>3.4594</v>
          </cell>
          <cell r="M1509">
            <v>3.589</v>
          </cell>
          <cell r="N1509">
            <v>3.7469999999999999</v>
          </cell>
          <cell r="O1509">
            <v>1.49</v>
          </cell>
          <cell r="P1509">
            <v>1</v>
          </cell>
          <cell r="Q1509">
            <v>0.5</v>
          </cell>
          <cell r="R1509">
            <v>0.1</v>
          </cell>
          <cell r="S1509">
            <v>0.25</v>
          </cell>
          <cell r="T1509">
            <v>1495.97</v>
          </cell>
          <cell r="U1509">
            <v>678.28</v>
          </cell>
          <cell r="V1509">
            <v>2738.47</v>
          </cell>
          <cell r="W1509">
            <v>0.1</v>
          </cell>
          <cell r="X1509">
            <v>3.24</v>
          </cell>
          <cell r="Y1509">
            <v>2.5569999999999999</v>
          </cell>
          <cell r="Z1509">
            <v>0.82</v>
          </cell>
          <cell r="AA1509">
            <v>2.6320000000000001</v>
          </cell>
        </row>
        <row r="1510">
          <cell r="A1510">
            <v>39962</v>
          </cell>
          <cell r="B1510">
            <v>0.44240000000000002</v>
          </cell>
          <cell r="C1510">
            <v>1.4020000000000001</v>
          </cell>
          <cell r="D1510">
            <v>2.3399000000000001</v>
          </cell>
          <cell r="E1510">
            <v>7.28</v>
          </cell>
          <cell r="F1510">
            <v>3.64</v>
          </cell>
          <cell r="G1510">
            <v>13.28</v>
          </cell>
          <cell r="H1510">
            <v>10.67</v>
          </cell>
          <cell r="I1510">
            <v>4.63</v>
          </cell>
          <cell r="J1510">
            <v>3.52</v>
          </cell>
          <cell r="K1510">
            <v>3.17</v>
          </cell>
          <cell r="L1510">
            <v>3.4594</v>
          </cell>
          <cell r="M1510">
            <v>3.589</v>
          </cell>
          <cell r="N1510">
            <v>3.7469999999999999</v>
          </cell>
          <cell r="O1510">
            <v>1.49</v>
          </cell>
          <cell r="P1510">
            <v>1</v>
          </cell>
          <cell r="Q1510">
            <v>0.5</v>
          </cell>
          <cell r="R1510">
            <v>0.1</v>
          </cell>
          <cell r="S1510">
            <v>0.25</v>
          </cell>
          <cell r="T1510">
            <v>1495.97</v>
          </cell>
          <cell r="U1510">
            <v>678.28</v>
          </cell>
          <cell r="V1510">
            <v>2738.47</v>
          </cell>
          <cell r="W1510">
            <v>0.1</v>
          </cell>
          <cell r="X1510">
            <v>3.24</v>
          </cell>
          <cell r="Y1510">
            <v>2.5569999999999999</v>
          </cell>
          <cell r="Z1510">
            <v>0.82</v>
          </cell>
          <cell r="AA1510">
            <v>2.6320000000000001</v>
          </cell>
        </row>
        <row r="1511">
          <cell r="A1511">
            <v>39961</v>
          </cell>
          <cell r="B1511">
            <v>0.4516</v>
          </cell>
          <cell r="C1511">
            <v>1.494</v>
          </cell>
          <cell r="D1511">
            <v>2.4369999999999998</v>
          </cell>
          <cell r="E1511">
            <v>7.74</v>
          </cell>
          <cell r="F1511">
            <v>3.65</v>
          </cell>
          <cell r="G1511">
            <v>13.66</v>
          </cell>
          <cell r="H1511">
            <v>10.62</v>
          </cell>
          <cell r="I1511">
            <v>4.72</v>
          </cell>
          <cell r="J1511">
            <v>3.63</v>
          </cell>
          <cell r="K1511">
            <v>3.21</v>
          </cell>
          <cell r="L1511">
            <v>3.6122000000000001</v>
          </cell>
          <cell r="M1511">
            <v>3.66</v>
          </cell>
          <cell r="N1511">
            <v>3.8</v>
          </cell>
          <cell r="O1511">
            <v>1.488</v>
          </cell>
          <cell r="P1511">
            <v>1</v>
          </cell>
          <cell r="Q1511">
            <v>0.5</v>
          </cell>
          <cell r="R1511">
            <v>0.1</v>
          </cell>
          <cell r="S1511">
            <v>0.25</v>
          </cell>
          <cell r="T1511">
            <v>1475.94</v>
          </cell>
          <cell r="U1511">
            <v>678.81</v>
          </cell>
          <cell r="V1511">
            <v>2719.63</v>
          </cell>
          <cell r="W1511">
            <v>0.1</v>
          </cell>
          <cell r="X1511">
            <v>3.34</v>
          </cell>
          <cell r="Y1511">
            <v>2.5960000000000001</v>
          </cell>
          <cell r="Z1511">
            <v>0.82199999999999995</v>
          </cell>
          <cell r="AA1511">
            <v>2.7050000000000001</v>
          </cell>
        </row>
        <row r="1512">
          <cell r="A1512">
            <v>39960</v>
          </cell>
          <cell r="B1512">
            <v>0.46589999999999998</v>
          </cell>
          <cell r="C1512">
            <v>1.4993000000000001</v>
          </cell>
          <cell r="D1512">
            <v>2.4369999999999998</v>
          </cell>
          <cell r="E1512">
            <v>7.47</v>
          </cell>
          <cell r="F1512">
            <v>3.65</v>
          </cell>
          <cell r="G1512">
            <v>13.91</v>
          </cell>
          <cell r="H1512">
            <v>10.75</v>
          </cell>
          <cell r="I1512">
            <v>4.75</v>
          </cell>
          <cell r="J1512">
            <v>3.7</v>
          </cell>
          <cell r="K1512">
            <v>3.2</v>
          </cell>
          <cell r="L1512">
            <v>3.7381000000000002</v>
          </cell>
          <cell r="M1512">
            <v>3.6259999999999999</v>
          </cell>
          <cell r="N1512">
            <v>3.7450000000000001</v>
          </cell>
          <cell r="O1512">
            <v>1.478</v>
          </cell>
          <cell r="P1512">
            <v>1</v>
          </cell>
          <cell r="Q1512">
            <v>0.5</v>
          </cell>
          <cell r="R1512">
            <v>0.1</v>
          </cell>
          <cell r="S1512">
            <v>0.25</v>
          </cell>
          <cell r="T1512">
            <v>1453.28</v>
          </cell>
          <cell r="U1512">
            <v>686.1</v>
          </cell>
          <cell r="V1512">
            <v>2737.42</v>
          </cell>
          <cell r="W1512">
            <v>0.1</v>
          </cell>
          <cell r="X1512">
            <v>3.36</v>
          </cell>
          <cell r="Y1512">
            <v>2.5339999999999998</v>
          </cell>
          <cell r="Z1512">
            <v>0.83599999999999997</v>
          </cell>
          <cell r="AA1512">
            <v>2.694</v>
          </cell>
        </row>
        <row r="1513">
          <cell r="A1513">
            <v>39959</v>
          </cell>
          <cell r="B1513">
            <v>0.46279999999999999</v>
          </cell>
          <cell r="C1513">
            <v>1.4559</v>
          </cell>
          <cell r="D1513">
            <v>2.3031999999999999</v>
          </cell>
          <cell r="E1513">
            <v>7.01</v>
          </cell>
          <cell r="F1513">
            <v>4.09</v>
          </cell>
          <cell r="G1513">
            <v>13.9</v>
          </cell>
          <cell r="H1513">
            <v>10.94</v>
          </cell>
          <cell r="I1513">
            <v>4.7699999999999996</v>
          </cell>
          <cell r="J1513">
            <v>3.7800000000000002</v>
          </cell>
          <cell r="K1513">
            <v>3.22</v>
          </cell>
          <cell r="L1513">
            <v>3.5467</v>
          </cell>
          <cell r="M1513">
            <v>3.621</v>
          </cell>
          <cell r="N1513">
            <v>3.681</v>
          </cell>
          <cell r="O1513">
            <v>1.448</v>
          </cell>
          <cell r="P1513">
            <v>1</v>
          </cell>
          <cell r="Q1513">
            <v>0.5</v>
          </cell>
          <cell r="R1513">
            <v>0.1</v>
          </cell>
          <cell r="S1513">
            <v>0.25</v>
          </cell>
          <cell r="T1513">
            <v>1481.1</v>
          </cell>
          <cell r="U1513">
            <v>682.27</v>
          </cell>
          <cell r="V1513">
            <v>2733.96</v>
          </cell>
          <cell r="W1513">
            <v>0.1</v>
          </cell>
          <cell r="X1513">
            <v>3.42</v>
          </cell>
          <cell r="Y1513">
            <v>2.4630000000000001</v>
          </cell>
          <cell r="Z1513">
            <v>0.81399999999999995</v>
          </cell>
          <cell r="AA1513">
            <v>2.6680000000000001</v>
          </cell>
        </row>
        <row r="1514">
          <cell r="A1514">
            <v>39958</v>
          </cell>
          <cell r="B1514">
            <v>0.44340000000000002</v>
          </cell>
          <cell r="C1514">
            <v>1.3803000000000001</v>
          </cell>
          <cell r="D1514">
            <v>2.2012</v>
          </cell>
          <cell r="E1514">
            <v>7</v>
          </cell>
          <cell r="F1514">
            <v>4.17</v>
          </cell>
          <cell r="G1514">
            <v>13.99</v>
          </cell>
          <cell r="H1514">
            <v>10.99</v>
          </cell>
          <cell r="I1514">
            <v>4.7699999999999996</v>
          </cell>
          <cell r="J1514">
            <v>3.82</v>
          </cell>
          <cell r="K1514">
            <v>3.27</v>
          </cell>
          <cell r="L1514">
            <v>3.4496000000000002</v>
          </cell>
          <cell r="M1514">
            <v>3.6040000000000001</v>
          </cell>
          <cell r="N1514">
            <v>3.7290000000000001</v>
          </cell>
          <cell r="O1514">
            <v>1.4550000000000001</v>
          </cell>
          <cell r="P1514">
            <v>1</v>
          </cell>
          <cell r="Q1514">
            <v>0.5</v>
          </cell>
          <cell r="R1514">
            <v>0.1</v>
          </cell>
          <cell r="S1514">
            <v>0.25</v>
          </cell>
          <cell r="T1514">
            <v>1443.14</v>
          </cell>
          <cell r="U1514">
            <v>674.47</v>
          </cell>
          <cell r="V1514">
            <v>2705.18</v>
          </cell>
          <cell r="W1514">
            <v>9.5000000000000001E-2</v>
          </cell>
          <cell r="X1514">
            <v>3.43</v>
          </cell>
          <cell r="Y1514">
            <v>2.5300000000000002</v>
          </cell>
          <cell r="Z1514">
            <v>0.81499999999999995</v>
          </cell>
          <cell r="AA1514">
            <v>2.637</v>
          </cell>
        </row>
        <row r="1515">
          <cell r="A1515">
            <v>39957</v>
          </cell>
          <cell r="B1515">
            <v>0.44850000000000001</v>
          </cell>
          <cell r="C1515">
            <v>1.3803000000000001</v>
          </cell>
          <cell r="D1515">
            <v>2.2010000000000001</v>
          </cell>
          <cell r="E1515">
            <v>7</v>
          </cell>
          <cell r="F1515">
            <v>4.17</v>
          </cell>
          <cell r="G1515">
            <v>13.99</v>
          </cell>
          <cell r="H1515">
            <v>10.99</v>
          </cell>
          <cell r="I1515">
            <v>4.7699999999999996</v>
          </cell>
          <cell r="J1515">
            <v>3.82</v>
          </cell>
          <cell r="K1515">
            <v>3.27</v>
          </cell>
          <cell r="L1515">
            <v>3.4495</v>
          </cell>
          <cell r="M1515">
            <v>3.4630000000000001</v>
          </cell>
          <cell r="N1515">
            <v>3.7269999999999999</v>
          </cell>
          <cell r="O1515">
            <v>1.4379999999999999</v>
          </cell>
          <cell r="P1515">
            <v>1</v>
          </cell>
          <cell r="Q1515">
            <v>0.5</v>
          </cell>
          <cell r="R1515">
            <v>0.1</v>
          </cell>
          <cell r="S1515">
            <v>0.25</v>
          </cell>
          <cell r="T1515">
            <v>1443.14</v>
          </cell>
          <cell r="U1515">
            <v>672.62</v>
          </cell>
          <cell r="V1515">
            <v>2705.18</v>
          </cell>
          <cell r="W1515">
            <v>9.5000000000000001E-2</v>
          </cell>
          <cell r="X1515">
            <v>3.43</v>
          </cell>
          <cell r="Y1515">
            <v>2.5339999999999998</v>
          </cell>
          <cell r="Z1515">
            <v>0.80100000000000005</v>
          </cell>
          <cell r="AA1515">
            <v>2.5380000000000003</v>
          </cell>
        </row>
        <row r="1516">
          <cell r="A1516">
            <v>39956</v>
          </cell>
          <cell r="B1516">
            <v>0.44850000000000001</v>
          </cell>
          <cell r="C1516">
            <v>1.3803000000000001</v>
          </cell>
          <cell r="D1516">
            <v>2.2010000000000001</v>
          </cell>
          <cell r="E1516">
            <v>7</v>
          </cell>
          <cell r="F1516">
            <v>4.17</v>
          </cell>
          <cell r="G1516">
            <v>13.99</v>
          </cell>
          <cell r="H1516">
            <v>10.99</v>
          </cell>
          <cell r="I1516">
            <v>4.7699999999999996</v>
          </cell>
          <cell r="J1516">
            <v>3.82</v>
          </cell>
          <cell r="K1516">
            <v>3.27</v>
          </cell>
          <cell r="L1516">
            <v>3.4495</v>
          </cell>
          <cell r="M1516">
            <v>3.4630000000000001</v>
          </cell>
          <cell r="N1516">
            <v>3.7269999999999999</v>
          </cell>
          <cell r="O1516">
            <v>1.4379999999999999</v>
          </cell>
          <cell r="P1516">
            <v>1</v>
          </cell>
          <cell r="Q1516">
            <v>0.5</v>
          </cell>
          <cell r="R1516">
            <v>0.1</v>
          </cell>
          <cell r="S1516">
            <v>0.25</v>
          </cell>
          <cell r="T1516">
            <v>1443.14</v>
          </cell>
          <cell r="U1516">
            <v>672.62</v>
          </cell>
          <cell r="V1516">
            <v>2705.18</v>
          </cell>
          <cell r="W1516">
            <v>9.5000000000000001E-2</v>
          </cell>
          <cell r="X1516">
            <v>3.43</v>
          </cell>
          <cell r="Y1516">
            <v>2.5339999999999998</v>
          </cell>
          <cell r="Z1516">
            <v>0.80100000000000005</v>
          </cell>
          <cell r="AA1516">
            <v>2.5380000000000003</v>
          </cell>
        </row>
        <row r="1517">
          <cell r="A1517">
            <v>39955</v>
          </cell>
          <cell r="B1517">
            <v>0.44850000000000001</v>
          </cell>
          <cell r="C1517">
            <v>1.3803000000000001</v>
          </cell>
          <cell r="D1517">
            <v>2.2010000000000001</v>
          </cell>
          <cell r="E1517">
            <v>7</v>
          </cell>
          <cell r="F1517">
            <v>4.17</v>
          </cell>
          <cell r="G1517">
            <v>13.99</v>
          </cell>
          <cell r="H1517">
            <v>10.99</v>
          </cell>
          <cell r="I1517">
            <v>4.7699999999999996</v>
          </cell>
          <cell r="J1517">
            <v>3.82</v>
          </cell>
          <cell r="K1517">
            <v>3.27</v>
          </cell>
          <cell r="L1517">
            <v>3.4495</v>
          </cell>
          <cell r="M1517">
            <v>3.4630000000000001</v>
          </cell>
          <cell r="N1517">
            <v>3.7269999999999999</v>
          </cell>
          <cell r="O1517">
            <v>1.4379999999999999</v>
          </cell>
          <cell r="P1517">
            <v>1</v>
          </cell>
          <cell r="Q1517">
            <v>0.5</v>
          </cell>
          <cell r="R1517">
            <v>0.1</v>
          </cell>
          <cell r="S1517">
            <v>0.25</v>
          </cell>
          <cell r="T1517">
            <v>1443.14</v>
          </cell>
          <cell r="U1517">
            <v>672.62</v>
          </cell>
          <cell r="V1517">
            <v>2705.18</v>
          </cell>
          <cell r="W1517">
            <v>9.5000000000000001E-2</v>
          </cell>
          <cell r="X1517">
            <v>3.43</v>
          </cell>
          <cell r="Y1517">
            <v>2.5339999999999998</v>
          </cell>
          <cell r="Z1517">
            <v>0.80100000000000005</v>
          </cell>
          <cell r="AA1517">
            <v>2.5380000000000003</v>
          </cell>
        </row>
        <row r="1518">
          <cell r="A1518">
            <v>39954</v>
          </cell>
          <cell r="B1518">
            <v>0.43020000000000003</v>
          </cell>
          <cell r="C1518">
            <v>1.3589</v>
          </cell>
          <cell r="D1518">
            <v>2.1395</v>
          </cell>
          <cell r="E1518">
            <v>6.7</v>
          </cell>
          <cell r="F1518">
            <v>4.18</v>
          </cell>
          <cell r="G1518">
            <v>14.26</v>
          </cell>
          <cell r="H1518">
            <v>11.15</v>
          </cell>
          <cell r="I1518">
            <v>4.8</v>
          </cell>
          <cell r="J1518">
            <v>3.84</v>
          </cell>
          <cell r="K1518">
            <v>3.3</v>
          </cell>
          <cell r="L1518">
            <v>3.3643999999999998</v>
          </cell>
          <cell r="M1518">
            <v>3.37</v>
          </cell>
          <cell r="N1518">
            <v>3.665</v>
          </cell>
          <cell r="O1518">
            <v>1.4350000000000001</v>
          </cell>
          <cell r="P1518">
            <v>1</v>
          </cell>
          <cell r="Q1518">
            <v>0.5</v>
          </cell>
          <cell r="R1518">
            <v>0.1</v>
          </cell>
          <cell r="S1518">
            <v>0.25</v>
          </cell>
          <cell r="T1518">
            <v>1445.28</v>
          </cell>
          <cell r="U1518">
            <v>669.56</v>
          </cell>
          <cell r="V1518">
            <v>2692.9</v>
          </cell>
          <cell r="W1518">
            <v>9.5000000000000001E-2</v>
          </cell>
          <cell r="X1518">
            <v>3.48</v>
          </cell>
          <cell r="Y1518">
            <v>2.5380000000000003</v>
          </cell>
          <cell r="Z1518">
            <v>0.80500000000000005</v>
          </cell>
          <cell r="AA1518">
            <v>2.4670000000000001</v>
          </cell>
        </row>
        <row r="1519">
          <cell r="A1519">
            <v>39953</v>
          </cell>
          <cell r="B1519">
            <v>0.42309999999999998</v>
          </cell>
          <cell r="C1519">
            <v>1.2946</v>
          </cell>
          <cell r="D1519">
            <v>2.0251000000000001</v>
          </cell>
          <cell r="E1519">
            <v>7.05</v>
          </cell>
          <cell r="F1519">
            <v>4.16</v>
          </cell>
          <cell r="G1519">
            <v>14.29</v>
          </cell>
          <cell r="H1519">
            <v>11.29</v>
          </cell>
          <cell r="I1519">
            <v>4.83</v>
          </cell>
          <cell r="J1519">
            <v>3.87</v>
          </cell>
          <cell r="K1519">
            <v>3.31</v>
          </cell>
          <cell r="L1519">
            <v>3.1911999999999998</v>
          </cell>
          <cell r="M1519">
            <v>3.4329999999999998</v>
          </cell>
          <cell r="N1519">
            <v>3.5779999999999998</v>
          </cell>
          <cell r="O1519">
            <v>1.429</v>
          </cell>
          <cell r="P1519">
            <v>1</v>
          </cell>
          <cell r="Q1519">
            <v>0.5</v>
          </cell>
          <cell r="R1519">
            <v>0.1</v>
          </cell>
          <cell r="S1519">
            <v>0.25</v>
          </cell>
          <cell r="T1519">
            <v>1469.47</v>
          </cell>
          <cell r="U1519">
            <v>686.87</v>
          </cell>
          <cell r="V1519">
            <v>2769.09</v>
          </cell>
          <cell r="W1519">
            <v>0.1</v>
          </cell>
          <cell r="X1519">
            <v>3.5</v>
          </cell>
          <cell r="Y1519">
            <v>2.5670000000000002</v>
          </cell>
          <cell r="Z1519">
            <v>0.80600000000000005</v>
          </cell>
          <cell r="AA1519">
            <v>2.5329999999999999</v>
          </cell>
        </row>
        <row r="1520">
          <cell r="A1520">
            <v>39952</v>
          </cell>
          <cell r="B1520">
            <v>0.45569999999999999</v>
          </cell>
          <cell r="C1520">
            <v>1.3589</v>
          </cell>
          <cell r="D1520">
            <v>2.0989</v>
          </cell>
          <cell r="E1520">
            <v>7.68</v>
          </cell>
          <cell r="F1520">
            <v>4.1500000000000004</v>
          </cell>
          <cell r="G1520">
            <v>14.57</v>
          </cell>
          <cell r="H1520">
            <v>11.51</v>
          </cell>
          <cell r="I1520">
            <v>4.9399999999999995</v>
          </cell>
          <cell r="J1520">
            <v>3.94</v>
          </cell>
          <cell r="K1520">
            <v>3.33</v>
          </cell>
          <cell r="L1520">
            <v>3.2429999999999999</v>
          </cell>
          <cell r="M1520">
            <v>3.4380000000000002</v>
          </cell>
          <cell r="N1520">
            <v>3.5</v>
          </cell>
          <cell r="O1520">
            <v>1.427</v>
          </cell>
          <cell r="P1520">
            <v>1</v>
          </cell>
          <cell r="Q1520">
            <v>0.5</v>
          </cell>
          <cell r="R1520">
            <v>0.1</v>
          </cell>
          <cell r="S1520">
            <v>0.25</v>
          </cell>
          <cell r="T1520">
            <v>1476.94</v>
          </cell>
          <cell r="U1520">
            <v>678.38</v>
          </cell>
          <cell r="V1520">
            <v>2773.37</v>
          </cell>
          <cell r="W1520">
            <v>0.1</v>
          </cell>
          <cell r="X1520">
            <v>3.5300000000000002</v>
          </cell>
          <cell r="Y1520">
            <v>2.4660000000000002</v>
          </cell>
          <cell r="Z1520">
            <v>0.81200000000000006</v>
          </cell>
          <cell r="AA1520">
            <v>2.5150000000000001</v>
          </cell>
        </row>
        <row r="1521">
          <cell r="A1521">
            <v>39951</v>
          </cell>
          <cell r="B1521">
            <v>0.48230000000000001</v>
          </cell>
          <cell r="C1521">
            <v>1.375</v>
          </cell>
          <cell r="D1521">
            <v>2.0987</v>
          </cell>
          <cell r="E1521">
            <v>7.91</v>
          </cell>
          <cell r="F1521">
            <v>4.21</v>
          </cell>
          <cell r="G1521">
            <v>14.81</v>
          </cell>
          <cell r="H1521">
            <v>11.64</v>
          </cell>
          <cell r="I1521">
            <v>4.95</v>
          </cell>
          <cell r="J1521">
            <v>4.0199999999999996</v>
          </cell>
          <cell r="K1521">
            <v>3.36</v>
          </cell>
          <cell r="L1521">
            <v>3.23</v>
          </cell>
          <cell r="M1521">
            <v>3.3580000000000001</v>
          </cell>
          <cell r="N1521">
            <v>3.48</v>
          </cell>
          <cell r="O1521">
            <v>1.411</v>
          </cell>
          <cell r="P1521">
            <v>1</v>
          </cell>
          <cell r="Q1521">
            <v>0.5</v>
          </cell>
          <cell r="R1521">
            <v>0.1</v>
          </cell>
          <cell r="S1521">
            <v>0.25</v>
          </cell>
          <cell r="T1521">
            <v>1479.24</v>
          </cell>
          <cell r="U1521">
            <v>666.94</v>
          </cell>
          <cell r="V1521">
            <v>2751.22</v>
          </cell>
          <cell r="W1521">
            <v>0.1</v>
          </cell>
          <cell r="X1521">
            <v>3.5300000000000002</v>
          </cell>
          <cell r="Y1521">
            <v>2.4169999999999998</v>
          </cell>
          <cell r="Z1521">
            <v>0.79900000000000004</v>
          </cell>
          <cell r="AA1521">
            <v>2.4159999999999999</v>
          </cell>
        </row>
        <row r="1522">
          <cell r="A1522">
            <v>39950</v>
          </cell>
          <cell r="B1522">
            <v>0.46589999999999998</v>
          </cell>
          <cell r="C1522">
            <v>1.3002</v>
          </cell>
          <cell r="D1522">
            <v>1.9981</v>
          </cell>
          <cell r="E1522">
            <v>7.9</v>
          </cell>
          <cell r="F1522">
            <v>4.33</v>
          </cell>
          <cell r="G1522">
            <v>14.57</v>
          </cell>
          <cell r="H1522">
            <v>11.6</v>
          </cell>
          <cell r="I1522">
            <v>4.9800000000000004</v>
          </cell>
          <cell r="J1522">
            <v>4.08</v>
          </cell>
          <cell r="K1522">
            <v>3.4</v>
          </cell>
          <cell r="L1522">
            <v>3.1341000000000001</v>
          </cell>
          <cell r="M1522">
            <v>3.3650000000000002</v>
          </cell>
          <cell r="N1522">
            <v>3.5369999999999999</v>
          </cell>
          <cell r="O1522">
            <v>1.4319999999999999</v>
          </cell>
          <cell r="P1522">
            <v>1</v>
          </cell>
          <cell r="Q1522">
            <v>0.5</v>
          </cell>
          <cell r="R1522">
            <v>0.1</v>
          </cell>
          <cell r="S1522">
            <v>0.25</v>
          </cell>
          <cell r="T1522">
            <v>1435.48</v>
          </cell>
          <cell r="U1522">
            <v>649.04</v>
          </cell>
          <cell r="V1522">
            <v>2690.37</v>
          </cell>
          <cell r="W1522">
            <v>9.5000000000000001E-2</v>
          </cell>
          <cell r="X1522">
            <v>3.57</v>
          </cell>
          <cell r="Y1522">
            <v>2.4580000000000002</v>
          </cell>
          <cell r="Z1522">
            <v>0.81399999999999995</v>
          </cell>
          <cell r="AA1522">
            <v>2.4239999999999999</v>
          </cell>
        </row>
        <row r="1523">
          <cell r="A1523">
            <v>39949</v>
          </cell>
          <cell r="B1523">
            <v>0.46589999999999998</v>
          </cell>
          <cell r="C1523">
            <v>1.3002</v>
          </cell>
          <cell r="D1523">
            <v>1.9981</v>
          </cell>
          <cell r="E1523">
            <v>7.9</v>
          </cell>
          <cell r="F1523">
            <v>4.33</v>
          </cell>
          <cell r="G1523">
            <v>14.57</v>
          </cell>
          <cell r="H1523">
            <v>11.6</v>
          </cell>
          <cell r="I1523">
            <v>4.9800000000000004</v>
          </cell>
          <cell r="J1523">
            <v>4.08</v>
          </cell>
          <cell r="K1523">
            <v>3.4</v>
          </cell>
          <cell r="L1523">
            <v>3.1341000000000001</v>
          </cell>
          <cell r="M1523">
            <v>3.3650000000000002</v>
          </cell>
          <cell r="N1523">
            <v>3.5369999999999999</v>
          </cell>
          <cell r="O1523">
            <v>1.4319999999999999</v>
          </cell>
          <cell r="P1523">
            <v>1</v>
          </cell>
          <cell r="Q1523">
            <v>0.5</v>
          </cell>
          <cell r="R1523">
            <v>0.1</v>
          </cell>
          <cell r="S1523">
            <v>0.25</v>
          </cell>
          <cell r="T1523">
            <v>1435.48</v>
          </cell>
          <cell r="U1523">
            <v>649.04</v>
          </cell>
          <cell r="V1523">
            <v>2690.37</v>
          </cell>
          <cell r="W1523">
            <v>9.5000000000000001E-2</v>
          </cell>
          <cell r="X1523">
            <v>3.57</v>
          </cell>
          <cell r="Y1523">
            <v>2.4580000000000002</v>
          </cell>
          <cell r="Z1523">
            <v>0.81399999999999995</v>
          </cell>
          <cell r="AA1523">
            <v>2.4239999999999999</v>
          </cell>
        </row>
        <row r="1524">
          <cell r="A1524">
            <v>39948</v>
          </cell>
          <cell r="B1524">
            <v>0.46589999999999998</v>
          </cell>
          <cell r="C1524">
            <v>1.3002</v>
          </cell>
          <cell r="D1524">
            <v>1.9981</v>
          </cell>
          <cell r="E1524">
            <v>7.9</v>
          </cell>
          <cell r="F1524">
            <v>4.33</v>
          </cell>
          <cell r="G1524">
            <v>14.57</v>
          </cell>
          <cell r="H1524">
            <v>11.6</v>
          </cell>
          <cell r="I1524">
            <v>4.9800000000000004</v>
          </cell>
          <cell r="J1524">
            <v>4.08</v>
          </cell>
          <cell r="K1524">
            <v>3.4</v>
          </cell>
          <cell r="L1524">
            <v>3.1341000000000001</v>
          </cell>
          <cell r="M1524">
            <v>3.3650000000000002</v>
          </cell>
          <cell r="N1524">
            <v>3.5369999999999999</v>
          </cell>
          <cell r="O1524">
            <v>1.4319999999999999</v>
          </cell>
          <cell r="P1524">
            <v>1</v>
          </cell>
          <cell r="Q1524">
            <v>0.5</v>
          </cell>
          <cell r="R1524">
            <v>0.1</v>
          </cell>
          <cell r="S1524">
            <v>0.25</v>
          </cell>
          <cell r="T1524">
            <v>1435.48</v>
          </cell>
          <cell r="U1524">
            <v>649.04</v>
          </cell>
          <cell r="V1524">
            <v>2690.37</v>
          </cell>
          <cell r="W1524">
            <v>9.5000000000000001E-2</v>
          </cell>
          <cell r="X1524">
            <v>3.57</v>
          </cell>
          <cell r="Y1524">
            <v>2.4580000000000002</v>
          </cell>
          <cell r="Z1524">
            <v>0.81399999999999995</v>
          </cell>
          <cell r="AA1524">
            <v>2.4239999999999999</v>
          </cell>
        </row>
        <row r="1525">
          <cell r="A1525">
            <v>39947</v>
          </cell>
          <cell r="B1525">
            <v>0.47099999999999997</v>
          </cell>
          <cell r="C1525">
            <v>1.2845</v>
          </cell>
          <cell r="D1525">
            <v>1.958</v>
          </cell>
          <cell r="E1525">
            <v>7.89</v>
          </cell>
          <cell r="F1525">
            <v>4.22</v>
          </cell>
          <cell r="G1525">
            <v>14.6</v>
          </cell>
          <cell r="H1525">
            <v>11.64</v>
          </cell>
          <cell r="I1525">
            <v>5.0199999999999996</v>
          </cell>
          <cell r="J1525">
            <v>4.1399999999999997</v>
          </cell>
          <cell r="K1525">
            <v>3.42</v>
          </cell>
          <cell r="L1525">
            <v>3.0884</v>
          </cell>
          <cell r="M1525">
            <v>3.3050000000000002</v>
          </cell>
          <cell r="N1525">
            <v>3.48</v>
          </cell>
          <cell r="O1525">
            <v>1.4350000000000001</v>
          </cell>
          <cell r="P1525">
            <v>1</v>
          </cell>
          <cell r="Q1525">
            <v>0.5</v>
          </cell>
          <cell r="R1525">
            <v>0.1</v>
          </cell>
          <cell r="S1525">
            <v>0.25</v>
          </cell>
          <cell r="T1525">
            <v>1451.79</v>
          </cell>
          <cell r="U1525">
            <v>646.14</v>
          </cell>
          <cell r="V1525">
            <v>2699.33</v>
          </cell>
          <cell r="W1525">
            <v>9.5000000000000001E-2</v>
          </cell>
          <cell r="X1525">
            <v>3.5</v>
          </cell>
          <cell r="Y1525">
            <v>2.3890000000000002</v>
          </cell>
          <cell r="Z1525">
            <v>0.83</v>
          </cell>
          <cell r="AA1525">
            <v>2.387</v>
          </cell>
        </row>
        <row r="1526">
          <cell r="A1526">
            <v>39946</v>
          </cell>
          <cell r="B1526">
            <v>0.49659999999999999</v>
          </cell>
          <cell r="C1526">
            <v>1.3110999999999999</v>
          </cell>
          <cell r="D1526">
            <v>1.9779</v>
          </cell>
          <cell r="E1526">
            <v>7.82</v>
          </cell>
          <cell r="F1526">
            <v>4.21</v>
          </cell>
          <cell r="G1526">
            <v>14.41</v>
          </cell>
          <cell r="H1526">
            <v>11.52</v>
          </cell>
          <cell r="I1526">
            <v>5.0199999999999996</v>
          </cell>
          <cell r="J1526">
            <v>4.0999999999999996</v>
          </cell>
          <cell r="K1526">
            <v>3.4699999999999998</v>
          </cell>
          <cell r="L1526">
            <v>3.1194999999999999</v>
          </cell>
          <cell r="M1526">
            <v>3.343</v>
          </cell>
          <cell r="N1526">
            <v>3.5190000000000001</v>
          </cell>
          <cell r="O1526">
            <v>1.458</v>
          </cell>
          <cell r="P1526">
            <v>1</v>
          </cell>
          <cell r="Q1526">
            <v>0.5</v>
          </cell>
          <cell r="R1526">
            <v>0.1</v>
          </cell>
          <cell r="S1526">
            <v>0.25</v>
          </cell>
          <cell r="T1526">
            <v>1436.74</v>
          </cell>
          <cell r="U1526">
            <v>647.16999999999996</v>
          </cell>
          <cell r="V1526">
            <v>2680.02</v>
          </cell>
          <cell r="W1526">
            <v>9.5000000000000001E-2</v>
          </cell>
          <cell r="X1526">
            <v>3.51</v>
          </cell>
          <cell r="Y1526">
            <v>2.4079999999999999</v>
          </cell>
          <cell r="Z1526">
            <v>0.85399999999999998</v>
          </cell>
          <cell r="AA1526">
            <v>2.4220000000000002</v>
          </cell>
        </row>
        <row r="1527">
          <cell r="A1527">
            <v>39945</v>
          </cell>
          <cell r="B1527">
            <v>0.51400000000000001</v>
          </cell>
          <cell r="C1527">
            <v>1.3376999999999999</v>
          </cell>
          <cell r="D1527">
            <v>2.0112000000000001</v>
          </cell>
          <cell r="E1527">
            <v>7.82</v>
          </cell>
          <cell r="F1527">
            <v>4.22</v>
          </cell>
          <cell r="G1527">
            <v>14.35</v>
          </cell>
          <cell r="H1527">
            <v>11.32</v>
          </cell>
          <cell r="I1527">
            <v>5.08</v>
          </cell>
          <cell r="J1527">
            <v>4.07</v>
          </cell>
          <cell r="K1527">
            <v>3.46</v>
          </cell>
          <cell r="L1527">
            <v>3.1726999999999999</v>
          </cell>
          <cell r="M1527">
            <v>3.407</v>
          </cell>
          <cell r="N1527">
            <v>3.661</v>
          </cell>
          <cell r="O1527">
            <v>1.4550000000000001</v>
          </cell>
          <cell r="P1527">
            <v>1</v>
          </cell>
          <cell r="Q1527">
            <v>0.5</v>
          </cell>
          <cell r="R1527">
            <v>0.1</v>
          </cell>
          <cell r="S1527">
            <v>0.25</v>
          </cell>
          <cell r="T1527">
            <v>1475.83</v>
          </cell>
          <cell r="U1527">
            <v>664.69</v>
          </cell>
          <cell r="V1527">
            <v>2733.57</v>
          </cell>
          <cell r="W1527">
            <v>0.09</v>
          </cell>
          <cell r="X1527">
            <v>3.58</v>
          </cell>
          <cell r="Y1527">
            <v>2.5019999999999998</v>
          </cell>
          <cell r="Z1527">
            <v>0.85</v>
          </cell>
          <cell r="AA1527">
            <v>2.5110000000000001</v>
          </cell>
        </row>
        <row r="1528">
          <cell r="A1528">
            <v>39944</v>
          </cell>
          <cell r="B1528">
            <v>0.50880000000000003</v>
          </cell>
          <cell r="C1528">
            <v>1.343</v>
          </cell>
          <cell r="D1528">
            <v>2.0211000000000001</v>
          </cell>
          <cell r="E1528">
            <v>7.82</v>
          </cell>
          <cell r="F1528">
            <v>4.22</v>
          </cell>
          <cell r="G1528">
            <v>14.31</v>
          </cell>
          <cell r="H1528">
            <v>11.27</v>
          </cell>
          <cell r="I1528">
            <v>5.12</v>
          </cell>
          <cell r="J1528">
            <v>4.07</v>
          </cell>
          <cell r="K1528">
            <v>3.51</v>
          </cell>
          <cell r="L1528">
            <v>3.1654</v>
          </cell>
          <cell r="M1528">
            <v>3.3879999999999999</v>
          </cell>
          <cell r="N1528">
            <v>3.6579999999999999</v>
          </cell>
          <cell r="O1528">
            <v>1.464</v>
          </cell>
          <cell r="P1528">
            <v>1</v>
          </cell>
          <cell r="Q1528">
            <v>0.5</v>
          </cell>
          <cell r="R1528">
            <v>0.1</v>
          </cell>
          <cell r="S1528">
            <v>0.25</v>
          </cell>
          <cell r="T1528">
            <v>1477.2</v>
          </cell>
          <cell r="U1528">
            <v>665.27</v>
          </cell>
          <cell r="V1528">
            <v>2739.72</v>
          </cell>
          <cell r="W1528">
            <v>9.5000000000000001E-2</v>
          </cell>
          <cell r="X1528">
            <v>3.59</v>
          </cell>
          <cell r="Y1528">
            <v>2.472</v>
          </cell>
          <cell r="Z1528">
            <v>0.84899999999999998</v>
          </cell>
          <cell r="AA1528">
            <v>2.4969999999999999</v>
          </cell>
        </row>
        <row r="1529">
          <cell r="A1529">
            <v>39943</v>
          </cell>
          <cell r="B1529">
            <v>0.53439999999999999</v>
          </cell>
          <cell r="C1529">
            <v>1.4498</v>
          </cell>
          <cell r="D1529">
            <v>2.1381000000000001</v>
          </cell>
          <cell r="E1529">
            <v>7.82</v>
          </cell>
          <cell r="F1529">
            <v>4.6399999999999997</v>
          </cell>
          <cell r="G1529">
            <v>14.39</v>
          </cell>
          <cell r="H1529">
            <v>11.12</v>
          </cell>
          <cell r="I1529">
            <v>5.16</v>
          </cell>
          <cell r="J1529">
            <v>4.07</v>
          </cell>
          <cell r="K1529">
            <v>3.55</v>
          </cell>
          <cell r="L1529">
            <v>3.2856000000000001</v>
          </cell>
          <cell r="M1529">
            <v>3.4470000000000001</v>
          </cell>
          <cell r="N1529">
            <v>3.7290000000000001</v>
          </cell>
          <cell r="O1529">
            <v>1.4550000000000001</v>
          </cell>
          <cell r="P1529">
            <v>1</v>
          </cell>
          <cell r="Q1529">
            <v>0.5</v>
          </cell>
          <cell r="R1529">
            <v>0.1</v>
          </cell>
          <cell r="S1529">
            <v>0.25</v>
          </cell>
          <cell r="T1529">
            <v>1509.14</v>
          </cell>
          <cell r="U1529">
            <v>673.14</v>
          </cell>
          <cell r="V1529">
            <v>2756.15</v>
          </cell>
          <cell r="W1529">
            <v>0.1</v>
          </cell>
          <cell r="X1529">
            <v>3.6</v>
          </cell>
          <cell r="Y1529">
            <v>2.536</v>
          </cell>
          <cell r="Z1529">
            <v>0.85199999999999998</v>
          </cell>
          <cell r="AA1529">
            <v>2.5230000000000001</v>
          </cell>
        </row>
        <row r="1530">
          <cell r="A1530">
            <v>39942</v>
          </cell>
          <cell r="B1530">
            <v>0.53439999999999999</v>
          </cell>
          <cell r="C1530">
            <v>1.4498</v>
          </cell>
          <cell r="D1530">
            <v>2.1381000000000001</v>
          </cell>
          <cell r="E1530">
            <v>7.82</v>
          </cell>
          <cell r="F1530">
            <v>4.6399999999999997</v>
          </cell>
          <cell r="G1530">
            <v>14.39</v>
          </cell>
          <cell r="H1530">
            <v>11.12</v>
          </cell>
          <cell r="I1530">
            <v>5.16</v>
          </cell>
          <cell r="J1530">
            <v>4.07</v>
          </cell>
          <cell r="K1530">
            <v>3.55</v>
          </cell>
          <cell r="L1530">
            <v>3.2856000000000001</v>
          </cell>
          <cell r="M1530">
            <v>3.4470000000000001</v>
          </cell>
          <cell r="N1530">
            <v>3.7290000000000001</v>
          </cell>
          <cell r="O1530">
            <v>1.4550000000000001</v>
          </cell>
          <cell r="P1530">
            <v>1</v>
          </cell>
          <cell r="Q1530">
            <v>0.5</v>
          </cell>
          <cell r="R1530">
            <v>0.1</v>
          </cell>
          <cell r="S1530">
            <v>0.25</v>
          </cell>
          <cell r="T1530">
            <v>1509.14</v>
          </cell>
          <cell r="U1530">
            <v>673.14</v>
          </cell>
          <cell r="V1530">
            <v>2756.15</v>
          </cell>
          <cell r="W1530">
            <v>0.1</v>
          </cell>
          <cell r="X1530">
            <v>3.6</v>
          </cell>
          <cell r="Y1530">
            <v>2.536</v>
          </cell>
          <cell r="Z1530">
            <v>0.85199999999999998</v>
          </cell>
          <cell r="AA1530">
            <v>2.5230000000000001</v>
          </cell>
        </row>
        <row r="1531">
          <cell r="A1531">
            <v>39941</v>
          </cell>
          <cell r="B1531">
            <v>0.53439999999999999</v>
          </cell>
          <cell r="C1531">
            <v>1.4498</v>
          </cell>
          <cell r="D1531">
            <v>2.1381000000000001</v>
          </cell>
          <cell r="E1531">
            <v>7.82</v>
          </cell>
          <cell r="F1531">
            <v>4.6399999999999997</v>
          </cell>
          <cell r="G1531">
            <v>14.39</v>
          </cell>
          <cell r="H1531">
            <v>11.12</v>
          </cell>
          <cell r="I1531">
            <v>5.16</v>
          </cell>
          <cell r="J1531">
            <v>4.07</v>
          </cell>
          <cell r="K1531">
            <v>3.55</v>
          </cell>
          <cell r="L1531">
            <v>3.2856000000000001</v>
          </cell>
          <cell r="M1531">
            <v>3.4470000000000001</v>
          </cell>
          <cell r="N1531">
            <v>3.7290000000000001</v>
          </cell>
          <cell r="O1531">
            <v>1.4550000000000001</v>
          </cell>
          <cell r="P1531">
            <v>1</v>
          </cell>
          <cell r="Q1531">
            <v>0.5</v>
          </cell>
          <cell r="R1531">
            <v>0.1</v>
          </cell>
          <cell r="S1531">
            <v>0.25</v>
          </cell>
          <cell r="T1531">
            <v>1509.14</v>
          </cell>
          <cell r="U1531">
            <v>673.14</v>
          </cell>
          <cell r="V1531">
            <v>2756.15</v>
          </cell>
          <cell r="W1531">
            <v>0.1</v>
          </cell>
          <cell r="X1531">
            <v>3.6</v>
          </cell>
          <cell r="Y1531">
            <v>2.536</v>
          </cell>
          <cell r="Z1531">
            <v>0.85199999999999998</v>
          </cell>
          <cell r="AA1531">
            <v>2.5230000000000001</v>
          </cell>
        </row>
        <row r="1532">
          <cell r="A1532">
            <v>39940</v>
          </cell>
          <cell r="B1532">
            <v>0.53749999999999998</v>
          </cell>
          <cell r="C1532">
            <v>1.4872000000000001</v>
          </cell>
          <cell r="D1532">
            <v>2.1711999999999998</v>
          </cell>
          <cell r="E1532">
            <v>7.82</v>
          </cell>
          <cell r="F1532">
            <v>4.66</v>
          </cell>
          <cell r="G1532">
            <v>14.56</v>
          </cell>
          <cell r="H1532">
            <v>11.24</v>
          </cell>
          <cell r="I1532">
            <v>5.23</v>
          </cell>
          <cell r="J1532">
            <v>4.1399999999999997</v>
          </cell>
          <cell r="K1532">
            <v>3.63</v>
          </cell>
          <cell r="L1532">
            <v>3.3340999999999998</v>
          </cell>
          <cell r="M1532">
            <v>3.38</v>
          </cell>
          <cell r="N1532">
            <v>3.6779999999999999</v>
          </cell>
          <cell r="O1532">
            <v>1.4219999999999999</v>
          </cell>
          <cell r="P1532">
            <v>1</v>
          </cell>
          <cell r="Q1532">
            <v>0.5</v>
          </cell>
          <cell r="R1532">
            <v>0.1</v>
          </cell>
          <cell r="S1532">
            <v>0.25</v>
          </cell>
          <cell r="T1532">
            <v>1473.66</v>
          </cell>
          <cell r="U1532">
            <v>657.75</v>
          </cell>
          <cell r="V1532">
            <v>2716.98</v>
          </cell>
          <cell r="W1532">
            <v>0.105</v>
          </cell>
          <cell r="X1532">
            <v>3.65</v>
          </cell>
          <cell r="Y1532">
            <v>2.5019999999999998</v>
          </cell>
          <cell r="Z1532">
            <v>0.82599999999999996</v>
          </cell>
          <cell r="AA1532">
            <v>2.504</v>
          </cell>
        </row>
        <row r="1533">
          <cell r="A1533">
            <v>39939</v>
          </cell>
          <cell r="B1533">
            <v>0.50170000000000003</v>
          </cell>
          <cell r="C1533">
            <v>1.423</v>
          </cell>
          <cell r="D1533">
            <v>2.0507</v>
          </cell>
          <cell r="E1533">
            <v>8.1999999999999993</v>
          </cell>
          <cell r="F1533">
            <v>5.48</v>
          </cell>
          <cell r="G1533">
            <v>15.02</v>
          </cell>
          <cell r="H1533">
            <v>11.65</v>
          </cell>
          <cell r="I1533">
            <v>5.33</v>
          </cell>
          <cell r="J1533">
            <v>4.22</v>
          </cell>
          <cell r="K1533">
            <v>3.73</v>
          </cell>
          <cell r="L1533">
            <v>3.1612</v>
          </cell>
          <cell r="M1533">
            <v>3.24</v>
          </cell>
          <cell r="N1533">
            <v>3.605</v>
          </cell>
          <cell r="O1533">
            <v>1.405</v>
          </cell>
          <cell r="P1533">
            <v>1.25</v>
          </cell>
          <cell r="Q1533">
            <v>0.5</v>
          </cell>
          <cell r="R1533">
            <v>0.1</v>
          </cell>
          <cell r="S1533">
            <v>0.25</v>
          </cell>
          <cell r="T1533">
            <v>1493.31</v>
          </cell>
          <cell r="U1533">
            <v>664.47</v>
          </cell>
          <cell r="V1533">
            <v>2715.63</v>
          </cell>
          <cell r="W1533">
            <v>9.5000000000000001E-2</v>
          </cell>
          <cell r="X1533">
            <v>3.73</v>
          </cell>
          <cell r="Y1533">
            <v>2.476</v>
          </cell>
          <cell r="Z1533">
            <v>0.80400000000000005</v>
          </cell>
          <cell r="AA1533">
            <v>2.39</v>
          </cell>
        </row>
        <row r="1534">
          <cell r="A1534">
            <v>39938</v>
          </cell>
          <cell r="B1534">
            <v>0.47099999999999997</v>
          </cell>
          <cell r="C1534">
            <v>1.3857999999999999</v>
          </cell>
          <cell r="D1534">
            <v>2.0472999999999999</v>
          </cell>
          <cell r="E1534">
            <v>8.18</v>
          </cell>
          <cell r="F1534">
            <v>5.51</v>
          </cell>
          <cell r="G1534">
            <v>15.25</v>
          </cell>
          <cell r="H1534">
            <v>11.81</v>
          </cell>
          <cell r="I1534">
            <v>5.38</v>
          </cell>
          <cell r="J1534">
            <v>4.28</v>
          </cell>
          <cell r="K1534">
            <v>3.5</v>
          </cell>
          <cell r="L1534">
            <v>3.1592000000000002</v>
          </cell>
          <cell r="M1534">
            <v>3.2109999999999999</v>
          </cell>
          <cell r="N1534">
            <v>3.5550000000000002</v>
          </cell>
          <cell r="O1534">
            <v>1.4179999999999999</v>
          </cell>
          <cell r="P1534">
            <v>1.25</v>
          </cell>
          <cell r="Q1534">
            <v>0.5</v>
          </cell>
          <cell r="R1534">
            <v>0.1</v>
          </cell>
          <cell r="S1534">
            <v>0.25</v>
          </cell>
          <cell r="T1534">
            <v>1467.25</v>
          </cell>
          <cell r="U1534">
            <v>655.95</v>
          </cell>
          <cell r="V1534">
            <v>2673.56</v>
          </cell>
          <cell r="W1534">
            <v>9.5000000000000001E-2</v>
          </cell>
          <cell r="X1534">
            <v>3.77</v>
          </cell>
          <cell r="Y1534">
            <v>2.4260000000000002</v>
          </cell>
          <cell r="Z1534">
            <v>0.80400000000000005</v>
          </cell>
          <cell r="AA1534">
            <v>2.3879999999999999</v>
          </cell>
        </row>
        <row r="1535">
          <cell r="A1535">
            <v>39937</v>
          </cell>
          <cell r="B1535">
            <v>0.48120000000000002</v>
          </cell>
          <cell r="C1535">
            <v>1.3749</v>
          </cell>
          <cell r="D1535">
            <v>2.0238999999999998</v>
          </cell>
          <cell r="E1535">
            <v>8.17</v>
          </cell>
          <cell r="F1535">
            <v>5.53</v>
          </cell>
          <cell r="G1535">
            <v>15.77</v>
          </cell>
          <cell r="H1535">
            <v>11.93</v>
          </cell>
          <cell r="I1535">
            <v>5.38</v>
          </cell>
          <cell r="J1535">
            <v>4.3499999999999996</v>
          </cell>
          <cell r="K1535">
            <v>3.84</v>
          </cell>
          <cell r="L1535">
            <v>3.1514000000000002</v>
          </cell>
          <cell r="M1535">
            <v>3.2429999999999999</v>
          </cell>
          <cell r="N1535">
            <v>3.5470000000000002</v>
          </cell>
          <cell r="O1535">
            <v>1.4179999999999999</v>
          </cell>
          <cell r="P1535">
            <v>1.25</v>
          </cell>
          <cell r="Q1535">
            <v>0.5</v>
          </cell>
          <cell r="R1535">
            <v>0.1</v>
          </cell>
          <cell r="S1535">
            <v>0.25</v>
          </cell>
          <cell r="T1535">
            <v>1472.64</v>
          </cell>
          <cell r="U1535">
            <v>659.22</v>
          </cell>
          <cell r="V1535">
            <v>2615.79</v>
          </cell>
          <cell r="W1535">
            <v>9.5000000000000001E-2</v>
          </cell>
          <cell r="X1535">
            <v>3.79</v>
          </cell>
          <cell r="Y1535">
            <v>2.407</v>
          </cell>
          <cell r="Z1535">
            <v>0.80400000000000005</v>
          </cell>
          <cell r="AA1535">
            <v>2.4300000000000002</v>
          </cell>
        </row>
        <row r="1536">
          <cell r="A1536">
            <v>39936</v>
          </cell>
          <cell r="B1536">
            <v>0.4587</v>
          </cell>
          <cell r="C1536">
            <v>1.3532</v>
          </cell>
          <cell r="D1536">
            <v>2.0106000000000002</v>
          </cell>
          <cell r="E1536">
            <v>8.1300000000000008</v>
          </cell>
          <cell r="F1536">
            <v>5.48</v>
          </cell>
          <cell r="G1536">
            <v>15.77</v>
          </cell>
          <cell r="H1536">
            <v>12.08</v>
          </cell>
          <cell r="I1536">
            <v>5.38</v>
          </cell>
          <cell r="J1536">
            <v>4.4000000000000004</v>
          </cell>
          <cell r="K1536">
            <v>3.84</v>
          </cell>
          <cell r="L1536">
            <v>3.1532999999999998</v>
          </cell>
          <cell r="M1536">
            <v>3.17</v>
          </cell>
          <cell r="N1536">
            <v>3.5529999999999999</v>
          </cell>
          <cell r="O1536">
            <v>1.4060000000000001</v>
          </cell>
          <cell r="P1536">
            <v>1.25</v>
          </cell>
          <cell r="Q1536">
            <v>0.5</v>
          </cell>
          <cell r="R1536">
            <v>0.1</v>
          </cell>
          <cell r="S1536">
            <v>0.25</v>
          </cell>
          <cell r="T1536">
            <v>1424.41</v>
          </cell>
          <cell r="U1536">
            <v>643.09</v>
          </cell>
          <cell r="V1536">
            <v>2615.79</v>
          </cell>
          <cell r="W1536">
            <v>9.5000000000000001E-2</v>
          </cell>
          <cell r="X1536">
            <v>3.79</v>
          </cell>
          <cell r="Y1536">
            <v>2.4089999999999998</v>
          </cell>
          <cell r="Z1536">
            <v>0.80400000000000005</v>
          </cell>
          <cell r="AA1536">
            <v>2.343</v>
          </cell>
        </row>
        <row r="1537">
          <cell r="A1537">
            <v>39935</v>
          </cell>
          <cell r="B1537">
            <v>0.4587</v>
          </cell>
          <cell r="C1537">
            <v>1.3532</v>
          </cell>
          <cell r="D1537">
            <v>2.0106000000000002</v>
          </cell>
          <cell r="E1537">
            <v>8.1300000000000008</v>
          </cell>
          <cell r="F1537">
            <v>5.48</v>
          </cell>
          <cell r="G1537">
            <v>15.77</v>
          </cell>
          <cell r="H1537">
            <v>12.08</v>
          </cell>
          <cell r="I1537">
            <v>5.38</v>
          </cell>
          <cell r="J1537">
            <v>4.4000000000000004</v>
          </cell>
          <cell r="K1537">
            <v>3.84</v>
          </cell>
          <cell r="L1537">
            <v>3.1532999999999998</v>
          </cell>
          <cell r="M1537">
            <v>3.17</v>
          </cell>
          <cell r="N1537">
            <v>3.5529999999999999</v>
          </cell>
          <cell r="O1537">
            <v>1.4060000000000001</v>
          </cell>
          <cell r="P1537">
            <v>1.25</v>
          </cell>
          <cell r="Q1537">
            <v>0.5</v>
          </cell>
          <cell r="R1537">
            <v>0.1</v>
          </cell>
          <cell r="S1537">
            <v>0.25</v>
          </cell>
          <cell r="T1537">
            <v>1424.41</v>
          </cell>
          <cell r="U1537">
            <v>643.09</v>
          </cell>
          <cell r="V1537">
            <v>2615.79</v>
          </cell>
          <cell r="W1537">
            <v>9.5000000000000001E-2</v>
          </cell>
          <cell r="X1537">
            <v>3.79</v>
          </cell>
          <cell r="Y1537">
            <v>2.4089999999999998</v>
          </cell>
          <cell r="Z1537">
            <v>0.80400000000000005</v>
          </cell>
          <cell r="AA1537">
            <v>2.343</v>
          </cell>
        </row>
        <row r="1538">
          <cell r="A1538">
            <v>39934</v>
          </cell>
          <cell r="B1538">
            <v>0.4587</v>
          </cell>
          <cell r="C1538">
            <v>1.3532</v>
          </cell>
          <cell r="D1538">
            <v>2.0106000000000002</v>
          </cell>
          <cell r="E1538">
            <v>8.1300000000000008</v>
          </cell>
          <cell r="F1538">
            <v>5.48</v>
          </cell>
          <cell r="G1538">
            <v>15.77</v>
          </cell>
          <cell r="H1538">
            <v>12.08</v>
          </cell>
          <cell r="I1538">
            <v>5.38</v>
          </cell>
          <cell r="J1538">
            <v>4.4000000000000004</v>
          </cell>
          <cell r="K1538">
            <v>3.84</v>
          </cell>
          <cell r="L1538">
            <v>3.1532999999999998</v>
          </cell>
          <cell r="M1538">
            <v>3.17</v>
          </cell>
          <cell r="N1538">
            <v>3.5529999999999999</v>
          </cell>
          <cell r="O1538">
            <v>1.4060000000000001</v>
          </cell>
          <cell r="P1538">
            <v>1.25</v>
          </cell>
          <cell r="Q1538">
            <v>0.5</v>
          </cell>
          <cell r="R1538">
            <v>0.1</v>
          </cell>
          <cell r="S1538">
            <v>0.25</v>
          </cell>
          <cell r="T1538">
            <v>1424.41</v>
          </cell>
          <cell r="U1538">
            <v>643.09</v>
          </cell>
          <cell r="V1538">
            <v>2615.79</v>
          </cell>
          <cell r="W1538">
            <v>9.5000000000000001E-2</v>
          </cell>
          <cell r="X1538">
            <v>3.79</v>
          </cell>
          <cell r="Y1538">
            <v>2.4089999999999998</v>
          </cell>
          <cell r="Z1538">
            <v>0.80400000000000005</v>
          </cell>
          <cell r="AA1538">
            <v>2.343</v>
          </cell>
        </row>
        <row r="1539">
          <cell r="A1539">
            <v>39933</v>
          </cell>
          <cell r="B1539">
            <v>0.45569999999999999</v>
          </cell>
          <cell r="C1539">
            <v>1.3587</v>
          </cell>
          <cell r="D1539">
            <v>2.0104000000000002</v>
          </cell>
          <cell r="E1539">
            <v>8.1199999999999992</v>
          </cell>
          <cell r="F1539">
            <v>5.48</v>
          </cell>
          <cell r="G1539">
            <v>15.79</v>
          </cell>
          <cell r="H1539">
            <v>12.19</v>
          </cell>
          <cell r="I1539">
            <v>5.39</v>
          </cell>
          <cell r="J1539">
            <v>4.3899999999999997</v>
          </cell>
          <cell r="K1539">
            <v>3.85</v>
          </cell>
          <cell r="L1539">
            <v>3.1187</v>
          </cell>
          <cell r="M1539">
            <v>3.1779999999999999</v>
          </cell>
          <cell r="N1539">
            <v>3.5009999999999999</v>
          </cell>
          <cell r="O1539">
            <v>1.4319999999999999</v>
          </cell>
          <cell r="P1539">
            <v>1.25</v>
          </cell>
          <cell r="Q1539">
            <v>0.5</v>
          </cell>
          <cell r="R1539">
            <v>0.1</v>
          </cell>
          <cell r="S1539">
            <v>0.25</v>
          </cell>
          <cell r="T1539">
            <v>1416.73</v>
          </cell>
          <cell r="U1539">
            <v>643.09</v>
          </cell>
          <cell r="V1539">
            <v>2616.09</v>
          </cell>
          <cell r="W1539">
            <v>0.1</v>
          </cell>
          <cell r="X1539">
            <v>3.7800000000000002</v>
          </cell>
          <cell r="Y1539">
            <v>2.3740000000000001</v>
          </cell>
          <cell r="Z1539">
            <v>0.82299999999999995</v>
          </cell>
          <cell r="AA1539">
            <v>2.3540000000000001</v>
          </cell>
        </row>
        <row r="1540">
          <cell r="A1540">
            <v>39932</v>
          </cell>
          <cell r="B1540">
            <v>0.46079999999999999</v>
          </cell>
          <cell r="C1540">
            <v>1.4020000000000001</v>
          </cell>
          <cell r="D1540">
            <v>2.0301999999999998</v>
          </cell>
          <cell r="E1540">
            <v>8.5399999999999991</v>
          </cell>
          <cell r="F1540">
            <v>5.61</v>
          </cell>
          <cell r="G1540">
            <v>16.2</v>
          </cell>
          <cell r="H1540">
            <v>12.65</v>
          </cell>
          <cell r="I1540">
            <v>5.44</v>
          </cell>
          <cell r="J1540">
            <v>4.59</v>
          </cell>
          <cell r="K1540">
            <v>3.89</v>
          </cell>
          <cell r="L1540">
            <v>3.1073</v>
          </cell>
          <cell r="M1540">
            <v>3.1310000000000002</v>
          </cell>
          <cell r="N1540">
            <v>3.4550000000000001</v>
          </cell>
          <cell r="O1540">
            <v>1.419</v>
          </cell>
          <cell r="P1540">
            <v>1.25</v>
          </cell>
          <cell r="Q1540">
            <v>0.5</v>
          </cell>
          <cell r="R1540">
            <v>0.1</v>
          </cell>
          <cell r="S1540">
            <v>0.25</v>
          </cell>
          <cell r="T1540">
            <v>1417.99</v>
          </cell>
          <cell r="U1540">
            <v>630.92999999999995</v>
          </cell>
          <cell r="V1540">
            <v>2582.7199999999998</v>
          </cell>
          <cell r="W1540">
            <v>0.1</v>
          </cell>
          <cell r="X1540">
            <v>3.8</v>
          </cell>
          <cell r="Y1540">
            <v>2.355</v>
          </cell>
          <cell r="Z1540">
            <v>0.81499999999999995</v>
          </cell>
          <cell r="AA1540">
            <v>2.3239999999999998</v>
          </cell>
        </row>
        <row r="1541">
          <cell r="A1541">
            <v>39931</v>
          </cell>
          <cell r="B1541">
            <v>0.48320000000000002</v>
          </cell>
          <cell r="C1541">
            <v>1.3694999999999999</v>
          </cell>
          <cell r="D1541">
            <v>1.9405000000000001</v>
          </cell>
          <cell r="E1541">
            <v>8.67</v>
          </cell>
          <cell r="F1541">
            <v>5.63</v>
          </cell>
          <cell r="G1541">
            <v>16.239999999999998</v>
          </cell>
          <cell r="H1541">
            <v>12.94</v>
          </cell>
          <cell r="I1541">
            <v>5.47</v>
          </cell>
          <cell r="J1541">
            <v>4.63</v>
          </cell>
          <cell r="K1541">
            <v>3.9</v>
          </cell>
          <cell r="L1541">
            <v>3.0072999999999999</v>
          </cell>
          <cell r="M1541">
            <v>3.141</v>
          </cell>
          <cell r="N1541">
            <v>3.456</v>
          </cell>
          <cell r="O1541">
            <v>1.419</v>
          </cell>
          <cell r="P1541">
            <v>1.25</v>
          </cell>
          <cell r="Q1541">
            <v>0.5</v>
          </cell>
          <cell r="R1541">
            <v>0.1</v>
          </cell>
          <cell r="S1541">
            <v>0.25</v>
          </cell>
          <cell r="T1541">
            <v>1387.82</v>
          </cell>
          <cell r="U1541">
            <v>616.32000000000005</v>
          </cell>
          <cell r="V1541">
            <v>2521.69</v>
          </cell>
          <cell r="W1541">
            <v>0.1</v>
          </cell>
          <cell r="X1541">
            <v>3.83</v>
          </cell>
          <cell r="Y1541">
            <v>2.383</v>
          </cell>
          <cell r="Z1541">
            <v>0.81499999999999995</v>
          </cell>
          <cell r="AA1541">
            <v>2.3380000000000001</v>
          </cell>
        </row>
        <row r="1542">
          <cell r="A1542">
            <v>39930</v>
          </cell>
          <cell r="B1542">
            <v>0.46279999999999999</v>
          </cell>
          <cell r="C1542">
            <v>1.2941</v>
          </cell>
          <cell r="D1542">
            <v>1.8433000000000002</v>
          </cell>
          <cell r="E1542">
            <v>8.69</v>
          </cell>
          <cell r="F1542">
            <v>5.65</v>
          </cell>
          <cell r="G1542">
            <v>16.32</v>
          </cell>
          <cell r="H1542">
            <v>13.02</v>
          </cell>
          <cell r="I1542">
            <v>5.51</v>
          </cell>
          <cell r="J1542">
            <v>4.67</v>
          </cell>
          <cell r="K1542">
            <v>3.95</v>
          </cell>
          <cell r="L1542">
            <v>2.9083000000000001</v>
          </cell>
          <cell r="M1542">
            <v>3.161</v>
          </cell>
          <cell r="N1542">
            <v>3.484</v>
          </cell>
          <cell r="O1542">
            <v>1.4630000000000001</v>
          </cell>
          <cell r="P1542">
            <v>1.25</v>
          </cell>
          <cell r="Q1542">
            <v>0.5</v>
          </cell>
          <cell r="R1542">
            <v>0.1</v>
          </cell>
          <cell r="S1542">
            <v>0.25</v>
          </cell>
          <cell r="T1542">
            <v>1391.58</v>
          </cell>
          <cell r="U1542">
            <v>626.27</v>
          </cell>
          <cell r="V1542">
            <v>2565.16</v>
          </cell>
          <cell r="W1542">
            <v>0.105</v>
          </cell>
          <cell r="X1542">
            <v>3.84</v>
          </cell>
          <cell r="Y1542">
            <v>2.4500000000000002</v>
          </cell>
          <cell r="Z1542">
            <v>0.86499999999999999</v>
          </cell>
          <cell r="AA1542">
            <v>2.37</v>
          </cell>
        </row>
        <row r="1543">
          <cell r="A1543">
            <v>39929</v>
          </cell>
          <cell r="B1543">
            <v>0.47299999999999998</v>
          </cell>
          <cell r="C1543">
            <v>1.3642000000000001</v>
          </cell>
          <cell r="D1543">
            <v>1.9370000000000001</v>
          </cell>
          <cell r="E1543">
            <v>8.68</v>
          </cell>
          <cell r="F1543">
            <v>5.87</v>
          </cell>
          <cell r="G1543">
            <v>16.23</v>
          </cell>
          <cell r="H1543">
            <v>12.92</v>
          </cell>
          <cell r="I1543">
            <v>5.57</v>
          </cell>
          <cell r="J1543">
            <v>4.7300000000000004</v>
          </cell>
          <cell r="K1543">
            <v>3.98</v>
          </cell>
          <cell r="L1543">
            <v>2.9903</v>
          </cell>
          <cell r="M1543">
            <v>3.1909999999999998</v>
          </cell>
          <cell r="N1543">
            <v>3.4870000000000001</v>
          </cell>
          <cell r="O1543">
            <v>1.4339999999999999</v>
          </cell>
          <cell r="P1543">
            <v>1.25</v>
          </cell>
          <cell r="Q1543">
            <v>0.5</v>
          </cell>
          <cell r="R1543">
            <v>0.1</v>
          </cell>
          <cell r="S1543">
            <v>0.25</v>
          </cell>
          <cell r="T1543">
            <v>1405.74</v>
          </cell>
          <cell r="U1543">
            <v>626.96</v>
          </cell>
          <cell r="V1543">
            <v>2558.38</v>
          </cell>
          <cell r="W1543">
            <v>9.5000000000000001E-2</v>
          </cell>
          <cell r="X1543">
            <v>3.82</v>
          </cell>
          <cell r="Y1543">
            <v>2.4670000000000001</v>
          </cell>
          <cell r="Z1543">
            <v>0.84</v>
          </cell>
          <cell r="AA1543">
            <v>2.395</v>
          </cell>
        </row>
        <row r="1544">
          <cell r="A1544">
            <v>39928</v>
          </cell>
          <cell r="B1544">
            <v>0.47299999999999998</v>
          </cell>
          <cell r="C1544">
            <v>1.3642000000000001</v>
          </cell>
          <cell r="D1544">
            <v>1.9370000000000001</v>
          </cell>
          <cell r="E1544">
            <v>8.68</v>
          </cell>
          <cell r="F1544">
            <v>5.87</v>
          </cell>
          <cell r="G1544">
            <v>16.23</v>
          </cell>
          <cell r="H1544">
            <v>12.92</v>
          </cell>
          <cell r="I1544">
            <v>5.57</v>
          </cell>
          <cell r="J1544">
            <v>4.7300000000000004</v>
          </cell>
          <cell r="K1544">
            <v>3.98</v>
          </cell>
          <cell r="L1544">
            <v>2.9903</v>
          </cell>
          <cell r="M1544">
            <v>3.1909999999999998</v>
          </cell>
          <cell r="N1544">
            <v>3.4870000000000001</v>
          </cell>
          <cell r="O1544">
            <v>1.4339999999999999</v>
          </cell>
          <cell r="P1544">
            <v>1.25</v>
          </cell>
          <cell r="Q1544">
            <v>0.5</v>
          </cell>
          <cell r="R1544">
            <v>0.1</v>
          </cell>
          <cell r="S1544">
            <v>0.25</v>
          </cell>
          <cell r="T1544">
            <v>1405.74</v>
          </cell>
          <cell r="U1544">
            <v>626.96</v>
          </cell>
          <cell r="V1544">
            <v>2558.38</v>
          </cell>
          <cell r="W1544">
            <v>9.5000000000000001E-2</v>
          </cell>
          <cell r="X1544">
            <v>3.82</v>
          </cell>
          <cell r="Y1544">
            <v>2.4670000000000001</v>
          </cell>
          <cell r="Z1544">
            <v>0.84</v>
          </cell>
          <cell r="AA1544">
            <v>2.395</v>
          </cell>
        </row>
        <row r="1545">
          <cell r="A1545">
            <v>39927</v>
          </cell>
          <cell r="B1545">
            <v>0.47299999999999998</v>
          </cell>
          <cell r="C1545">
            <v>1.3642000000000001</v>
          </cell>
          <cell r="D1545">
            <v>1.9370000000000001</v>
          </cell>
          <cell r="E1545">
            <v>8.68</v>
          </cell>
          <cell r="F1545">
            <v>5.87</v>
          </cell>
          <cell r="G1545">
            <v>16.23</v>
          </cell>
          <cell r="H1545">
            <v>12.92</v>
          </cell>
          <cell r="I1545">
            <v>5.57</v>
          </cell>
          <cell r="J1545">
            <v>4.7300000000000004</v>
          </cell>
          <cell r="K1545">
            <v>3.98</v>
          </cell>
          <cell r="L1545">
            <v>2.9903</v>
          </cell>
          <cell r="M1545">
            <v>3.1909999999999998</v>
          </cell>
          <cell r="N1545">
            <v>3.4870000000000001</v>
          </cell>
          <cell r="O1545">
            <v>1.4339999999999999</v>
          </cell>
          <cell r="P1545">
            <v>1.25</v>
          </cell>
          <cell r="Q1545">
            <v>0.5</v>
          </cell>
          <cell r="R1545">
            <v>0.1</v>
          </cell>
          <cell r="S1545">
            <v>0.25</v>
          </cell>
          <cell r="T1545">
            <v>1405.74</v>
          </cell>
          <cell r="U1545">
            <v>626.96</v>
          </cell>
          <cell r="V1545">
            <v>2558.38</v>
          </cell>
          <cell r="W1545">
            <v>9.5000000000000001E-2</v>
          </cell>
          <cell r="X1545">
            <v>3.82</v>
          </cell>
          <cell r="Y1545">
            <v>2.4670000000000001</v>
          </cell>
          <cell r="Z1545">
            <v>0.84</v>
          </cell>
          <cell r="AA1545">
            <v>2.395</v>
          </cell>
        </row>
        <row r="1546">
          <cell r="A1546">
            <v>39926</v>
          </cell>
          <cell r="B1546">
            <v>0.4577</v>
          </cell>
          <cell r="C1546">
            <v>1.3211999999999999</v>
          </cell>
          <cell r="D1546">
            <v>1.8763999999999998</v>
          </cell>
          <cell r="E1546">
            <v>8.7799999999999994</v>
          </cell>
          <cell r="F1546">
            <v>6.53</v>
          </cell>
          <cell r="G1546">
            <v>16.25</v>
          </cell>
          <cell r="H1546">
            <v>13.14</v>
          </cell>
          <cell r="I1546">
            <v>5.6</v>
          </cell>
          <cell r="J1546">
            <v>4.79</v>
          </cell>
          <cell r="K1546">
            <v>3.98</v>
          </cell>
          <cell r="L1546">
            <v>2.9192999999999998</v>
          </cell>
          <cell r="M1546">
            <v>3.222</v>
          </cell>
          <cell r="N1546">
            <v>3.5179999999999998</v>
          </cell>
          <cell r="O1546">
            <v>1.4350000000000001</v>
          </cell>
          <cell r="P1546">
            <v>1.25</v>
          </cell>
          <cell r="Q1546">
            <v>0.5</v>
          </cell>
          <cell r="R1546">
            <v>0.1</v>
          </cell>
          <cell r="S1546">
            <v>0.25</v>
          </cell>
          <cell r="T1546">
            <v>1382.52</v>
          </cell>
          <cell r="U1546">
            <v>609.76</v>
          </cell>
          <cell r="V1546">
            <v>2473.58</v>
          </cell>
          <cell r="W1546">
            <v>0.1</v>
          </cell>
          <cell r="X1546">
            <v>3.83</v>
          </cell>
          <cell r="Y1546">
            <v>2.5089999999999999</v>
          </cell>
          <cell r="Z1546">
            <v>0.82399999999999995</v>
          </cell>
          <cell r="AA1546">
            <v>2.4390000000000001</v>
          </cell>
        </row>
        <row r="1547">
          <cell r="A1547">
            <v>39925</v>
          </cell>
          <cell r="B1547">
            <v>0.48230000000000001</v>
          </cell>
          <cell r="C1547">
            <v>1.3373999999999999</v>
          </cell>
          <cell r="D1547">
            <v>1.8931</v>
          </cell>
          <cell r="E1547">
            <v>8.94</v>
          </cell>
          <cell r="F1547">
            <v>6.5600000000000005</v>
          </cell>
          <cell r="G1547">
            <v>16.329999999999998</v>
          </cell>
          <cell r="H1547">
            <v>13.17</v>
          </cell>
          <cell r="I1547">
            <v>5.61</v>
          </cell>
          <cell r="J1547">
            <v>4.83</v>
          </cell>
          <cell r="K1547">
            <v>4</v>
          </cell>
          <cell r="L1547">
            <v>2.9397000000000002</v>
          </cell>
          <cell r="M1547">
            <v>3.2090000000000001</v>
          </cell>
          <cell r="N1547">
            <v>3.4460000000000002</v>
          </cell>
          <cell r="O1547">
            <v>1.4419999999999999</v>
          </cell>
          <cell r="P1547">
            <v>1.25</v>
          </cell>
          <cell r="Q1547">
            <v>0.5</v>
          </cell>
          <cell r="R1547">
            <v>0.1</v>
          </cell>
          <cell r="S1547">
            <v>0.25</v>
          </cell>
          <cell r="T1547">
            <v>1368.92</v>
          </cell>
          <cell r="U1547">
            <v>614.09</v>
          </cell>
          <cell r="V1547">
            <v>2481.23</v>
          </cell>
          <cell r="W1547">
            <v>9.5000000000000001E-2</v>
          </cell>
          <cell r="X1547">
            <v>3.86</v>
          </cell>
          <cell r="Y1547">
            <v>2.5350000000000001</v>
          </cell>
          <cell r="Z1547">
            <v>0.82299999999999995</v>
          </cell>
          <cell r="AA1547">
            <v>2.4279999999999999</v>
          </cell>
        </row>
        <row r="1548">
          <cell r="A1548">
            <v>39924</v>
          </cell>
          <cell r="B1548">
            <v>0.50680000000000003</v>
          </cell>
          <cell r="C1548">
            <v>1.3052999999999999</v>
          </cell>
          <cell r="D1548">
            <v>1.8563000000000001</v>
          </cell>
          <cell r="E1548">
            <v>9.1</v>
          </cell>
          <cell r="F1548">
            <v>6.55</v>
          </cell>
          <cell r="G1548">
            <v>16.28</v>
          </cell>
          <cell r="H1548">
            <v>13.31</v>
          </cell>
          <cell r="I1548">
            <v>5.61</v>
          </cell>
          <cell r="J1548">
            <v>4.84</v>
          </cell>
          <cell r="K1548">
            <v>4.05</v>
          </cell>
          <cell r="L1548">
            <v>2.8969</v>
          </cell>
          <cell r="M1548">
            <v>3.14</v>
          </cell>
          <cell r="N1548">
            <v>3.3109999999999999</v>
          </cell>
          <cell r="O1548">
            <v>1.4630000000000001</v>
          </cell>
          <cell r="P1548">
            <v>1.25</v>
          </cell>
          <cell r="Q1548">
            <v>0.5</v>
          </cell>
          <cell r="R1548">
            <v>0.1</v>
          </cell>
          <cell r="S1548">
            <v>0.25</v>
          </cell>
          <cell r="T1548">
            <v>1379.22</v>
          </cell>
          <cell r="U1548">
            <v>602.79</v>
          </cell>
          <cell r="V1548">
            <v>2451.8200000000002</v>
          </cell>
          <cell r="W1548">
            <v>9.5000000000000001E-2</v>
          </cell>
          <cell r="X1548">
            <v>3.89</v>
          </cell>
          <cell r="Y1548">
            <v>2.4529999999999998</v>
          </cell>
          <cell r="Z1548">
            <v>0.84</v>
          </cell>
          <cell r="AA1548">
            <v>2.3380000000000001</v>
          </cell>
        </row>
        <row r="1549">
          <cell r="A1549">
            <v>39923</v>
          </cell>
          <cell r="B1549">
            <v>0.51190000000000002</v>
          </cell>
          <cell r="C1549">
            <v>1.2625999999999999</v>
          </cell>
          <cell r="D1549">
            <v>1.7964</v>
          </cell>
          <cell r="E1549">
            <v>9.06</v>
          </cell>
          <cell r="F1549">
            <v>6.46</v>
          </cell>
          <cell r="G1549">
            <v>16.13</v>
          </cell>
          <cell r="H1549">
            <v>13.21</v>
          </cell>
          <cell r="I1549">
            <v>5.64</v>
          </cell>
          <cell r="J1549">
            <v>4.8</v>
          </cell>
          <cell r="K1549">
            <v>4.05</v>
          </cell>
          <cell r="L1549">
            <v>2.8359000000000001</v>
          </cell>
          <cell r="M1549">
            <v>3.149</v>
          </cell>
          <cell r="N1549">
            <v>3.2149999999999999</v>
          </cell>
          <cell r="O1549">
            <v>1.478</v>
          </cell>
          <cell r="P1549">
            <v>1.25</v>
          </cell>
          <cell r="Q1549">
            <v>0.5</v>
          </cell>
          <cell r="R1549">
            <v>0.1</v>
          </cell>
          <cell r="S1549">
            <v>0.25</v>
          </cell>
          <cell r="T1549">
            <v>1350.52</v>
          </cell>
          <cell r="U1549">
            <v>604.16999999999996</v>
          </cell>
          <cell r="V1549">
            <v>2453.91</v>
          </cell>
          <cell r="W1549">
            <v>0.1</v>
          </cell>
          <cell r="X1549">
            <v>3.91</v>
          </cell>
          <cell r="Y1549">
            <v>2.3730000000000002</v>
          </cell>
          <cell r="Z1549">
            <v>0.86</v>
          </cell>
          <cell r="AA1549">
            <v>2.3319999999999999</v>
          </cell>
        </row>
        <row r="1550">
          <cell r="A1550">
            <v>39922</v>
          </cell>
          <cell r="B1550">
            <v>0.54459999999999997</v>
          </cell>
          <cell r="C1550">
            <v>1.3482000000000001</v>
          </cell>
          <cell r="D1550">
            <v>1.8929</v>
          </cell>
          <cell r="E1550">
            <v>9.08</v>
          </cell>
          <cell r="F1550">
            <v>6.47</v>
          </cell>
          <cell r="G1550">
            <v>16.18</v>
          </cell>
          <cell r="H1550">
            <v>13.1</v>
          </cell>
          <cell r="I1550">
            <v>5.66</v>
          </cell>
          <cell r="J1550">
            <v>4.83</v>
          </cell>
          <cell r="K1550">
            <v>4.04</v>
          </cell>
          <cell r="L1550">
            <v>2.9451000000000001</v>
          </cell>
          <cell r="M1550">
            <v>3.27</v>
          </cell>
          <cell r="N1550">
            <v>3.3570000000000002</v>
          </cell>
          <cell r="O1550">
            <v>1.454</v>
          </cell>
          <cell r="P1550">
            <v>1.25</v>
          </cell>
          <cell r="Q1550">
            <v>0.5</v>
          </cell>
          <cell r="R1550">
            <v>0.1</v>
          </cell>
          <cell r="S1550">
            <v>0.25</v>
          </cell>
          <cell r="T1550">
            <v>1410.85</v>
          </cell>
          <cell r="U1550">
            <v>628.54</v>
          </cell>
          <cell r="V1550">
            <v>2516.59</v>
          </cell>
          <cell r="W1550">
            <v>9.5000000000000001E-2</v>
          </cell>
          <cell r="X1550">
            <v>3.92</v>
          </cell>
          <cell r="Y1550">
            <v>2.532</v>
          </cell>
          <cell r="Z1550">
            <v>0.84599999999999997</v>
          </cell>
          <cell r="AA1550">
            <v>2.4489999999999998</v>
          </cell>
        </row>
        <row r="1551">
          <cell r="A1551">
            <v>39921</v>
          </cell>
          <cell r="B1551">
            <v>0.54459999999999997</v>
          </cell>
          <cell r="C1551">
            <v>1.3482000000000001</v>
          </cell>
          <cell r="D1551">
            <v>1.8929</v>
          </cell>
          <cell r="E1551">
            <v>9.08</v>
          </cell>
          <cell r="F1551">
            <v>6.47</v>
          </cell>
          <cell r="G1551">
            <v>16.18</v>
          </cell>
          <cell r="H1551">
            <v>13.1</v>
          </cell>
          <cell r="I1551">
            <v>5.66</v>
          </cell>
          <cell r="J1551">
            <v>4.83</v>
          </cell>
          <cell r="K1551">
            <v>4.04</v>
          </cell>
          <cell r="L1551">
            <v>2.9451000000000001</v>
          </cell>
          <cell r="M1551">
            <v>3.27</v>
          </cell>
          <cell r="N1551">
            <v>3.3570000000000002</v>
          </cell>
          <cell r="O1551">
            <v>1.454</v>
          </cell>
          <cell r="P1551">
            <v>1.25</v>
          </cell>
          <cell r="Q1551">
            <v>0.5</v>
          </cell>
          <cell r="R1551">
            <v>0.1</v>
          </cell>
          <cell r="S1551">
            <v>0.25</v>
          </cell>
          <cell r="T1551">
            <v>1410.85</v>
          </cell>
          <cell r="U1551">
            <v>628.54</v>
          </cell>
          <cell r="V1551">
            <v>2516.59</v>
          </cell>
          <cell r="W1551">
            <v>9.5000000000000001E-2</v>
          </cell>
          <cell r="X1551">
            <v>3.92</v>
          </cell>
          <cell r="Y1551">
            <v>2.532</v>
          </cell>
          <cell r="Z1551">
            <v>0.84599999999999997</v>
          </cell>
          <cell r="AA1551">
            <v>2.4489999999999998</v>
          </cell>
        </row>
        <row r="1552">
          <cell r="A1552">
            <v>39920</v>
          </cell>
          <cell r="B1552">
            <v>0.54459999999999997</v>
          </cell>
          <cell r="C1552">
            <v>1.3482000000000001</v>
          </cell>
          <cell r="D1552">
            <v>1.8929</v>
          </cell>
          <cell r="E1552">
            <v>9.08</v>
          </cell>
          <cell r="F1552">
            <v>6.47</v>
          </cell>
          <cell r="G1552">
            <v>16.18</v>
          </cell>
          <cell r="H1552">
            <v>13.1</v>
          </cell>
          <cell r="I1552">
            <v>5.66</v>
          </cell>
          <cell r="J1552">
            <v>4.83</v>
          </cell>
          <cell r="K1552">
            <v>4.04</v>
          </cell>
          <cell r="L1552">
            <v>2.9451000000000001</v>
          </cell>
          <cell r="M1552">
            <v>3.27</v>
          </cell>
          <cell r="N1552">
            <v>3.3570000000000002</v>
          </cell>
          <cell r="O1552">
            <v>1.454</v>
          </cell>
          <cell r="P1552">
            <v>1.25</v>
          </cell>
          <cell r="Q1552">
            <v>0.5</v>
          </cell>
          <cell r="R1552">
            <v>0.1</v>
          </cell>
          <cell r="S1552">
            <v>0.25</v>
          </cell>
          <cell r="T1552">
            <v>1410.85</v>
          </cell>
          <cell r="U1552">
            <v>628.54</v>
          </cell>
          <cell r="V1552">
            <v>2516.59</v>
          </cell>
          <cell r="W1552">
            <v>9.5000000000000001E-2</v>
          </cell>
          <cell r="X1552">
            <v>3.92</v>
          </cell>
          <cell r="Y1552">
            <v>2.532</v>
          </cell>
          <cell r="Z1552">
            <v>0.84599999999999997</v>
          </cell>
          <cell r="AA1552">
            <v>2.4489999999999998</v>
          </cell>
        </row>
        <row r="1553">
          <cell r="A1553">
            <v>39919</v>
          </cell>
          <cell r="B1553">
            <v>0.50880000000000003</v>
          </cell>
          <cell r="C1553">
            <v>1.2683</v>
          </cell>
          <cell r="D1553">
            <v>1.7698</v>
          </cell>
          <cell r="E1553">
            <v>9.26</v>
          </cell>
          <cell r="F1553">
            <v>6.5</v>
          </cell>
          <cell r="G1553">
            <v>16.45</v>
          </cell>
          <cell r="H1553">
            <v>13.53</v>
          </cell>
          <cell r="I1553">
            <v>5.66</v>
          </cell>
          <cell r="J1553">
            <v>4.9000000000000004</v>
          </cell>
          <cell r="K1553">
            <v>4.12</v>
          </cell>
          <cell r="L1553">
            <v>2.8303000000000003</v>
          </cell>
          <cell r="M1553">
            <v>3.1760000000000002</v>
          </cell>
          <cell r="N1553">
            <v>3.238</v>
          </cell>
          <cell r="O1553">
            <v>1.46</v>
          </cell>
          <cell r="P1553">
            <v>1.25</v>
          </cell>
          <cell r="Q1553">
            <v>0.5</v>
          </cell>
          <cell r="R1553">
            <v>0.1</v>
          </cell>
          <cell r="S1553">
            <v>0.25</v>
          </cell>
          <cell r="T1553">
            <v>1403.89</v>
          </cell>
          <cell r="U1553">
            <v>617.63</v>
          </cell>
          <cell r="V1553">
            <v>2492.11</v>
          </cell>
          <cell r="W1553">
            <v>9.5000000000000001E-2</v>
          </cell>
          <cell r="X1553">
            <v>3.93</v>
          </cell>
          <cell r="Y1553">
            <v>2.4209999999999998</v>
          </cell>
          <cell r="Z1553">
            <v>0.85399999999999998</v>
          </cell>
          <cell r="AA1553">
            <v>2.3370000000000002</v>
          </cell>
        </row>
        <row r="1554">
          <cell r="A1554">
            <v>39918</v>
          </cell>
          <cell r="B1554">
            <v>0.51190000000000002</v>
          </cell>
          <cell r="C1554">
            <v>1.21</v>
          </cell>
          <cell r="D1554">
            <v>1.7004000000000001</v>
          </cell>
          <cell r="E1554">
            <v>9.4499999999999993</v>
          </cell>
          <cell r="F1554">
            <v>6.6</v>
          </cell>
          <cell r="G1554">
            <v>16.79</v>
          </cell>
          <cell r="H1554">
            <v>13.9</v>
          </cell>
          <cell r="I1554">
            <v>5.72</v>
          </cell>
          <cell r="J1554">
            <v>4.96</v>
          </cell>
          <cell r="K1554">
            <v>4.21</v>
          </cell>
          <cell r="L1554">
            <v>2.7644000000000002</v>
          </cell>
          <cell r="M1554">
            <v>3.1419999999999999</v>
          </cell>
          <cell r="N1554">
            <v>3.2570000000000001</v>
          </cell>
          <cell r="O1554">
            <v>1.44</v>
          </cell>
          <cell r="P1554">
            <v>1.25</v>
          </cell>
          <cell r="Q1554">
            <v>0.5</v>
          </cell>
          <cell r="R1554">
            <v>0.1</v>
          </cell>
          <cell r="S1554">
            <v>0.25</v>
          </cell>
          <cell r="T1554">
            <v>1382.36</v>
          </cell>
          <cell r="U1554">
            <v>607.54999999999995</v>
          </cell>
          <cell r="V1554">
            <v>2440.1</v>
          </cell>
          <cell r="W1554">
            <v>9.5000000000000001E-2</v>
          </cell>
          <cell r="X1554">
            <v>3.95</v>
          </cell>
          <cell r="Y1554">
            <v>2.4580000000000002</v>
          </cell>
          <cell r="Z1554">
            <v>0.83499999999999996</v>
          </cell>
          <cell r="AA1554">
            <v>2.2989999999999999</v>
          </cell>
        </row>
        <row r="1555">
          <cell r="A1555">
            <v>39917</v>
          </cell>
          <cell r="B1555">
            <v>0.5252</v>
          </cell>
          <cell r="C1555">
            <v>1.2206999999999999</v>
          </cell>
          <cell r="D1555">
            <v>1.7168999999999999</v>
          </cell>
          <cell r="E1555">
            <v>9.6199999999999992</v>
          </cell>
          <cell r="F1555">
            <v>6.59</v>
          </cell>
          <cell r="G1555">
            <v>17.100000000000001</v>
          </cell>
          <cell r="H1555">
            <v>13.99</v>
          </cell>
          <cell r="I1555">
            <v>5.76</v>
          </cell>
          <cell r="J1555">
            <v>4.99</v>
          </cell>
          <cell r="K1555">
            <v>4.32</v>
          </cell>
          <cell r="L1555">
            <v>2.7845</v>
          </cell>
          <cell r="M1555">
            <v>3.1989999999999998</v>
          </cell>
          <cell r="N1555">
            <v>3.2120000000000002</v>
          </cell>
          <cell r="O1555">
            <v>1.468</v>
          </cell>
          <cell r="P1555">
            <v>1.25</v>
          </cell>
          <cell r="Q1555">
            <v>0.5</v>
          </cell>
          <cell r="R1555">
            <v>0.1</v>
          </cell>
          <cell r="S1555">
            <v>0.25</v>
          </cell>
          <cell r="T1555">
            <v>1365.2</v>
          </cell>
          <cell r="U1555">
            <v>611.76</v>
          </cell>
          <cell r="V1555">
            <v>2452.2600000000002</v>
          </cell>
          <cell r="W1555">
            <v>0.1</v>
          </cell>
          <cell r="X1555">
            <v>3.95</v>
          </cell>
          <cell r="Y1555">
            <v>2.3810000000000002</v>
          </cell>
          <cell r="Z1555">
            <v>0.87</v>
          </cell>
          <cell r="AA1555">
            <v>2.3780000000000001</v>
          </cell>
        </row>
        <row r="1556">
          <cell r="A1556">
            <v>39916</v>
          </cell>
          <cell r="B1556">
            <v>0.56910000000000005</v>
          </cell>
          <cell r="C1556">
            <v>1.2631999999999999</v>
          </cell>
          <cell r="D1556">
            <v>1.7995999999999999</v>
          </cell>
          <cell r="E1556">
            <v>9.6</v>
          </cell>
          <cell r="F1556">
            <v>6.57</v>
          </cell>
          <cell r="G1556">
            <v>17.13</v>
          </cell>
          <cell r="H1556">
            <v>14.28</v>
          </cell>
          <cell r="I1556">
            <v>5.77</v>
          </cell>
          <cell r="J1556">
            <v>5.09</v>
          </cell>
          <cell r="K1556">
            <v>4.2699999999999996</v>
          </cell>
          <cell r="L1556">
            <v>2.8578999999999999</v>
          </cell>
          <cell r="M1556">
            <v>3.2519999999999998</v>
          </cell>
          <cell r="N1556">
            <v>3.29</v>
          </cell>
          <cell r="O1556">
            <v>1.4610000000000001</v>
          </cell>
          <cell r="P1556">
            <v>1.25</v>
          </cell>
          <cell r="Q1556">
            <v>0.5</v>
          </cell>
          <cell r="R1556">
            <v>0.1</v>
          </cell>
          <cell r="S1556">
            <v>0.25</v>
          </cell>
          <cell r="T1556">
            <v>1393.13</v>
          </cell>
          <cell r="U1556">
            <v>603.26</v>
          </cell>
          <cell r="V1556">
            <v>2449.02</v>
          </cell>
          <cell r="W1556">
            <v>0.115</v>
          </cell>
          <cell r="X1556">
            <v>3.98</v>
          </cell>
          <cell r="Y1556">
            <v>2.4540000000000002</v>
          </cell>
          <cell r="Z1556">
            <v>0.86099999999999999</v>
          </cell>
          <cell r="AA1556">
            <v>2.4329999999999998</v>
          </cell>
        </row>
        <row r="1557">
          <cell r="A1557">
            <v>39915</v>
          </cell>
          <cell r="B1557">
            <v>0.58550000000000002</v>
          </cell>
          <cell r="C1557">
            <v>1.3643000000000001</v>
          </cell>
          <cell r="D1557">
            <v>1.8858000000000001</v>
          </cell>
          <cell r="E1557">
            <v>9.76</v>
          </cell>
          <cell r="F1557">
            <v>6.61</v>
          </cell>
          <cell r="G1557">
            <v>17.13</v>
          </cell>
          <cell r="H1557">
            <v>14.34</v>
          </cell>
          <cell r="I1557">
            <v>5.77</v>
          </cell>
          <cell r="J1557">
            <v>5.19</v>
          </cell>
          <cell r="K1557">
            <v>4.2699999999999996</v>
          </cell>
          <cell r="L1557">
            <v>2.9226000000000001</v>
          </cell>
          <cell r="M1557">
            <v>3.25</v>
          </cell>
          <cell r="N1557">
            <v>3.2879999999999998</v>
          </cell>
          <cell r="O1557">
            <v>1.46</v>
          </cell>
          <cell r="P1557">
            <v>1.25</v>
          </cell>
          <cell r="Q1557">
            <v>0.5</v>
          </cell>
          <cell r="R1557">
            <v>0.1</v>
          </cell>
          <cell r="S1557">
            <v>0.25</v>
          </cell>
          <cell r="T1557">
            <v>1389.49</v>
          </cell>
          <cell r="U1557">
            <v>603.26</v>
          </cell>
          <cell r="V1557">
            <v>2449.02</v>
          </cell>
          <cell r="W1557">
            <v>0.115</v>
          </cell>
          <cell r="X1557">
            <v>3.98</v>
          </cell>
          <cell r="Y1557">
            <v>2.4580000000000002</v>
          </cell>
          <cell r="Z1557">
            <v>0.875</v>
          </cell>
          <cell r="AA1557">
            <v>2.431</v>
          </cell>
        </row>
        <row r="1558">
          <cell r="A1558">
            <v>39914</v>
          </cell>
          <cell r="B1558">
            <v>0.58550000000000002</v>
          </cell>
          <cell r="C1558">
            <v>1.3643000000000001</v>
          </cell>
          <cell r="D1558">
            <v>1.8858000000000001</v>
          </cell>
          <cell r="E1558">
            <v>9.76</v>
          </cell>
          <cell r="F1558">
            <v>6.61</v>
          </cell>
          <cell r="G1558">
            <v>17.13</v>
          </cell>
          <cell r="H1558">
            <v>14.34</v>
          </cell>
          <cell r="I1558">
            <v>5.77</v>
          </cell>
          <cell r="J1558">
            <v>5.19</v>
          </cell>
          <cell r="K1558">
            <v>4.2699999999999996</v>
          </cell>
          <cell r="L1558">
            <v>2.9226000000000001</v>
          </cell>
          <cell r="M1558">
            <v>3.25</v>
          </cell>
          <cell r="N1558">
            <v>3.2879999999999998</v>
          </cell>
          <cell r="O1558">
            <v>1.46</v>
          </cell>
          <cell r="P1558">
            <v>1.25</v>
          </cell>
          <cell r="Q1558">
            <v>0.5</v>
          </cell>
          <cell r="R1558">
            <v>0.1</v>
          </cell>
          <cell r="S1558">
            <v>0.25</v>
          </cell>
          <cell r="T1558">
            <v>1389.49</v>
          </cell>
          <cell r="U1558">
            <v>603.26</v>
          </cell>
          <cell r="V1558">
            <v>2449.02</v>
          </cell>
          <cell r="W1558">
            <v>0.115</v>
          </cell>
          <cell r="X1558">
            <v>3.98</v>
          </cell>
          <cell r="Y1558">
            <v>2.4580000000000002</v>
          </cell>
          <cell r="Z1558">
            <v>0.875</v>
          </cell>
          <cell r="AA1558">
            <v>2.431</v>
          </cell>
        </row>
        <row r="1559">
          <cell r="A1559">
            <v>39913</v>
          </cell>
          <cell r="B1559">
            <v>0.58550000000000002</v>
          </cell>
          <cell r="C1559">
            <v>1.3643000000000001</v>
          </cell>
          <cell r="D1559">
            <v>1.8858000000000001</v>
          </cell>
          <cell r="E1559">
            <v>9.76</v>
          </cell>
          <cell r="F1559">
            <v>6.61</v>
          </cell>
          <cell r="G1559">
            <v>17.13</v>
          </cell>
          <cell r="H1559">
            <v>14.34</v>
          </cell>
          <cell r="I1559">
            <v>5.77</v>
          </cell>
          <cell r="J1559">
            <v>5.19</v>
          </cell>
          <cell r="K1559">
            <v>4.2699999999999996</v>
          </cell>
          <cell r="L1559">
            <v>2.9226000000000001</v>
          </cell>
          <cell r="M1559">
            <v>3.25</v>
          </cell>
          <cell r="N1559">
            <v>3.2879999999999998</v>
          </cell>
          <cell r="O1559">
            <v>1.46</v>
          </cell>
          <cell r="P1559">
            <v>1.25</v>
          </cell>
          <cell r="Q1559">
            <v>0.5</v>
          </cell>
          <cell r="R1559">
            <v>0.1</v>
          </cell>
          <cell r="S1559">
            <v>0.25</v>
          </cell>
          <cell r="T1559">
            <v>1389.49</v>
          </cell>
          <cell r="U1559">
            <v>603.26</v>
          </cell>
          <cell r="V1559">
            <v>2449.02</v>
          </cell>
          <cell r="W1559">
            <v>0.115</v>
          </cell>
          <cell r="X1559">
            <v>3.98</v>
          </cell>
          <cell r="Y1559">
            <v>2.4580000000000002</v>
          </cell>
          <cell r="Z1559">
            <v>0.875</v>
          </cell>
          <cell r="AA1559">
            <v>2.431</v>
          </cell>
        </row>
        <row r="1560">
          <cell r="A1560">
            <v>39912</v>
          </cell>
          <cell r="B1560">
            <v>0.58350000000000002</v>
          </cell>
          <cell r="C1560">
            <v>1.359</v>
          </cell>
          <cell r="D1560">
            <v>1.8856999999999999</v>
          </cell>
          <cell r="E1560">
            <v>9.76</v>
          </cell>
          <cell r="F1560">
            <v>6.61</v>
          </cell>
          <cell r="G1560">
            <v>17.13</v>
          </cell>
          <cell r="H1560">
            <v>14.34</v>
          </cell>
          <cell r="I1560">
            <v>5.77</v>
          </cell>
          <cell r="J1560">
            <v>5.19</v>
          </cell>
          <cell r="K1560">
            <v>4.2699999999999996</v>
          </cell>
          <cell r="L1560">
            <v>2.9207000000000001</v>
          </cell>
          <cell r="M1560">
            <v>3.2570000000000001</v>
          </cell>
          <cell r="N1560">
            <v>3.2850000000000001</v>
          </cell>
          <cell r="O1560">
            <v>1.484</v>
          </cell>
          <cell r="P1560">
            <v>1.25</v>
          </cell>
          <cell r="Q1560">
            <v>0.5</v>
          </cell>
          <cell r="R1560">
            <v>0.1</v>
          </cell>
          <cell r="S1560">
            <v>0.25</v>
          </cell>
          <cell r="T1560">
            <v>1389.49</v>
          </cell>
          <cell r="U1560">
            <v>603.26</v>
          </cell>
          <cell r="V1560">
            <v>2449.02</v>
          </cell>
          <cell r="W1560">
            <v>0.105</v>
          </cell>
          <cell r="X1560">
            <v>3.98</v>
          </cell>
          <cell r="Y1560">
            <v>2.4590000000000001</v>
          </cell>
          <cell r="Z1560">
            <v>0.90400000000000003</v>
          </cell>
          <cell r="AA1560">
            <v>2.4220000000000002</v>
          </cell>
        </row>
        <row r="1561">
          <cell r="A1561">
            <v>39911</v>
          </cell>
          <cell r="B1561">
            <v>0.58350000000000002</v>
          </cell>
          <cell r="C1561">
            <v>1.2932000000000001</v>
          </cell>
          <cell r="D1561">
            <v>1.8292000000000002</v>
          </cell>
          <cell r="E1561">
            <v>9.77</v>
          </cell>
          <cell r="F1561">
            <v>6.68</v>
          </cell>
          <cell r="G1561">
            <v>17.18</v>
          </cell>
          <cell r="H1561">
            <v>14.51</v>
          </cell>
          <cell r="I1561">
            <v>5.78</v>
          </cell>
          <cell r="J1561">
            <v>5.23</v>
          </cell>
          <cell r="K1561">
            <v>4.34</v>
          </cell>
          <cell r="L1561">
            <v>2.8559000000000001</v>
          </cell>
          <cell r="M1561">
            <v>3.214</v>
          </cell>
          <cell r="N1561">
            <v>3.351</v>
          </cell>
          <cell r="O1561">
            <v>1.464</v>
          </cell>
          <cell r="P1561">
            <v>1.25</v>
          </cell>
          <cell r="Q1561">
            <v>0.5</v>
          </cell>
          <cell r="R1561">
            <v>0.1</v>
          </cell>
          <cell r="S1561">
            <v>0.25</v>
          </cell>
          <cell r="T1561">
            <v>1338.53</v>
          </cell>
          <cell r="U1561">
            <v>586.58000000000004</v>
          </cell>
          <cell r="V1561">
            <v>2413.2399999999998</v>
          </cell>
          <cell r="W1561">
            <v>0.1</v>
          </cell>
          <cell r="X1561">
            <v>3.99</v>
          </cell>
          <cell r="Y1561">
            <v>2.516</v>
          </cell>
          <cell r="Z1561">
            <v>0.875</v>
          </cell>
          <cell r="AA1561">
            <v>2.431</v>
          </cell>
        </row>
        <row r="1562">
          <cell r="A1562">
            <v>39910</v>
          </cell>
          <cell r="B1562">
            <v>0.5373</v>
          </cell>
          <cell r="C1562">
            <v>1.3041</v>
          </cell>
          <cell r="D1562">
            <v>1.849</v>
          </cell>
          <cell r="E1562">
            <v>9.59</v>
          </cell>
          <cell r="F1562">
            <v>6.63</v>
          </cell>
          <cell r="G1562">
            <v>17.37</v>
          </cell>
          <cell r="H1562">
            <v>14.57</v>
          </cell>
          <cell r="I1562">
            <v>5.79</v>
          </cell>
          <cell r="J1562">
            <v>5.24</v>
          </cell>
          <cell r="K1562">
            <v>4.3499999999999996</v>
          </cell>
          <cell r="L1562">
            <v>2.8965000000000001</v>
          </cell>
          <cell r="M1562">
            <v>3.2170000000000001</v>
          </cell>
          <cell r="N1562">
            <v>3.4409999999999998</v>
          </cell>
          <cell r="O1562">
            <v>1.4390000000000001</v>
          </cell>
          <cell r="P1562">
            <v>1.25</v>
          </cell>
          <cell r="Q1562">
            <v>0.5</v>
          </cell>
          <cell r="R1562">
            <v>0.1</v>
          </cell>
          <cell r="S1562">
            <v>0.25</v>
          </cell>
          <cell r="T1562">
            <v>1322.91</v>
          </cell>
          <cell r="U1562">
            <v>580.89</v>
          </cell>
          <cell r="V1562">
            <v>2414.4</v>
          </cell>
          <cell r="W1562">
            <v>0.1</v>
          </cell>
          <cell r="X1562">
            <v>4</v>
          </cell>
          <cell r="Y1562">
            <v>2.6120000000000001</v>
          </cell>
          <cell r="Z1562">
            <v>0.85899999999999999</v>
          </cell>
          <cell r="AA1562">
            <v>2.44</v>
          </cell>
        </row>
        <row r="1563">
          <cell r="A1563">
            <v>39909</v>
          </cell>
          <cell r="B1563">
            <v>0.56489999999999996</v>
          </cell>
          <cell r="C1563">
            <v>1.3423</v>
          </cell>
          <cell r="D1563">
            <v>1.8853</v>
          </cell>
          <cell r="E1563">
            <v>9.57</v>
          </cell>
          <cell r="F1563">
            <v>6.61</v>
          </cell>
          <cell r="G1563">
            <v>17.53</v>
          </cell>
          <cell r="H1563">
            <v>14.56</v>
          </cell>
          <cell r="I1563">
            <v>5.8</v>
          </cell>
          <cell r="J1563">
            <v>5.26</v>
          </cell>
          <cell r="K1563">
            <v>4.37</v>
          </cell>
          <cell r="L1563">
            <v>2.9222999999999999</v>
          </cell>
          <cell r="M1563">
            <v>3.218</v>
          </cell>
          <cell r="N1563">
            <v>3.4420000000000002</v>
          </cell>
          <cell r="O1563">
            <v>1.4650000000000001</v>
          </cell>
          <cell r="P1563">
            <v>1.25</v>
          </cell>
          <cell r="Q1563">
            <v>0.5</v>
          </cell>
          <cell r="R1563">
            <v>0.1</v>
          </cell>
          <cell r="S1563">
            <v>0.25</v>
          </cell>
          <cell r="T1563">
            <v>1354.36</v>
          </cell>
          <cell r="U1563">
            <v>584.69000000000005</v>
          </cell>
          <cell r="V1563">
            <v>2453.11</v>
          </cell>
          <cell r="W1563">
            <v>0.105</v>
          </cell>
          <cell r="X1563">
            <v>4.0199999999999996</v>
          </cell>
          <cell r="Y1563">
            <v>2.6029999999999998</v>
          </cell>
          <cell r="Z1563">
            <v>0.86</v>
          </cell>
          <cell r="AA1563">
            <v>2.464</v>
          </cell>
        </row>
        <row r="1564">
          <cell r="A1564">
            <v>39908</v>
          </cell>
          <cell r="B1564">
            <v>0.57509999999999994</v>
          </cell>
          <cell r="C1564">
            <v>1.3206</v>
          </cell>
          <cell r="D1564">
            <v>1.8521999999999998</v>
          </cell>
          <cell r="E1564">
            <v>9.58</v>
          </cell>
          <cell r="F1564">
            <v>6.65</v>
          </cell>
          <cell r="G1564">
            <v>17.61</v>
          </cell>
          <cell r="H1564">
            <v>14.55</v>
          </cell>
          <cell r="I1564">
            <v>5.8100000000000005</v>
          </cell>
          <cell r="J1564">
            <v>5.32</v>
          </cell>
          <cell r="K1564">
            <v>4.38</v>
          </cell>
          <cell r="L1564">
            <v>2.8853</v>
          </cell>
          <cell r="M1564">
            <v>3.2210000000000001</v>
          </cell>
          <cell r="N1564">
            <v>3.4239999999999999</v>
          </cell>
          <cell r="O1564">
            <v>1.425</v>
          </cell>
          <cell r="P1564">
            <v>1.25</v>
          </cell>
          <cell r="Q1564">
            <v>0.5</v>
          </cell>
          <cell r="R1564">
            <v>0.1</v>
          </cell>
          <cell r="S1564">
            <v>0.25</v>
          </cell>
          <cell r="T1564">
            <v>1365.66</v>
          </cell>
          <cell r="U1564">
            <v>589.79</v>
          </cell>
          <cell r="V1564">
            <v>2475.3000000000002</v>
          </cell>
          <cell r="W1564">
            <v>9.5000000000000001E-2</v>
          </cell>
          <cell r="X1564">
            <v>4.05</v>
          </cell>
          <cell r="Y1564">
            <v>2.56</v>
          </cell>
          <cell r="Z1564">
            <v>0.82499999999999996</v>
          </cell>
          <cell r="AA1564">
            <v>2.476</v>
          </cell>
        </row>
        <row r="1565">
          <cell r="A1565">
            <v>39907</v>
          </cell>
          <cell r="B1565">
            <v>0.57509999999999994</v>
          </cell>
          <cell r="C1565">
            <v>1.3206</v>
          </cell>
          <cell r="D1565">
            <v>1.8521999999999998</v>
          </cell>
          <cell r="E1565">
            <v>9.58</v>
          </cell>
          <cell r="F1565">
            <v>6.65</v>
          </cell>
          <cell r="G1565">
            <v>17.61</v>
          </cell>
          <cell r="H1565">
            <v>14.55</v>
          </cell>
          <cell r="I1565">
            <v>5.8100000000000005</v>
          </cell>
          <cell r="J1565">
            <v>5.32</v>
          </cell>
          <cell r="K1565">
            <v>4.38</v>
          </cell>
          <cell r="L1565">
            <v>2.8853</v>
          </cell>
          <cell r="M1565">
            <v>3.2210000000000001</v>
          </cell>
          <cell r="N1565">
            <v>3.4239999999999999</v>
          </cell>
          <cell r="O1565">
            <v>1.425</v>
          </cell>
          <cell r="P1565">
            <v>1.25</v>
          </cell>
          <cell r="Q1565">
            <v>0.5</v>
          </cell>
          <cell r="R1565">
            <v>0.1</v>
          </cell>
          <cell r="S1565">
            <v>0.25</v>
          </cell>
          <cell r="T1565">
            <v>1365.66</v>
          </cell>
          <cell r="U1565">
            <v>589.79</v>
          </cell>
          <cell r="V1565">
            <v>2475.3000000000002</v>
          </cell>
          <cell r="W1565">
            <v>9.5000000000000001E-2</v>
          </cell>
          <cell r="X1565">
            <v>4.05</v>
          </cell>
          <cell r="Y1565">
            <v>2.56</v>
          </cell>
          <cell r="Z1565">
            <v>0.82499999999999996</v>
          </cell>
          <cell r="AA1565">
            <v>2.476</v>
          </cell>
        </row>
        <row r="1566">
          <cell r="A1566">
            <v>39906</v>
          </cell>
          <cell r="B1566">
            <v>0.57509999999999994</v>
          </cell>
          <cell r="C1566">
            <v>1.3206</v>
          </cell>
          <cell r="D1566">
            <v>1.8521999999999998</v>
          </cell>
          <cell r="E1566">
            <v>9.58</v>
          </cell>
          <cell r="F1566">
            <v>6.65</v>
          </cell>
          <cell r="G1566">
            <v>17.61</v>
          </cell>
          <cell r="H1566">
            <v>14.55</v>
          </cell>
          <cell r="I1566">
            <v>5.8100000000000005</v>
          </cell>
          <cell r="J1566">
            <v>5.32</v>
          </cell>
          <cell r="K1566">
            <v>4.38</v>
          </cell>
          <cell r="L1566">
            <v>2.8853</v>
          </cell>
          <cell r="M1566">
            <v>3.2210000000000001</v>
          </cell>
          <cell r="N1566">
            <v>3.4239999999999999</v>
          </cell>
          <cell r="O1566">
            <v>1.425</v>
          </cell>
          <cell r="P1566">
            <v>1.25</v>
          </cell>
          <cell r="Q1566">
            <v>0.5</v>
          </cell>
          <cell r="R1566">
            <v>0.1</v>
          </cell>
          <cell r="S1566">
            <v>0.25</v>
          </cell>
          <cell r="T1566">
            <v>1365.66</v>
          </cell>
          <cell r="U1566">
            <v>589.79</v>
          </cell>
          <cell r="V1566">
            <v>2475.3000000000002</v>
          </cell>
          <cell r="W1566">
            <v>9.5000000000000001E-2</v>
          </cell>
          <cell r="X1566">
            <v>4.05</v>
          </cell>
          <cell r="Y1566">
            <v>2.56</v>
          </cell>
          <cell r="Z1566">
            <v>0.82499999999999996</v>
          </cell>
          <cell r="AA1566">
            <v>2.476</v>
          </cell>
        </row>
        <row r="1567">
          <cell r="A1567">
            <v>39905</v>
          </cell>
          <cell r="B1567">
            <v>0.54959999999999998</v>
          </cell>
          <cell r="C1567">
            <v>1.2342</v>
          </cell>
          <cell r="D1567">
            <v>1.7467000000000001</v>
          </cell>
          <cell r="E1567">
            <v>9.94</v>
          </cell>
          <cell r="F1567">
            <v>6.6899999999999995</v>
          </cell>
          <cell r="G1567">
            <v>17.8</v>
          </cell>
          <cell r="H1567">
            <v>14.83</v>
          </cell>
          <cell r="I1567">
            <v>5.63</v>
          </cell>
          <cell r="J1567">
            <v>5.38</v>
          </cell>
          <cell r="K1567">
            <v>4.41</v>
          </cell>
          <cell r="L1567">
            <v>2.7662</v>
          </cell>
          <cell r="M1567">
            <v>3.16</v>
          </cell>
          <cell r="N1567">
            <v>3.3730000000000002</v>
          </cell>
          <cell r="O1567">
            <v>1.3780000000000001</v>
          </cell>
          <cell r="P1567">
            <v>1.25</v>
          </cell>
          <cell r="Q1567">
            <v>0.5</v>
          </cell>
          <cell r="R1567">
            <v>0.1</v>
          </cell>
          <cell r="S1567">
            <v>0.25</v>
          </cell>
          <cell r="T1567">
            <v>1352.47</v>
          </cell>
          <cell r="U1567">
            <v>594.54999999999995</v>
          </cell>
          <cell r="V1567">
            <v>2533.98</v>
          </cell>
          <cell r="W1567">
            <v>0.115</v>
          </cell>
          <cell r="X1567">
            <v>3.8</v>
          </cell>
          <cell r="Y1567">
            <v>2.52</v>
          </cell>
          <cell r="Z1567">
            <v>0.8</v>
          </cell>
          <cell r="AA1567">
            <v>2.3970000000000002</v>
          </cell>
        </row>
        <row r="1568">
          <cell r="A1568">
            <v>39904</v>
          </cell>
          <cell r="B1568">
            <v>0.54039999999999999</v>
          </cell>
          <cell r="C1568">
            <v>1.1320000000000001</v>
          </cell>
          <cell r="D1568">
            <v>1.6419999999999999</v>
          </cell>
          <cell r="E1568">
            <v>9.91</v>
          </cell>
          <cell r="F1568">
            <v>6.68</v>
          </cell>
          <cell r="G1568">
            <v>17.579999999999998</v>
          </cell>
          <cell r="H1568">
            <v>15.17</v>
          </cell>
          <cell r="I1568">
            <v>5.91</v>
          </cell>
          <cell r="J1568">
            <v>5.43</v>
          </cell>
          <cell r="K1568">
            <v>4.5</v>
          </cell>
          <cell r="L1568">
            <v>2.6539000000000001</v>
          </cell>
          <cell r="M1568">
            <v>2.9939999999999998</v>
          </cell>
          <cell r="N1568">
            <v>3.1310000000000002</v>
          </cell>
          <cell r="O1568">
            <v>1.35</v>
          </cell>
          <cell r="P1568">
            <v>1.5</v>
          </cell>
          <cell r="Q1568">
            <v>0.5</v>
          </cell>
          <cell r="R1568">
            <v>0.1</v>
          </cell>
          <cell r="S1568">
            <v>0.25</v>
          </cell>
          <cell r="T1568">
            <v>1314.63</v>
          </cell>
          <cell r="U1568">
            <v>562.65</v>
          </cell>
          <cell r="V1568">
            <v>2429.94</v>
          </cell>
          <cell r="W1568">
            <v>9.5000000000000001E-2</v>
          </cell>
          <cell r="X1568">
            <v>4.05</v>
          </cell>
          <cell r="Y1568">
            <v>2.2909999999999999</v>
          </cell>
          <cell r="Z1568">
            <v>0.77700000000000002</v>
          </cell>
          <cell r="AA1568">
            <v>2.214</v>
          </cell>
        </row>
        <row r="1569">
          <cell r="A1569">
            <v>39903</v>
          </cell>
          <cell r="B1569">
            <v>0.54249999999999998</v>
          </cell>
          <cell r="C1569">
            <v>1.1214999999999999</v>
          </cell>
          <cell r="D1569">
            <v>1.6551</v>
          </cell>
          <cell r="E1569">
            <v>9.9</v>
          </cell>
          <cell r="F1569">
            <v>7.06</v>
          </cell>
          <cell r="G1569">
            <v>17.53</v>
          </cell>
          <cell r="H1569">
            <v>15.14</v>
          </cell>
          <cell r="I1569">
            <v>5.91</v>
          </cell>
          <cell r="J1569">
            <v>5.43</v>
          </cell>
          <cell r="K1569">
            <v>4.53</v>
          </cell>
          <cell r="L1569">
            <v>2.6629</v>
          </cell>
          <cell r="M1569">
            <v>2.9939999999999998</v>
          </cell>
          <cell r="N1569">
            <v>3.1659999999999999</v>
          </cell>
          <cell r="O1569">
            <v>1.353</v>
          </cell>
          <cell r="P1569">
            <v>1.5</v>
          </cell>
          <cell r="Q1569">
            <v>0.5</v>
          </cell>
          <cell r="R1569">
            <v>0.1</v>
          </cell>
          <cell r="S1569">
            <v>0.25</v>
          </cell>
          <cell r="T1569">
            <v>1292.98</v>
          </cell>
          <cell r="U1569">
            <v>555.55999999999995</v>
          </cell>
          <cell r="V1569">
            <v>2411.4499999999998</v>
          </cell>
          <cell r="W1569">
            <v>0.1</v>
          </cell>
          <cell r="X1569">
            <v>4.0599999999999996</v>
          </cell>
          <cell r="Y1569">
            <v>2.3559999999999999</v>
          </cell>
          <cell r="Z1569">
            <v>0.79</v>
          </cell>
          <cell r="AA1569">
            <v>2.2330000000000001</v>
          </cell>
        </row>
        <row r="1570">
          <cell r="A1570">
            <v>39902</v>
          </cell>
          <cell r="B1570">
            <v>0.56499999999999995</v>
          </cell>
          <cell r="C1570">
            <v>1.1861999999999999</v>
          </cell>
          <cell r="D1570">
            <v>1.7238</v>
          </cell>
          <cell r="E1570">
            <v>9.65</v>
          </cell>
          <cell r="F1570">
            <v>7.04</v>
          </cell>
          <cell r="G1570">
            <v>17.510000000000002</v>
          </cell>
          <cell r="H1570">
            <v>15.16</v>
          </cell>
          <cell r="I1570">
            <v>6.08</v>
          </cell>
          <cell r="J1570">
            <v>5.44</v>
          </cell>
          <cell r="K1570">
            <v>4.54</v>
          </cell>
          <cell r="L1570">
            <v>2.7117</v>
          </cell>
          <cell r="M1570">
            <v>3.0259999999999998</v>
          </cell>
          <cell r="N1570">
            <v>3.1789999999999998</v>
          </cell>
          <cell r="O1570">
            <v>1.339</v>
          </cell>
          <cell r="P1570">
            <v>1.5</v>
          </cell>
          <cell r="Q1570">
            <v>0.5</v>
          </cell>
          <cell r="R1570">
            <v>0.1</v>
          </cell>
          <cell r="S1570">
            <v>0.25</v>
          </cell>
          <cell r="T1570">
            <v>1276.22</v>
          </cell>
          <cell r="U1570">
            <v>539.32000000000005</v>
          </cell>
          <cell r="V1570">
            <v>2311.1799999999998</v>
          </cell>
          <cell r="W1570">
            <v>0.1</v>
          </cell>
          <cell r="X1570">
            <v>4.17</v>
          </cell>
          <cell r="Y1570">
            <v>2.38</v>
          </cell>
          <cell r="Z1570">
            <v>0.78400000000000003</v>
          </cell>
          <cell r="AA1570">
            <v>2.2610000000000001</v>
          </cell>
        </row>
        <row r="1571">
          <cell r="A1571">
            <v>39901</v>
          </cell>
          <cell r="B1571">
            <v>0.56289999999999996</v>
          </cell>
          <cell r="C1571">
            <v>1.2616000000000001</v>
          </cell>
          <cell r="D1571">
            <v>1.8025</v>
          </cell>
          <cell r="E1571">
            <v>9.52</v>
          </cell>
          <cell r="F1571">
            <v>7.3</v>
          </cell>
          <cell r="G1571">
            <v>18.13</v>
          </cell>
          <cell r="H1571">
            <v>15</v>
          </cell>
          <cell r="I1571">
            <v>5.79</v>
          </cell>
          <cell r="J1571">
            <v>5.4</v>
          </cell>
          <cell r="K1571">
            <v>4.59</v>
          </cell>
          <cell r="L1571">
            <v>2.7570999999999999</v>
          </cell>
          <cell r="M1571">
            <v>3.0859999999999999</v>
          </cell>
          <cell r="N1571">
            <v>3.286</v>
          </cell>
          <cell r="O1571">
            <v>1.3340000000000001</v>
          </cell>
          <cell r="P1571">
            <v>1.5</v>
          </cell>
          <cell r="Q1571">
            <v>0.5</v>
          </cell>
          <cell r="R1571">
            <v>0.1</v>
          </cell>
          <cell r="S1571">
            <v>0.25</v>
          </cell>
          <cell r="T1571">
            <v>1322.19</v>
          </cell>
          <cell r="U1571">
            <v>567.98</v>
          </cell>
          <cell r="V1571">
            <v>2394.6799999999998</v>
          </cell>
          <cell r="W1571">
            <v>0.1</v>
          </cell>
          <cell r="X1571">
            <v>3.86</v>
          </cell>
          <cell r="Y1571">
            <v>2.4820000000000002</v>
          </cell>
          <cell r="Z1571">
            <v>0.79</v>
          </cell>
          <cell r="AA1571">
            <v>2.2879999999999998</v>
          </cell>
        </row>
        <row r="1572">
          <cell r="A1572">
            <v>39900</v>
          </cell>
          <cell r="B1572">
            <v>0.56289999999999996</v>
          </cell>
          <cell r="C1572">
            <v>1.2616000000000001</v>
          </cell>
          <cell r="D1572">
            <v>1.8025</v>
          </cell>
          <cell r="E1572">
            <v>9.52</v>
          </cell>
          <cell r="F1572">
            <v>7.3</v>
          </cell>
          <cell r="G1572">
            <v>18.13</v>
          </cell>
          <cell r="H1572">
            <v>15</v>
          </cell>
          <cell r="I1572">
            <v>5.79</v>
          </cell>
          <cell r="J1572">
            <v>5.4</v>
          </cell>
          <cell r="K1572">
            <v>4.59</v>
          </cell>
          <cell r="L1572">
            <v>2.7570999999999999</v>
          </cell>
          <cell r="M1572">
            <v>3.0859999999999999</v>
          </cell>
          <cell r="N1572">
            <v>3.286</v>
          </cell>
          <cell r="O1572">
            <v>1.3340000000000001</v>
          </cell>
          <cell r="P1572">
            <v>1.5</v>
          </cell>
          <cell r="Q1572">
            <v>0.5</v>
          </cell>
          <cell r="R1572">
            <v>0.1</v>
          </cell>
          <cell r="S1572">
            <v>0.25</v>
          </cell>
          <cell r="T1572">
            <v>1322.19</v>
          </cell>
          <cell r="U1572">
            <v>567.98</v>
          </cell>
          <cell r="V1572">
            <v>2394.6799999999998</v>
          </cell>
          <cell r="W1572">
            <v>0.1</v>
          </cell>
          <cell r="X1572">
            <v>3.86</v>
          </cell>
          <cell r="Y1572">
            <v>2.4820000000000002</v>
          </cell>
          <cell r="Z1572">
            <v>0.79</v>
          </cell>
          <cell r="AA1572">
            <v>2.2879999999999998</v>
          </cell>
        </row>
        <row r="1573">
          <cell r="A1573">
            <v>39899</v>
          </cell>
          <cell r="B1573">
            <v>0.56289999999999996</v>
          </cell>
          <cell r="C1573">
            <v>1.2616000000000001</v>
          </cell>
          <cell r="D1573">
            <v>1.8025</v>
          </cell>
          <cell r="E1573">
            <v>9.52</v>
          </cell>
          <cell r="F1573">
            <v>7.3</v>
          </cell>
          <cell r="G1573">
            <v>18.13</v>
          </cell>
          <cell r="H1573">
            <v>15</v>
          </cell>
          <cell r="I1573">
            <v>5.79</v>
          </cell>
          <cell r="J1573">
            <v>5.4</v>
          </cell>
          <cell r="K1573">
            <v>4.59</v>
          </cell>
          <cell r="L1573">
            <v>2.7570999999999999</v>
          </cell>
          <cell r="M1573">
            <v>3.0859999999999999</v>
          </cell>
          <cell r="N1573">
            <v>3.286</v>
          </cell>
          <cell r="O1573">
            <v>1.3340000000000001</v>
          </cell>
          <cell r="P1573">
            <v>1.5</v>
          </cell>
          <cell r="Q1573">
            <v>0.5</v>
          </cell>
          <cell r="R1573">
            <v>0.1</v>
          </cell>
          <cell r="S1573">
            <v>0.25</v>
          </cell>
          <cell r="T1573">
            <v>1322.19</v>
          </cell>
          <cell r="U1573">
            <v>567.98</v>
          </cell>
          <cell r="V1573">
            <v>2394.6799999999998</v>
          </cell>
          <cell r="W1573">
            <v>0.1</v>
          </cell>
          <cell r="X1573">
            <v>3.86</v>
          </cell>
          <cell r="Y1573">
            <v>2.4820000000000002</v>
          </cell>
          <cell r="Z1573">
            <v>0.79</v>
          </cell>
          <cell r="AA1573">
            <v>2.2879999999999998</v>
          </cell>
        </row>
        <row r="1574">
          <cell r="A1574">
            <v>39898</v>
          </cell>
          <cell r="B1574">
            <v>0.55479999999999996</v>
          </cell>
          <cell r="C1574">
            <v>1.2673000000000001</v>
          </cell>
          <cell r="D1574">
            <v>1.7894000000000001</v>
          </cell>
          <cell r="E1574">
            <v>9.48</v>
          </cell>
          <cell r="F1574">
            <v>7.29</v>
          </cell>
          <cell r="G1574">
            <v>18.22</v>
          </cell>
          <cell r="H1574">
            <v>15.29</v>
          </cell>
          <cell r="I1574">
            <v>5.79</v>
          </cell>
          <cell r="J1574">
            <v>5.43</v>
          </cell>
          <cell r="K1574">
            <v>4.57</v>
          </cell>
          <cell r="L1574">
            <v>2.7389000000000001</v>
          </cell>
          <cell r="M1574">
            <v>3.13</v>
          </cell>
          <cell r="N1574">
            <v>3.31</v>
          </cell>
          <cell r="O1574">
            <v>1.3240000000000001</v>
          </cell>
          <cell r="P1574">
            <v>1.5</v>
          </cell>
          <cell r="Q1574">
            <v>0.5</v>
          </cell>
          <cell r="R1574">
            <v>0.1</v>
          </cell>
          <cell r="S1574">
            <v>0.25</v>
          </cell>
          <cell r="T1574">
            <v>1349.37</v>
          </cell>
          <cell r="U1574">
            <v>578.22</v>
          </cell>
          <cell r="V1574">
            <v>2410.86</v>
          </cell>
          <cell r="W1574">
            <v>0.1</v>
          </cell>
          <cell r="X1574">
            <v>3.87</v>
          </cell>
          <cell r="Y1574">
            <v>2.4889999999999999</v>
          </cell>
          <cell r="Z1574">
            <v>0.77600000000000002</v>
          </cell>
          <cell r="AA1574">
            <v>2.3650000000000002</v>
          </cell>
        </row>
        <row r="1575">
          <cell r="A1575">
            <v>39897</v>
          </cell>
          <cell r="B1575">
            <v>0.57830000000000004</v>
          </cell>
          <cell r="C1575">
            <v>1.3319000000000001</v>
          </cell>
          <cell r="D1575">
            <v>1.8117000000000001</v>
          </cell>
          <cell r="E1575">
            <v>10.07</v>
          </cell>
          <cell r="F1575">
            <v>7.37</v>
          </cell>
          <cell r="G1575">
            <v>18.989999999999998</v>
          </cell>
          <cell r="H1575">
            <v>15.44</v>
          </cell>
          <cell r="I1575">
            <v>5.8</v>
          </cell>
          <cell r="J1575">
            <v>5.42</v>
          </cell>
          <cell r="K1575">
            <v>4.5999999999999996</v>
          </cell>
          <cell r="L1575">
            <v>2.7843999999999998</v>
          </cell>
          <cell r="M1575">
            <v>3.1459999999999999</v>
          </cell>
          <cell r="N1575">
            <v>3.2810000000000001</v>
          </cell>
          <cell r="O1575">
            <v>1.294</v>
          </cell>
          <cell r="P1575">
            <v>1.5</v>
          </cell>
          <cell r="Q1575">
            <v>0.5</v>
          </cell>
          <cell r="R1575">
            <v>0.1</v>
          </cell>
          <cell r="S1575">
            <v>0.25</v>
          </cell>
          <cell r="T1575">
            <v>1318.61</v>
          </cell>
          <cell r="U1575">
            <v>576.13</v>
          </cell>
          <cell r="V1575">
            <v>2395.54</v>
          </cell>
          <cell r="W1575">
            <v>0.1</v>
          </cell>
          <cell r="X1575">
            <v>3.77</v>
          </cell>
          <cell r="Y1575">
            <v>2.427</v>
          </cell>
          <cell r="Z1575">
            <v>0.751</v>
          </cell>
          <cell r="AA1575">
            <v>2.3689999999999998</v>
          </cell>
        </row>
        <row r="1576">
          <cell r="A1576">
            <v>39896</v>
          </cell>
          <cell r="B1576">
            <v>0.59360000000000002</v>
          </cell>
          <cell r="C1576">
            <v>1.2836000000000001</v>
          </cell>
          <cell r="D1576">
            <v>1.7256</v>
          </cell>
          <cell r="E1576">
            <v>10.55</v>
          </cell>
          <cell r="F1576">
            <v>7.33</v>
          </cell>
          <cell r="G1576">
            <v>19</v>
          </cell>
          <cell r="H1576">
            <v>15.63</v>
          </cell>
          <cell r="I1576">
            <v>5.79</v>
          </cell>
          <cell r="J1576">
            <v>5.46</v>
          </cell>
          <cell r="K1576">
            <v>4.62</v>
          </cell>
          <cell r="L1576">
            <v>2.7010000000000001</v>
          </cell>
          <cell r="M1576">
            <v>3.149</v>
          </cell>
          <cell r="N1576">
            <v>3.3330000000000002</v>
          </cell>
          <cell r="O1576">
            <v>1.2690000000000001</v>
          </cell>
          <cell r="P1576">
            <v>1.5</v>
          </cell>
          <cell r="Q1576">
            <v>0.5</v>
          </cell>
          <cell r="R1576">
            <v>0.1</v>
          </cell>
          <cell r="S1576">
            <v>0.25</v>
          </cell>
          <cell r="T1576">
            <v>1306.03</v>
          </cell>
          <cell r="U1576">
            <v>570.29</v>
          </cell>
          <cell r="V1576">
            <v>2400.61</v>
          </cell>
          <cell r="W1576">
            <v>0.1</v>
          </cell>
          <cell r="X1576">
            <v>3.83</v>
          </cell>
          <cell r="Y1576">
            <v>2.4849999999999999</v>
          </cell>
          <cell r="Z1576">
            <v>0.72899999999999998</v>
          </cell>
          <cell r="AA1576">
            <v>2.3570000000000002</v>
          </cell>
        </row>
        <row r="1577">
          <cell r="A1577">
            <v>39895</v>
          </cell>
          <cell r="B1577">
            <v>0.59060000000000001</v>
          </cell>
          <cell r="C1577">
            <v>1.2407999999999999</v>
          </cell>
          <cell r="D1577">
            <v>1.6827999999999999</v>
          </cell>
          <cell r="E1577">
            <v>11.02</v>
          </cell>
          <cell r="F1577">
            <v>7.4</v>
          </cell>
          <cell r="G1577">
            <v>19.25</v>
          </cell>
          <cell r="H1577">
            <v>15.7</v>
          </cell>
          <cell r="I1577">
            <v>5.84</v>
          </cell>
          <cell r="J1577">
            <v>5.43</v>
          </cell>
          <cell r="K1577">
            <v>4.67</v>
          </cell>
          <cell r="L1577">
            <v>2.6522999999999999</v>
          </cell>
          <cell r="M1577">
            <v>3.0190000000000001</v>
          </cell>
          <cell r="N1577">
            <v>3.137</v>
          </cell>
          <cell r="O1577">
            <v>1.2709999999999999</v>
          </cell>
          <cell r="P1577">
            <v>1.5</v>
          </cell>
          <cell r="Q1577">
            <v>0.5</v>
          </cell>
          <cell r="R1577">
            <v>0.1</v>
          </cell>
          <cell r="S1577">
            <v>0.25</v>
          </cell>
          <cell r="T1577">
            <v>1333.21</v>
          </cell>
          <cell r="U1577">
            <v>568.77</v>
          </cell>
          <cell r="V1577">
            <v>2425.98</v>
          </cell>
          <cell r="W1577">
            <v>0.1</v>
          </cell>
          <cell r="X1577">
            <v>3.89</v>
          </cell>
          <cell r="Y1577">
            <v>2.3199999999999998</v>
          </cell>
          <cell r="Z1577">
            <v>0.72</v>
          </cell>
          <cell r="AA1577">
            <v>2.2469999999999999</v>
          </cell>
        </row>
        <row r="1578">
          <cell r="A1578">
            <v>39894</v>
          </cell>
          <cell r="B1578">
            <v>0.58340000000000003</v>
          </cell>
          <cell r="C1578">
            <v>1.2196</v>
          </cell>
          <cell r="D1578">
            <v>1.6400999999999999</v>
          </cell>
          <cell r="E1578">
            <v>10.86</v>
          </cell>
          <cell r="F1578">
            <v>7.4</v>
          </cell>
          <cell r="G1578">
            <v>19.3</v>
          </cell>
          <cell r="H1578">
            <v>15.89</v>
          </cell>
          <cell r="I1578">
            <v>5.83</v>
          </cell>
          <cell r="J1578">
            <v>5.46</v>
          </cell>
          <cell r="K1578">
            <v>4.6899999999999995</v>
          </cell>
          <cell r="L1578">
            <v>2.6343999999999999</v>
          </cell>
          <cell r="M1578">
            <v>2.9740000000000002</v>
          </cell>
          <cell r="N1578">
            <v>3.028</v>
          </cell>
          <cell r="O1578">
            <v>1.27</v>
          </cell>
          <cell r="P1578">
            <v>1.5</v>
          </cell>
          <cell r="Q1578">
            <v>0.5</v>
          </cell>
          <cell r="R1578">
            <v>0.1</v>
          </cell>
          <cell r="S1578">
            <v>0.25</v>
          </cell>
          <cell r="T1578">
            <v>1244.8499999999999</v>
          </cell>
          <cell r="U1578">
            <v>549.79999999999995</v>
          </cell>
          <cell r="V1578">
            <v>2358.5</v>
          </cell>
          <cell r="W1578">
            <v>0.1</v>
          </cell>
          <cell r="X1578">
            <v>3.89</v>
          </cell>
          <cell r="Y1578">
            <v>2.2439999999999998</v>
          </cell>
          <cell r="Z1578">
            <v>0.72</v>
          </cell>
          <cell r="AA1578">
            <v>2.2109999999999999</v>
          </cell>
        </row>
        <row r="1579">
          <cell r="A1579">
            <v>39893</v>
          </cell>
          <cell r="B1579">
            <v>0.58340000000000003</v>
          </cell>
          <cell r="C1579">
            <v>1.2196</v>
          </cell>
          <cell r="D1579">
            <v>1.6400999999999999</v>
          </cell>
          <cell r="E1579">
            <v>10.86</v>
          </cell>
          <cell r="F1579">
            <v>7.4</v>
          </cell>
          <cell r="G1579">
            <v>19.3</v>
          </cell>
          <cell r="H1579">
            <v>15.89</v>
          </cell>
          <cell r="I1579">
            <v>5.83</v>
          </cell>
          <cell r="J1579">
            <v>5.46</v>
          </cell>
          <cell r="K1579">
            <v>4.6899999999999995</v>
          </cell>
          <cell r="L1579">
            <v>2.6343999999999999</v>
          </cell>
          <cell r="M1579">
            <v>2.9740000000000002</v>
          </cell>
          <cell r="N1579">
            <v>3.028</v>
          </cell>
          <cell r="O1579">
            <v>1.27</v>
          </cell>
          <cell r="P1579">
            <v>1.5</v>
          </cell>
          <cell r="Q1579">
            <v>0.5</v>
          </cell>
          <cell r="R1579">
            <v>0.1</v>
          </cell>
          <cell r="S1579">
            <v>0.25</v>
          </cell>
          <cell r="T1579">
            <v>1244.8499999999999</v>
          </cell>
          <cell r="U1579">
            <v>549.79999999999995</v>
          </cell>
          <cell r="V1579">
            <v>2358.5</v>
          </cell>
          <cell r="W1579">
            <v>0.1</v>
          </cell>
          <cell r="X1579">
            <v>3.89</v>
          </cell>
          <cell r="Y1579">
            <v>2.2439999999999998</v>
          </cell>
          <cell r="Z1579">
            <v>0.72</v>
          </cell>
          <cell r="AA1579">
            <v>2.2109999999999999</v>
          </cell>
        </row>
        <row r="1580">
          <cell r="A1580">
            <v>39892</v>
          </cell>
          <cell r="B1580">
            <v>0.58340000000000003</v>
          </cell>
          <cell r="C1580">
            <v>1.2196</v>
          </cell>
          <cell r="D1580">
            <v>1.6400999999999999</v>
          </cell>
          <cell r="E1580">
            <v>10.86</v>
          </cell>
          <cell r="F1580">
            <v>7.4</v>
          </cell>
          <cell r="G1580">
            <v>19.3</v>
          </cell>
          <cell r="H1580">
            <v>15.89</v>
          </cell>
          <cell r="I1580">
            <v>5.83</v>
          </cell>
          <cell r="J1580">
            <v>5.46</v>
          </cell>
          <cell r="K1580">
            <v>4.6899999999999995</v>
          </cell>
          <cell r="L1580">
            <v>2.6343999999999999</v>
          </cell>
          <cell r="M1580">
            <v>2.9740000000000002</v>
          </cell>
          <cell r="N1580">
            <v>3.028</v>
          </cell>
          <cell r="O1580">
            <v>1.27</v>
          </cell>
          <cell r="P1580">
            <v>1.5</v>
          </cell>
          <cell r="Q1580">
            <v>0.5</v>
          </cell>
          <cell r="R1580">
            <v>0.1</v>
          </cell>
          <cell r="S1580">
            <v>0.25</v>
          </cell>
          <cell r="T1580">
            <v>1244.8499999999999</v>
          </cell>
          <cell r="U1580">
            <v>549.79999999999995</v>
          </cell>
          <cell r="V1580">
            <v>2358.5</v>
          </cell>
          <cell r="W1580">
            <v>0.1</v>
          </cell>
          <cell r="X1580">
            <v>3.89</v>
          </cell>
          <cell r="Y1580">
            <v>2.2439999999999998</v>
          </cell>
          <cell r="Z1580">
            <v>0.72</v>
          </cell>
          <cell r="AA1580">
            <v>2.2109999999999999</v>
          </cell>
        </row>
        <row r="1581">
          <cell r="A1581">
            <v>39891</v>
          </cell>
          <cell r="B1581">
            <v>0.57830000000000004</v>
          </cell>
          <cell r="C1581">
            <v>1.2094</v>
          </cell>
          <cell r="D1581">
            <v>1.6436999999999999</v>
          </cell>
          <cell r="E1581">
            <v>10.94</v>
          </cell>
          <cell r="F1581">
            <v>7.45</v>
          </cell>
          <cell r="G1581">
            <v>19.489999999999998</v>
          </cell>
          <cell r="H1581">
            <v>15.91</v>
          </cell>
          <cell r="I1581">
            <v>5.8</v>
          </cell>
          <cell r="J1581">
            <v>5.45</v>
          </cell>
          <cell r="K1581">
            <v>4.6500000000000004</v>
          </cell>
          <cell r="L1581">
            <v>2.6023000000000001</v>
          </cell>
          <cell r="M1581">
            <v>3.0449999999999999</v>
          </cell>
          <cell r="N1581">
            <v>3.0339999999999998</v>
          </cell>
          <cell r="O1581">
            <v>1.268</v>
          </cell>
          <cell r="P1581">
            <v>1.5</v>
          </cell>
          <cell r="Q1581">
            <v>0.5</v>
          </cell>
          <cell r="R1581">
            <v>0.1</v>
          </cell>
          <cell r="S1581">
            <v>0.25</v>
          </cell>
          <cell r="T1581">
            <v>1269.93</v>
          </cell>
          <cell r="U1581">
            <v>546.75</v>
          </cell>
          <cell r="V1581">
            <v>2342.59</v>
          </cell>
          <cell r="W1581">
            <v>0.1</v>
          </cell>
          <cell r="X1581">
            <v>3.86</v>
          </cell>
          <cell r="Y1581">
            <v>2.258</v>
          </cell>
          <cell r="Z1581">
            <v>0.72099999999999997</v>
          </cell>
          <cell r="AA1581">
            <v>2.2749999999999999</v>
          </cell>
        </row>
        <row r="1582">
          <cell r="A1582">
            <v>39890</v>
          </cell>
          <cell r="B1582">
            <v>0.55579999999999996</v>
          </cell>
          <cell r="C1582">
            <v>1.1562999999999999</v>
          </cell>
          <cell r="D1582">
            <v>1.5686</v>
          </cell>
          <cell r="E1582">
            <v>10.91</v>
          </cell>
          <cell r="F1582">
            <v>7.24</v>
          </cell>
          <cell r="G1582">
            <v>19.5</v>
          </cell>
          <cell r="H1582">
            <v>16.14</v>
          </cell>
          <cell r="I1582">
            <v>5.79</v>
          </cell>
          <cell r="J1582">
            <v>5.46</v>
          </cell>
          <cell r="K1582">
            <v>4.6399999999999997</v>
          </cell>
          <cell r="L1582">
            <v>2.5329999999999999</v>
          </cell>
          <cell r="M1582">
            <v>3.2210000000000001</v>
          </cell>
          <cell r="N1582">
            <v>3.1139999999999999</v>
          </cell>
          <cell r="O1582">
            <v>1.3089999999999999</v>
          </cell>
          <cell r="P1582">
            <v>1.5</v>
          </cell>
          <cell r="Q1582">
            <v>0.5</v>
          </cell>
          <cell r="R1582">
            <v>0.1</v>
          </cell>
          <cell r="S1582">
            <v>0.25</v>
          </cell>
          <cell r="T1582">
            <v>1286.6199999999999</v>
          </cell>
          <cell r="U1582">
            <v>541.28</v>
          </cell>
          <cell r="V1582">
            <v>2335.2600000000002</v>
          </cell>
          <cell r="W1582">
            <v>0.1</v>
          </cell>
          <cell r="X1582">
            <v>3.86</v>
          </cell>
          <cell r="Y1582">
            <v>2.302</v>
          </cell>
          <cell r="Z1582">
            <v>0.76500000000000001</v>
          </cell>
          <cell r="AA1582">
            <v>2.3780000000000001</v>
          </cell>
        </row>
        <row r="1583">
          <cell r="A1583">
            <v>39889</v>
          </cell>
          <cell r="B1583">
            <v>0.68269999999999997</v>
          </cell>
          <cell r="C1583">
            <v>1.4392</v>
          </cell>
          <cell r="D1583">
            <v>1.9748000000000001</v>
          </cell>
          <cell r="E1583">
            <v>10.75</v>
          </cell>
          <cell r="F1583">
            <v>7.27</v>
          </cell>
          <cell r="G1583">
            <v>19.5</v>
          </cell>
          <cell r="H1583">
            <v>15.76</v>
          </cell>
          <cell r="I1583">
            <v>5.78</v>
          </cell>
          <cell r="J1583">
            <v>5.46</v>
          </cell>
          <cell r="K1583">
            <v>4.6399999999999997</v>
          </cell>
          <cell r="L1583">
            <v>3.0066000000000002</v>
          </cell>
          <cell r="M1583">
            <v>3.1909999999999998</v>
          </cell>
          <cell r="N1583">
            <v>3.07</v>
          </cell>
          <cell r="O1583">
            <v>1.31</v>
          </cell>
          <cell r="P1583">
            <v>1.5</v>
          </cell>
          <cell r="Q1583">
            <v>0.5</v>
          </cell>
          <cell r="R1583">
            <v>0.1</v>
          </cell>
          <cell r="S1583">
            <v>0.25</v>
          </cell>
          <cell r="T1583">
            <v>1260.29</v>
          </cell>
          <cell r="U1583">
            <v>539.42999999999995</v>
          </cell>
          <cell r="V1583">
            <v>2364.4899999999998</v>
          </cell>
          <cell r="W1583">
            <v>0.1</v>
          </cell>
          <cell r="X1583">
            <v>3.85</v>
          </cell>
          <cell r="Y1583">
            <v>2.2469999999999999</v>
          </cell>
          <cell r="Z1583">
            <v>0.78</v>
          </cell>
          <cell r="AA1583">
            <v>2.3559999999999999</v>
          </cell>
        </row>
        <row r="1584">
          <cell r="A1584">
            <v>39888</v>
          </cell>
          <cell r="B1584">
            <v>0.66220000000000001</v>
          </cell>
          <cell r="C1584">
            <v>1.3963999999999999</v>
          </cell>
          <cell r="D1584">
            <v>1.9180999999999999</v>
          </cell>
          <cell r="E1584">
            <v>10.84</v>
          </cell>
          <cell r="F1584">
            <v>7.27</v>
          </cell>
          <cell r="G1584">
            <v>19.600000000000001</v>
          </cell>
          <cell r="H1584">
            <v>15.83</v>
          </cell>
          <cell r="I1584">
            <v>5.76</v>
          </cell>
          <cell r="J1584">
            <v>5.48</v>
          </cell>
          <cell r="K1584">
            <v>4.66</v>
          </cell>
          <cell r="L1584">
            <v>2.9529000000000001</v>
          </cell>
          <cell r="M1584">
            <v>3.145</v>
          </cell>
          <cell r="N1584">
            <v>3.0339999999999998</v>
          </cell>
          <cell r="O1584">
            <v>1.3049999999999999</v>
          </cell>
          <cell r="P1584">
            <v>1.5</v>
          </cell>
          <cell r="Q1584">
            <v>0.5</v>
          </cell>
          <cell r="R1584">
            <v>0.1</v>
          </cell>
          <cell r="S1584">
            <v>0.25</v>
          </cell>
          <cell r="T1584">
            <v>1221.03</v>
          </cell>
          <cell r="U1584">
            <v>545.17999999999995</v>
          </cell>
          <cell r="V1584">
            <v>2368.71</v>
          </cell>
          <cell r="W1584">
            <v>0.1</v>
          </cell>
          <cell r="X1584">
            <v>3.85</v>
          </cell>
          <cell r="Y1584">
            <v>2.2210000000000001</v>
          </cell>
          <cell r="Z1584">
            <v>0.76</v>
          </cell>
          <cell r="AA1584">
            <v>2.2999999999999998</v>
          </cell>
        </row>
        <row r="1585">
          <cell r="A1585">
            <v>39887</v>
          </cell>
          <cell r="B1585">
            <v>0.6633</v>
          </cell>
          <cell r="C1585">
            <v>1.359</v>
          </cell>
          <cell r="D1585">
            <v>1.865</v>
          </cell>
          <cell r="E1585">
            <v>10.76</v>
          </cell>
          <cell r="F1585">
            <v>7.22</v>
          </cell>
          <cell r="G1585">
            <v>19.95</v>
          </cell>
          <cell r="H1585">
            <v>16.12</v>
          </cell>
          <cell r="I1585">
            <v>5.75</v>
          </cell>
          <cell r="J1585">
            <v>5.49</v>
          </cell>
          <cell r="K1585">
            <v>4.6899999999999995</v>
          </cell>
          <cell r="L1585">
            <v>2.8902000000000001</v>
          </cell>
          <cell r="M1585">
            <v>3.0590000000000002</v>
          </cell>
          <cell r="N1585">
            <v>2.9489999999999998</v>
          </cell>
          <cell r="O1585">
            <v>1.3240000000000001</v>
          </cell>
          <cell r="P1585">
            <v>1.5</v>
          </cell>
          <cell r="Q1585">
            <v>0.5</v>
          </cell>
          <cell r="R1585">
            <v>0.1</v>
          </cell>
          <cell r="S1585">
            <v>0.25</v>
          </cell>
          <cell r="T1585">
            <v>1225.32</v>
          </cell>
          <cell r="U1585">
            <v>527.97</v>
          </cell>
          <cell r="V1585">
            <v>2301.09</v>
          </cell>
          <cell r="W1585">
            <v>0.1</v>
          </cell>
          <cell r="X1585">
            <v>3.84</v>
          </cell>
          <cell r="Y1585">
            <v>2.1459999999999999</v>
          </cell>
          <cell r="Z1585">
            <v>0.77</v>
          </cell>
          <cell r="AA1585">
            <v>2.2410000000000001</v>
          </cell>
        </row>
        <row r="1586">
          <cell r="A1586">
            <v>39886</v>
          </cell>
          <cell r="B1586">
            <v>0.6633</v>
          </cell>
          <cell r="C1586">
            <v>1.359</v>
          </cell>
          <cell r="D1586">
            <v>1.865</v>
          </cell>
          <cell r="E1586">
            <v>10.76</v>
          </cell>
          <cell r="F1586">
            <v>7.22</v>
          </cell>
          <cell r="G1586">
            <v>19.95</v>
          </cell>
          <cell r="H1586">
            <v>16.12</v>
          </cell>
          <cell r="I1586">
            <v>5.75</v>
          </cell>
          <cell r="J1586">
            <v>5.49</v>
          </cell>
          <cell r="K1586">
            <v>4.6899999999999995</v>
          </cell>
          <cell r="L1586">
            <v>2.8902000000000001</v>
          </cell>
          <cell r="M1586">
            <v>3.0590000000000002</v>
          </cell>
          <cell r="N1586">
            <v>2.9489999999999998</v>
          </cell>
          <cell r="O1586">
            <v>1.3240000000000001</v>
          </cell>
          <cell r="P1586">
            <v>1.5</v>
          </cell>
          <cell r="Q1586">
            <v>0.5</v>
          </cell>
          <cell r="R1586">
            <v>0.1</v>
          </cell>
          <cell r="S1586">
            <v>0.25</v>
          </cell>
          <cell r="T1586">
            <v>1225.32</v>
          </cell>
          <cell r="U1586">
            <v>527.97</v>
          </cell>
          <cell r="V1586">
            <v>2301.09</v>
          </cell>
          <cell r="W1586">
            <v>0.1</v>
          </cell>
          <cell r="X1586">
            <v>3.84</v>
          </cell>
          <cell r="Y1586">
            <v>2.1459999999999999</v>
          </cell>
          <cell r="Z1586">
            <v>0.77</v>
          </cell>
          <cell r="AA1586">
            <v>2.2410000000000001</v>
          </cell>
        </row>
        <row r="1587">
          <cell r="A1587">
            <v>39885</v>
          </cell>
          <cell r="B1587">
            <v>0.6633</v>
          </cell>
          <cell r="C1587">
            <v>1.359</v>
          </cell>
          <cell r="D1587">
            <v>1.865</v>
          </cell>
          <cell r="E1587">
            <v>10.76</v>
          </cell>
          <cell r="F1587">
            <v>7.22</v>
          </cell>
          <cell r="G1587">
            <v>19.95</v>
          </cell>
          <cell r="H1587">
            <v>16.12</v>
          </cell>
          <cell r="I1587">
            <v>5.75</v>
          </cell>
          <cell r="J1587">
            <v>5.49</v>
          </cell>
          <cell r="K1587">
            <v>4.6899999999999995</v>
          </cell>
          <cell r="L1587">
            <v>2.8902000000000001</v>
          </cell>
          <cell r="M1587">
            <v>3.0590000000000002</v>
          </cell>
          <cell r="N1587">
            <v>2.9489999999999998</v>
          </cell>
          <cell r="O1587">
            <v>1.3240000000000001</v>
          </cell>
          <cell r="P1587">
            <v>1.5</v>
          </cell>
          <cell r="Q1587">
            <v>0.5</v>
          </cell>
          <cell r="R1587">
            <v>0.1</v>
          </cell>
          <cell r="S1587">
            <v>0.25</v>
          </cell>
          <cell r="T1587">
            <v>1225.32</v>
          </cell>
          <cell r="U1587">
            <v>527.97</v>
          </cell>
          <cell r="V1587">
            <v>2301.09</v>
          </cell>
          <cell r="W1587">
            <v>0.1</v>
          </cell>
          <cell r="X1587">
            <v>3.84</v>
          </cell>
          <cell r="Y1587">
            <v>2.1459999999999999</v>
          </cell>
          <cell r="Z1587">
            <v>0.77</v>
          </cell>
          <cell r="AA1587">
            <v>2.2410000000000001</v>
          </cell>
        </row>
        <row r="1588">
          <cell r="A1588">
            <v>39884</v>
          </cell>
          <cell r="B1588">
            <v>0.68069999999999997</v>
          </cell>
          <cell r="C1588">
            <v>1.407</v>
          </cell>
          <cell r="D1588">
            <v>1.8980999999999999</v>
          </cell>
          <cell r="E1588">
            <v>10.91</v>
          </cell>
          <cell r="F1588">
            <v>7.23</v>
          </cell>
          <cell r="G1588">
            <v>19.97</v>
          </cell>
          <cell r="H1588">
            <v>16.350000000000001</v>
          </cell>
          <cell r="I1588">
            <v>6.03</v>
          </cell>
          <cell r="J1588">
            <v>5.47</v>
          </cell>
          <cell r="K1588">
            <v>4.6899999999999995</v>
          </cell>
          <cell r="L1588">
            <v>2.8534999999999999</v>
          </cell>
          <cell r="M1588">
            <v>3.0070000000000001</v>
          </cell>
          <cell r="N1588">
            <v>2.9510000000000001</v>
          </cell>
          <cell r="O1588">
            <v>1.3180000000000001</v>
          </cell>
          <cell r="P1588">
            <v>1.5</v>
          </cell>
          <cell r="Q1588">
            <v>0.5</v>
          </cell>
          <cell r="R1588">
            <v>0.1</v>
          </cell>
          <cell r="S1588">
            <v>0.25</v>
          </cell>
          <cell r="T1588">
            <v>1215.8699999999999</v>
          </cell>
          <cell r="U1588">
            <v>526.13</v>
          </cell>
          <cell r="V1588">
            <v>2275.5700000000002</v>
          </cell>
          <cell r="W1588">
            <v>0.105</v>
          </cell>
          <cell r="X1588">
            <v>3.89</v>
          </cell>
          <cell r="Y1588">
            <v>2.1230000000000002</v>
          </cell>
          <cell r="Z1588">
            <v>0.74399999999999999</v>
          </cell>
          <cell r="AA1588">
            <v>2.1829999999999998</v>
          </cell>
        </row>
        <row r="1589">
          <cell r="A1589">
            <v>39883</v>
          </cell>
          <cell r="B1589">
            <v>0.69610000000000005</v>
          </cell>
          <cell r="C1589">
            <v>1.4338</v>
          </cell>
          <cell r="D1589">
            <v>1.9412</v>
          </cell>
          <cell r="E1589">
            <v>10.96</v>
          </cell>
          <cell r="F1589">
            <v>7.24</v>
          </cell>
          <cell r="G1589">
            <v>19.7</v>
          </cell>
          <cell r="H1589">
            <v>16.420000000000002</v>
          </cell>
          <cell r="I1589">
            <v>6.17</v>
          </cell>
          <cell r="J1589">
            <v>5.43</v>
          </cell>
          <cell r="K1589">
            <v>4.66</v>
          </cell>
          <cell r="L1589">
            <v>2.9047999999999998</v>
          </cell>
          <cell r="M1589">
            <v>3.07</v>
          </cell>
          <cell r="N1589">
            <v>3.0920000000000001</v>
          </cell>
          <cell r="O1589">
            <v>1.321</v>
          </cell>
          <cell r="P1589">
            <v>1.5</v>
          </cell>
          <cell r="Q1589">
            <v>0.5</v>
          </cell>
          <cell r="R1589">
            <v>0.1</v>
          </cell>
          <cell r="S1589">
            <v>0.25</v>
          </cell>
          <cell r="T1589">
            <v>1168.07</v>
          </cell>
          <cell r="U1589">
            <v>518.12</v>
          </cell>
          <cell r="V1589">
            <v>2264.38</v>
          </cell>
          <cell r="W1589">
            <v>0.105</v>
          </cell>
          <cell r="X1589">
            <v>3.85</v>
          </cell>
          <cell r="Y1589">
            <v>2.1509999999999998</v>
          </cell>
          <cell r="Z1589">
            <v>0.76</v>
          </cell>
          <cell r="AA1589">
            <v>2.2730000000000001</v>
          </cell>
        </row>
        <row r="1590">
          <cell r="A1590">
            <v>39882</v>
          </cell>
          <cell r="B1590">
            <v>0.6784</v>
          </cell>
          <cell r="C1590">
            <v>1.4403999999999999</v>
          </cell>
          <cell r="D1590">
            <v>2.0009999999999999</v>
          </cell>
          <cell r="E1590">
            <v>11.22</v>
          </cell>
          <cell r="F1590">
            <v>7.41</v>
          </cell>
          <cell r="G1590">
            <v>19.75</v>
          </cell>
          <cell r="H1590">
            <v>16.68</v>
          </cell>
          <cell r="I1590">
            <v>5.84</v>
          </cell>
          <cell r="J1590">
            <v>5.38</v>
          </cell>
          <cell r="K1590">
            <v>4.66</v>
          </cell>
          <cell r="L1590">
            <v>3.0044</v>
          </cell>
          <cell r="M1590">
            <v>3</v>
          </cell>
          <cell r="N1590">
            <v>3.113</v>
          </cell>
          <cell r="O1590">
            <v>1.3089999999999999</v>
          </cell>
          <cell r="P1590">
            <v>1.5</v>
          </cell>
          <cell r="Q1590">
            <v>0.5</v>
          </cell>
          <cell r="R1590">
            <v>0.1</v>
          </cell>
          <cell r="S1590">
            <v>0.25</v>
          </cell>
          <cell r="T1590">
            <v>1164.83</v>
          </cell>
          <cell r="U1590">
            <v>514.57000000000005</v>
          </cell>
          <cell r="V1590">
            <v>2272.8200000000002</v>
          </cell>
          <cell r="W1590">
            <v>0.105</v>
          </cell>
          <cell r="X1590">
            <v>3.51</v>
          </cell>
          <cell r="Y1590">
            <v>2.169</v>
          </cell>
          <cell r="Z1590">
            <v>0.755</v>
          </cell>
          <cell r="AA1590">
            <v>2.2120000000000002</v>
          </cell>
        </row>
        <row r="1591">
          <cell r="A1591">
            <v>39881</v>
          </cell>
          <cell r="B1591">
            <v>0.67030000000000001</v>
          </cell>
          <cell r="C1591">
            <v>1.3586</v>
          </cell>
          <cell r="D1591">
            <v>1.875</v>
          </cell>
          <cell r="E1591">
            <v>11.21</v>
          </cell>
          <cell r="F1591">
            <v>7.41</v>
          </cell>
          <cell r="G1591">
            <v>19.579999999999998</v>
          </cell>
          <cell r="H1591">
            <v>16.84</v>
          </cell>
          <cell r="I1591">
            <v>5.67</v>
          </cell>
          <cell r="J1591">
            <v>5.42</v>
          </cell>
          <cell r="K1591">
            <v>4.63</v>
          </cell>
          <cell r="L1591">
            <v>2.8589000000000002</v>
          </cell>
          <cell r="M1591">
            <v>2.9359999999999999</v>
          </cell>
          <cell r="N1591">
            <v>3.1269999999999998</v>
          </cell>
          <cell r="O1591">
            <v>1.304</v>
          </cell>
          <cell r="P1591">
            <v>1.5</v>
          </cell>
          <cell r="Q1591">
            <v>0.5</v>
          </cell>
          <cell r="R1591">
            <v>0.1</v>
          </cell>
          <cell r="S1591">
            <v>0.25</v>
          </cell>
          <cell r="T1591">
            <v>1095.04</v>
          </cell>
          <cell r="U1591">
            <v>485.2</v>
          </cell>
          <cell r="V1591">
            <v>2167.09</v>
          </cell>
          <cell r="W1591">
            <v>0.105</v>
          </cell>
          <cell r="X1591">
            <v>3.43</v>
          </cell>
          <cell r="Y1591">
            <v>2.1909999999999998</v>
          </cell>
          <cell r="Z1591">
            <v>0.73399999999999999</v>
          </cell>
          <cell r="AA1591">
            <v>2.1230000000000002</v>
          </cell>
        </row>
        <row r="1592">
          <cell r="A1592">
            <v>39880</v>
          </cell>
          <cell r="B1592">
            <v>0.64980000000000004</v>
          </cell>
          <cell r="C1592">
            <v>1.3586</v>
          </cell>
          <cell r="D1592">
            <v>1.8782999999999999</v>
          </cell>
          <cell r="E1592">
            <v>10.84</v>
          </cell>
          <cell r="F1592">
            <v>7.51</v>
          </cell>
          <cell r="G1592">
            <v>19.170000000000002</v>
          </cell>
          <cell r="H1592">
            <v>16.62</v>
          </cell>
          <cell r="I1592">
            <v>5.78</v>
          </cell>
          <cell r="J1592">
            <v>5.33</v>
          </cell>
          <cell r="K1592">
            <v>4.57</v>
          </cell>
          <cell r="L1592">
            <v>2.8717000000000001</v>
          </cell>
          <cell r="M1592">
            <v>2.9249999999999998</v>
          </cell>
          <cell r="N1592">
            <v>3.0640000000000001</v>
          </cell>
          <cell r="O1592">
            <v>1.3</v>
          </cell>
          <cell r="P1592">
            <v>1.5</v>
          </cell>
          <cell r="Q1592">
            <v>0.5</v>
          </cell>
          <cell r="R1592">
            <v>0.1</v>
          </cell>
          <cell r="S1592">
            <v>0.25</v>
          </cell>
          <cell r="T1592">
            <v>1106</v>
          </cell>
          <cell r="U1592">
            <v>487.15</v>
          </cell>
          <cell r="V1592">
            <v>2159.9499999999998</v>
          </cell>
          <cell r="W1592">
            <v>0.1</v>
          </cell>
          <cell r="X1592">
            <v>3.41</v>
          </cell>
          <cell r="Y1592">
            <v>2.0960000000000001</v>
          </cell>
          <cell r="Z1592">
            <v>0.73899999999999999</v>
          </cell>
          <cell r="AA1592">
            <v>2.0649999999999999</v>
          </cell>
        </row>
        <row r="1593">
          <cell r="A1593">
            <v>39879</v>
          </cell>
          <cell r="B1593">
            <v>0.64980000000000004</v>
          </cell>
          <cell r="C1593">
            <v>1.3586</v>
          </cell>
          <cell r="D1593">
            <v>1.8782999999999999</v>
          </cell>
          <cell r="E1593">
            <v>10.84</v>
          </cell>
          <cell r="F1593">
            <v>7.51</v>
          </cell>
          <cell r="G1593">
            <v>19.170000000000002</v>
          </cell>
          <cell r="H1593">
            <v>16.62</v>
          </cell>
          <cell r="I1593">
            <v>5.78</v>
          </cell>
          <cell r="J1593">
            <v>5.33</v>
          </cell>
          <cell r="K1593">
            <v>4.57</v>
          </cell>
          <cell r="L1593">
            <v>2.8717000000000001</v>
          </cell>
          <cell r="M1593">
            <v>2.9249999999999998</v>
          </cell>
          <cell r="N1593">
            <v>3.0640000000000001</v>
          </cell>
          <cell r="O1593">
            <v>1.3</v>
          </cell>
          <cell r="P1593">
            <v>1.5</v>
          </cell>
          <cell r="Q1593">
            <v>0.5</v>
          </cell>
          <cell r="R1593">
            <v>0.1</v>
          </cell>
          <cell r="S1593">
            <v>0.25</v>
          </cell>
          <cell r="T1593">
            <v>1106</v>
          </cell>
          <cell r="U1593">
            <v>487.15</v>
          </cell>
          <cell r="V1593">
            <v>2159.9499999999998</v>
          </cell>
          <cell r="W1593">
            <v>0.1</v>
          </cell>
          <cell r="X1593">
            <v>3.41</v>
          </cell>
          <cell r="Y1593">
            <v>2.0960000000000001</v>
          </cell>
          <cell r="Z1593">
            <v>0.73899999999999999</v>
          </cell>
          <cell r="AA1593">
            <v>2.0649999999999999</v>
          </cell>
        </row>
        <row r="1594">
          <cell r="A1594">
            <v>39878</v>
          </cell>
          <cell r="B1594">
            <v>0.64980000000000004</v>
          </cell>
          <cell r="C1594">
            <v>1.3586</v>
          </cell>
          <cell r="D1594">
            <v>1.8782999999999999</v>
          </cell>
          <cell r="E1594">
            <v>10.84</v>
          </cell>
          <cell r="F1594">
            <v>7.51</v>
          </cell>
          <cell r="G1594">
            <v>19.170000000000002</v>
          </cell>
          <cell r="H1594">
            <v>16.62</v>
          </cell>
          <cell r="I1594">
            <v>5.78</v>
          </cell>
          <cell r="J1594">
            <v>5.33</v>
          </cell>
          <cell r="K1594">
            <v>4.57</v>
          </cell>
          <cell r="L1594">
            <v>2.8717000000000001</v>
          </cell>
          <cell r="M1594">
            <v>2.9249999999999998</v>
          </cell>
          <cell r="N1594">
            <v>3.0640000000000001</v>
          </cell>
          <cell r="O1594">
            <v>1.3</v>
          </cell>
          <cell r="P1594">
            <v>1.5</v>
          </cell>
          <cell r="Q1594">
            <v>0.5</v>
          </cell>
          <cell r="R1594">
            <v>0.1</v>
          </cell>
          <cell r="S1594">
            <v>0.25</v>
          </cell>
          <cell r="T1594">
            <v>1106</v>
          </cell>
          <cell r="U1594">
            <v>487.15</v>
          </cell>
          <cell r="V1594">
            <v>2159.9499999999998</v>
          </cell>
          <cell r="W1594">
            <v>0.1</v>
          </cell>
          <cell r="X1594">
            <v>3.41</v>
          </cell>
          <cell r="Y1594">
            <v>2.0960000000000001</v>
          </cell>
          <cell r="Z1594">
            <v>0.73899999999999999</v>
          </cell>
          <cell r="AA1594">
            <v>2.0649999999999999</v>
          </cell>
        </row>
        <row r="1595">
          <cell r="A1595">
            <v>39877</v>
          </cell>
          <cell r="B1595">
            <v>0.62419999999999998</v>
          </cell>
          <cell r="C1595">
            <v>1.272</v>
          </cell>
          <cell r="D1595">
            <v>1.796</v>
          </cell>
          <cell r="E1595">
            <v>10.53</v>
          </cell>
          <cell r="F1595">
            <v>7.45</v>
          </cell>
          <cell r="G1595">
            <v>18.72</v>
          </cell>
          <cell r="H1595">
            <v>16.53</v>
          </cell>
          <cell r="I1595">
            <v>5.74</v>
          </cell>
          <cell r="J1595">
            <v>5.3</v>
          </cell>
          <cell r="K1595">
            <v>4.53</v>
          </cell>
          <cell r="L1595">
            <v>2.8115000000000001</v>
          </cell>
          <cell r="M1595">
            <v>3.0169999999999999</v>
          </cell>
          <cell r="N1595">
            <v>3.3580000000000001</v>
          </cell>
          <cell r="O1595">
            <v>1.319</v>
          </cell>
          <cell r="P1595">
            <v>1.5</v>
          </cell>
          <cell r="Q1595">
            <v>0.5</v>
          </cell>
          <cell r="R1595">
            <v>0.1</v>
          </cell>
          <cell r="S1595">
            <v>0.25</v>
          </cell>
          <cell r="T1595">
            <v>1104.3800000000001</v>
          </cell>
          <cell r="U1595">
            <v>496.53</v>
          </cell>
          <cell r="V1595">
            <v>2159.41</v>
          </cell>
          <cell r="W1595">
            <v>9.5000000000000001E-2</v>
          </cell>
          <cell r="X1595">
            <v>3.3</v>
          </cell>
          <cell r="Y1595">
            <v>2.302</v>
          </cell>
          <cell r="Z1595">
            <v>0.75</v>
          </cell>
          <cell r="AA1595">
            <v>2.1160000000000001</v>
          </cell>
        </row>
        <row r="1596">
          <cell r="A1596">
            <v>39876</v>
          </cell>
          <cell r="B1596">
            <v>0.66210000000000002</v>
          </cell>
          <cell r="C1596">
            <v>1.3477999999999999</v>
          </cell>
          <cell r="D1596">
            <v>1.9377</v>
          </cell>
          <cell r="E1596">
            <v>10.55</v>
          </cell>
          <cell r="F1596">
            <v>7.47</v>
          </cell>
          <cell r="G1596">
            <v>18.52</v>
          </cell>
          <cell r="H1596">
            <v>16.21</v>
          </cell>
          <cell r="I1596">
            <v>5.64</v>
          </cell>
          <cell r="J1596">
            <v>5.24</v>
          </cell>
          <cell r="K1596">
            <v>4.47</v>
          </cell>
          <cell r="L1596">
            <v>2.9744999999999999</v>
          </cell>
          <cell r="M1596">
            <v>3.1360000000000001</v>
          </cell>
          <cell r="N1596">
            <v>3.6429999999999998</v>
          </cell>
          <cell r="O1596">
            <v>1.306</v>
          </cell>
          <cell r="P1596">
            <v>2</v>
          </cell>
          <cell r="Q1596">
            <v>1</v>
          </cell>
          <cell r="R1596">
            <v>0.1</v>
          </cell>
          <cell r="S1596">
            <v>0.25</v>
          </cell>
          <cell r="T1596">
            <v>1153.3499999999999</v>
          </cell>
          <cell r="U1596">
            <v>520.99</v>
          </cell>
          <cell r="V1596">
            <v>2230.39</v>
          </cell>
          <cell r="W1596">
            <v>0.105</v>
          </cell>
          <cell r="X1596">
            <v>3.31</v>
          </cell>
          <cell r="Y1596">
            <v>2.5070000000000001</v>
          </cell>
          <cell r="Z1596">
            <v>0.74</v>
          </cell>
          <cell r="AA1596">
            <v>2.1749999999999998</v>
          </cell>
        </row>
        <row r="1597">
          <cell r="A1597">
            <v>39875</v>
          </cell>
          <cell r="B1597">
            <v>0.63959999999999995</v>
          </cell>
          <cell r="C1597">
            <v>1.2614000000000001</v>
          </cell>
          <cell r="D1597">
            <v>1.8322000000000001</v>
          </cell>
          <cell r="E1597">
            <v>10.73</v>
          </cell>
          <cell r="F1597">
            <v>7.49</v>
          </cell>
          <cell r="G1597">
            <v>18.03</v>
          </cell>
          <cell r="H1597">
            <v>16.100000000000001</v>
          </cell>
          <cell r="I1597">
            <v>5.57</v>
          </cell>
          <cell r="J1597">
            <v>5.15</v>
          </cell>
          <cell r="K1597">
            <v>4.45</v>
          </cell>
          <cell r="L1597">
            <v>2.8771</v>
          </cell>
          <cell r="M1597">
            <v>3.048</v>
          </cell>
          <cell r="N1597">
            <v>3.5569999999999999</v>
          </cell>
          <cell r="O1597">
            <v>1.2949999999999999</v>
          </cell>
          <cell r="P1597">
            <v>2</v>
          </cell>
          <cell r="Q1597">
            <v>1</v>
          </cell>
          <cell r="R1597">
            <v>0.1</v>
          </cell>
          <cell r="S1597">
            <v>0.25</v>
          </cell>
          <cell r="T1597">
            <v>1126.18</v>
          </cell>
          <cell r="U1597">
            <v>499.88</v>
          </cell>
          <cell r="V1597">
            <v>2147.0500000000002</v>
          </cell>
          <cell r="W1597">
            <v>0.105</v>
          </cell>
          <cell r="X1597">
            <v>3.27</v>
          </cell>
          <cell r="Y1597">
            <v>2.4710000000000001</v>
          </cell>
          <cell r="Z1597">
            <v>0.73499999999999999</v>
          </cell>
          <cell r="AA1597">
            <v>2.1179999999999999</v>
          </cell>
        </row>
        <row r="1598">
          <cell r="A1598">
            <v>39874</v>
          </cell>
          <cell r="B1598">
            <v>0.64170000000000005</v>
          </cell>
          <cell r="C1598">
            <v>1.2399</v>
          </cell>
          <cell r="D1598">
            <v>1.8157999999999999</v>
          </cell>
          <cell r="E1598">
            <v>10.73</v>
          </cell>
          <cell r="F1598">
            <v>7.49</v>
          </cell>
          <cell r="G1598">
            <v>17.39</v>
          </cell>
          <cell r="H1598">
            <v>15.81</v>
          </cell>
          <cell r="I1598">
            <v>5.6</v>
          </cell>
          <cell r="J1598">
            <v>5.1100000000000003</v>
          </cell>
          <cell r="K1598">
            <v>4.4400000000000004</v>
          </cell>
          <cell r="L1598">
            <v>2.8624000000000001</v>
          </cell>
          <cell r="M1598">
            <v>3.03</v>
          </cell>
          <cell r="N1598">
            <v>3.56</v>
          </cell>
          <cell r="O1598">
            <v>1.3049999999999999</v>
          </cell>
          <cell r="P1598">
            <v>2</v>
          </cell>
          <cell r="Q1598">
            <v>1</v>
          </cell>
          <cell r="R1598">
            <v>0.1</v>
          </cell>
          <cell r="S1598">
            <v>0.25</v>
          </cell>
          <cell r="T1598">
            <v>1133.43</v>
          </cell>
          <cell r="U1598">
            <v>504.72</v>
          </cell>
          <cell r="V1598">
            <v>2216.59</v>
          </cell>
          <cell r="W1598">
            <v>9.5000000000000001E-2</v>
          </cell>
          <cell r="X1598">
            <v>3.45</v>
          </cell>
          <cell r="Y1598">
            <v>2.548</v>
          </cell>
          <cell r="Z1598">
            <v>0.72499999999999998</v>
          </cell>
          <cell r="AA1598">
            <v>2.121</v>
          </cell>
        </row>
        <row r="1599">
          <cell r="A1599">
            <v>39873</v>
          </cell>
          <cell r="B1599">
            <v>0.68059999999999998</v>
          </cell>
          <cell r="C1599">
            <v>1.3694999999999999</v>
          </cell>
          <cell r="D1599">
            <v>1.9839</v>
          </cell>
          <cell r="E1599">
            <v>10.66</v>
          </cell>
          <cell r="F1599">
            <v>7.37</v>
          </cell>
          <cell r="G1599">
            <v>17</v>
          </cell>
          <cell r="H1599">
            <v>15.44</v>
          </cell>
          <cell r="I1599">
            <v>5.65</v>
          </cell>
          <cell r="J1599">
            <v>5.05</v>
          </cell>
          <cell r="K1599">
            <v>4.42</v>
          </cell>
          <cell r="L1599">
            <v>3.0131000000000001</v>
          </cell>
          <cell r="M1599">
            <v>3.1120000000000001</v>
          </cell>
          <cell r="N1599">
            <v>3.6230000000000002</v>
          </cell>
          <cell r="O1599">
            <v>1.28</v>
          </cell>
          <cell r="P1599">
            <v>2</v>
          </cell>
          <cell r="Q1599">
            <v>1</v>
          </cell>
          <cell r="R1599">
            <v>0.1</v>
          </cell>
          <cell r="S1599">
            <v>0.25</v>
          </cell>
          <cell r="T1599">
            <v>1188.8399999999999</v>
          </cell>
          <cell r="U1599">
            <v>529.77</v>
          </cell>
          <cell r="V1599">
            <v>2341.46</v>
          </cell>
          <cell r="W1599">
            <v>0.1</v>
          </cell>
          <cell r="X1599">
            <v>3.43</v>
          </cell>
          <cell r="Y1599">
            <v>2.6189999999999998</v>
          </cell>
          <cell r="Z1599">
            <v>0.70499999999999996</v>
          </cell>
          <cell r="AA1599">
            <v>2.234</v>
          </cell>
        </row>
        <row r="1600">
          <cell r="A1600">
            <v>39872</v>
          </cell>
          <cell r="B1600">
            <v>0.68059999999999998</v>
          </cell>
          <cell r="C1600">
            <v>1.3694999999999999</v>
          </cell>
          <cell r="D1600">
            <v>1.9839</v>
          </cell>
          <cell r="E1600">
            <v>10.66</v>
          </cell>
          <cell r="F1600">
            <v>7.37</v>
          </cell>
          <cell r="G1600">
            <v>17</v>
          </cell>
          <cell r="H1600">
            <v>15.44</v>
          </cell>
          <cell r="I1600">
            <v>5.65</v>
          </cell>
          <cell r="J1600">
            <v>5.05</v>
          </cell>
          <cell r="K1600">
            <v>4.42</v>
          </cell>
          <cell r="L1600">
            <v>3.0131000000000001</v>
          </cell>
          <cell r="M1600">
            <v>3.1120000000000001</v>
          </cell>
          <cell r="N1600">
            <v>3.6230000000000002</v>
          </cell>
          <cell r="O1600">
            <v>1.28</v>
          </cell>
          <cell r="P1600">
            <v>2</v>
          </cell>
          <cell r="Q1600">
            <v>1</v>
          </cell>
          <cell r="R1600">
            <v>0.1</v>
          </cell>
          <cell r="S1600">
            <v>0.25</v>
          </cell>
          <cell r="T1600">
            <v>1188.8399999999999</v>
          </cell>
          <cell r="U1600">
            <v>529.77</v>
          </cell>
          <cell r="V1600">
            <v>2341.46</v>
          </cell>
          <cell r="W1600">
            <v>0.1</v>
          </cell>
          <cell r="X1600">
            <v>3.43</v>
          </cell>
          <cell r="Y1600">
            <v>2.6189999999999998</v>
          </cell>
          <cell r="Z1600">
            <v>0.70499999999999996</v>
          </cell>
          <cell r="AA1600">
            <v>2.234</v>
          </cell>
        </row>
        <row r="1601">
          <cell r="A1601">
            <v>39871</v>
          </cell>
          <cell r="B1601">
            <v>0.68059999999999998</v>
          </cell>
          <cell r="C1601">
            <v>1.3694999999999999</v>
          </cell>
          <cell r="D1601">
            <v>1.9839</v>
          </cell>
          <cell r="E1601">
            <v>10.66</v>
          </cell>
          <cell r="F1601">
            <v>7.37</v>
          </cell>
          <cell r="G1601">
            <v>17</v>
          </cell>
          <cell r="H1601">
            <v>15.44</v>
          </cell>
          <cell r="I1601">
            <v>5.65</v>
          </cell>
          <cell r="J1601">
            <v>5.05</v>
          </cell>
          <cell r="K1601">
            <v>4.42</v>
          </cell>
          <cell r="L1601">
            <v>3.0131000000000001</v>
          </cell>
          <cell r="M1601">
            <v>3.1120000000000001</v>
          </cell>
          <cell r="N1601">
            <v>3.6230000000000002</v>
          </cell>
          <cell r="O1601">
            <v>1.28</v>
          </cell>
          <cell r="P1601">
            <v>2</v>
          </cell>
          <cell r="Q1601">
            <v>1</v>
          </cell>
          <cell r="R1601">
            <v>0.1</v>
          </cell>
          <cell r="S1601">
            <v>0.25</v>
          </cell>
          <cell r="T1601">
            <v>1188.8399999999999</v>
          </cell>
          <cell r="U1601">
            <v>529.77</v>
          </cell>
          <cell r="V1601">
            <v>2341.46</v>
          </cell>
          <cell r="W1601">
            <v>0.1</v>
          </cell>
          <cell r="X1601">
            <v>3.43</v>
          </cell>
          <cell r="Y1601">
            <v>2.6189999999999998</v>
          </cell>
          <cell r="Z1601">
            <v>0.70499999999999996</v>
          </cell>
          <cell r="AA1601">
            <v>2.234</v>
          </cell>
        </row>
        <row r="1602">
          <cell r="A1602">
            <v>39870</v>
          </cell>
          <cell r="B1602">
            <v>0.70309999999999995</v>
          </cell>
          <cell r="C1602">
            <v>1.4883999999999999</v>
          </cell>
          <cell r="D1602">
            <v>2.0701999999999998</v>
          </cell>
          <cell r="E1602">
            <v>10.73</v>
          </cell>
          <cell r="F1602">
            <v>7.28</v>
          </cell>
          <cell r="G1602">
            <v>16.72</v>
          </cell>
          <cell r="H1602">
            <v>15.27</v>
          </cell>
          <cell r="I1602">
            <v>5.62</v>
          </cell>
          <cell r="J1602">
            <v>5.04</v>
          </cell>
          <cell r="K1602">
            <v>4.41</v>
          </cell>
          <cell r="L1602">
            <v>2.9908000000000001</v>
          </cell>
          <cell r="M1602">
            <v>3.1280000000000001</v>
          </cell>
          <cell r="N1602">
            <v>3.641</v>
          </cell>
          <cell r="O1602">
            <v>1.284</v>
          </cell>
          <cell r="P1602">
            <v>2</v>
          </cell>
          <cell r="Q1602">
            <v>1</v>
          </cell>
          <cell r="R1602">
            <v>0.1</v>
          </cell>
          <cell r="S1602">
            <v>0.25</v>
          </cell>
          <cell r="T1602">
            <v>1217.49</v>
          </cell>
          <cell r="U1602">
            <v>541.80999999999995</v>
          </cell>
          <cell r="V1602">
            <v>2393.75</v>
          </cell>
          <cell r="W1602">
            <v>0.11</v>
          </cell>
          <cell r="X1602">
            <v>3.2800000000000002</v>
          </cell>
          <cell r="Y1602">
            <v>2.6480000000000001</v>
          </cell>
          <cell r="Z1602">
            <v>0.70499999999999996</v>
          </cell>
          <cell r="AA1602">
            <v>2.2610000000000001</v>
          </cell>
        </row>
        <row r="1603">
          <cell r="A1603">
            <v>39869</v>
          </cell>
          <cell r="B1603">
            <v>0.71850000000000003</v>
          </cell>
          <cell r="C1603">
            <v>1.4559</v>
          </cell>
          <cell r="D1603">
            <v>1.9906999999999999</v>
          </cell>
          <cell r="E1603">
            <v>10.59</v>
          </cell>
          <cell r="F1603">
            <v>7.35</v>
          </cell>
          <cell r="G1603">
            <v>16.739999999999998</v>
          </cell>
          <cell r="H1603">
            <v>15.27</v>
          </cell>
          <cell r="I1603">
            <v>5.62</v>
          </cell>
          <cell r="J1603">
            <v>5.03</v>
          </cell>
          <cell r="K1603">
            <v>4.42</v>
          </cell>
          <cell r="L1603">
            <v>2.9262999999999999</v>
          </cell>
          <cell r="M1603">
            <v>2.9929999999999999</v>
          </cell>
          <cell r="N1603">
            <v>3.4580000000000002</v>
          </cell>
          <cell r="O1603">
            <v>1.3089999999999999</v>
          </cell>
          <cell r="P1603">
            <v>2</v>
          </cell>
          <cell r="Q1603">
            <v>1</v>
          </cell>
          <cell r="R1603">
            <v>0.1</v>
          </cell>
          <cell r="S1603">
            <v>0.25</v>
          </cell>
          <cell r="T1603">
            <v>1236.74</v>
          </cell>
          <cell r="U1603">
            <v>526.83000000000004</v>
          </cell>
          <cell r="V1603">
            <v>2353</v>
          </cell>
          <cell r="W1603">
            <v>0.115</v>
          </cell>
          <cell r="X1603">
            <v>3.32</v>
          </cell>
          <cell r="Y1603">
            <v>2.528</v>
          </cell>
          <cell r="Z1603">
            <v>0.745</v>
          </cell>
          <cell r="AA1603">
            <v>2.1139999999999999</v>
          </cell>
        </row>
        <row r="1604">
          <cell r="A1604">
            <v>39868</v>
          </cell>
          <cell r="B1604">
            <v>0.69079999999999997</v>
          </cell>
          <cell r="C1604">
            <v>1.3588</v>
          </cell>
          <cell r="D1604">
            <v>1.8765000000000001</v>
          </cell>
          <cell r="E1604">
            <v>10.51</v>
          </cell>
          <cell r="F1604">
            <v>7.37</v>
          </cell>
          <cell r="G1604">
            <v>16.68</v>
          </cell>
          <cell r="H1604">
            <v>15.35</v>
          </cell>
          <cell r="I1604">
            <v>5.6</v>
          </cell>
          <cell r="J1604">
            <v>5.0199999999999996</v>
          </cell>
          <cell r="K1604">
            <v>4.4000000000000004</v>
          </cell>
          <cell r="L1604">
            <v>2.7951000000000001</v>
          </cell>
          <cell r="M1604">
            <v>2.988</v>
          </cell>
          <cell r="N1604">
            <v>3.415</v>
          </cell>
          <cell r="O1604">
            <v>1.274</v>
          </cell>
          <cell r="P1604">
            <v>2</v>
          </cell>
          <cell r="Q1604">
            <v>1</v>
          </cell>
          <cell r="R1604">
            <v>0.1</v>
          </cell>
          <cell r="S1604">
            <v>0.25</v>
          </cell>
          <cell r="T1604">
            <v>1249.76</v>
          </cell>
          <cell r="U1604">
            <v>530.11</v>
          </cell>
          <cell r="V1604">
            <v>2330.52</v>
          </cell>
          <cell r="W1604">
            <v>0.11</v>
          </cell>
          <cell r="X1604">
            <v>3.33</v>
          </cell>
          <cell r="Y1604">
            <v>2.528</v>
          </cell>
          <cell r="Z1604">
            <v>0.72399999999999998</v>
          </cell>
          <cell r="AA1604">
            <v>2.1320000000000001</v>
          </cell>
        </row>
        <row r="1605">
          <cell r="A1605">
            <v>39867</v>
          </cell>
          <cell r="B1605">
            <v>0.6673</v>
          </cell>
          <cell r="C1605">
            <v>1.3050999999999999</v>
          </cell>
          <cell r="D1605">
            <v>1.8064</v>
          </cell>
          <cell r="E1605">
            <v>10.4</v>
          </cell>
          <cell r="F1605">
            <v>7.48</v>
          </cell>
          <cell r="G1605">
            <v>17.899999999999999</v>
          </cell>
          <cell r="H1605">
            <v>15.02</v>
          </cell>
          <cell r="I1605">
            <v>5.52</v>
          </cell>
          <cell r="J1605">
            <v>4.9800000000000004</v>
          </cell>
          <cell r="K1605">
            <v>4.47</v>
          </cell>
          <cell r="L1605">
            <v>2.7536</v>
          </cell>
          <cell r="M1605">
            <v>3.0139999999999998</v>
          </cell>
          <cell r="N1605">
            <v>3.4580000000000002</v>
          </cell>
          <cell r="O1605">
            <v>1.28</v>
          </cell>
          <cell r="P1605">
            <v>2</v>
          </cell>
          <cell r="Q1605">
            <v>1</v>
          </cell>
          <cell r="R1605">
            <v>0.1</v>
          </cell>
          <cell r="S1605">
            <v>0.25</v>
          </cell>
          <cell r="T1605">
            <v>1201.56</v>
          </cell>
          <cell r="U1605">
            <v>533.9</v>
          </cell>
          <cell r="V1605">
            <v>2351.46</v>
          </cell>
          <cell r="W1605">
            <v>0.11</v>
          </cell>
          <cell r="X1605">
            <v>3.4</v>
          </cell>
          <cell r="Y1605">
            <v>2.6070000000000002</v>
          </cell>
          <cell r="Z1605">
            <v>0.72</v>
          </cell>
          <cell r="AA1605">
            <v>2.173</v>
          </cell>
        </row>
        <row r="1606">
          <cell r="A1606">
            <v>39866</v>
          </cell>
          <cell r="B1606">
            <v>0.62539999999999996</v>
          </cell>
          <cell r="C1606">
            <v>1.3159000000000001</v>
          </cell>
          <cell r="D1606">
            <v>1.8264</v>
          </cell>
          <cell r="E1606">
            <v>10.26</v>
          </cell>
          <cell r="F1606">
            <v>7.41</v>
          </cell>
          <cell r="G1606">
            <v>16.760000000000002</v>
          </cell>
          <cell r="H1606">
            <v>14.98</v>
          </cell>
          <cell r="I1606">
            <v>5.49</v>
          </cell>
          <cell r="J1606">
            <v>4.93</v>
          </cell>
          <cell r="K1606">
            <v>4.3</v>
          </cell>
          <cell r="L1606">
            <v>2.7879</v>
          </cell>
          <cell r="M1606">
            <v>3.0139999999999998</v>
          </cell>
          <cell r="N1606">
            <v>3.415</v>
          </cell>
          <cell r="O1606">
            <v>1.284</v>
          </cell>
          <cell r="P1606">
            <v>2</v>
          </cell>
          <cell r="Q1606">
            <v>1</v>
          </cell>
          <cell r="R1606">
            <v>0.1</v>
          </cell>
          <cell r="S1606">
            <v>0.25</v>
          </cell>
          <cell r="T1606">
            <v>1244.72</v>
          </cell>
          <cell r="U1606">
            <v>539.27</v>
          </cell>
          <cell r="V1606">
            <v>2374.87</v>
          </cell>
          <cell r="W1606">
            <v>0.1</v>
          </cell>
          <cell r="X1606">
            <v>3.39</v>
          </cell>
          <cell r="Y1606">
            <v>2.589</v>
          </cell>
          <cell r="Z1606">
            <v>0.71499999999999997</v>
          </cell>
          <cell r="AA1606">
            <v>2.1619999999999999</v>
          </cell>
        </row>
        <row r="1607">
          <cell r="A1607">
            <v>39865</v>
          </cell>
          <cell r="B1607">
            <v>0.62539999999999996</v>
          </cell>
          <cell r="C1607">
            <v>1.3159000000000001</v>
          </cell>
          <cell r="D1607">
            <v>1.8264</v>
          </cell>
          <cell r="E1607">
            <v>10.26</v>
          </cell>
          <cell r="F1607">
            <v>7.41</v>
          </cell>
          <cell r="G1607">
            <v>16.760000000000002</v>
          </cell>
          <cell r="H1607">
            <v>14.98</v>
          </cell>
          <cell r="I1607">
            <v>5.49</v>
          </cell>
          <cell r="J1607">
            <v>4.93</v>
          </cell>
          <cell r="K1607">
            <v>4.3</v>
          </cell>
          <cell r="L1607">
            <v>2.7879</v>
          </cell>
          <cell r="M1607">
            <v>3.0139999999999998</v>
          </cell>
          <cell r="N1607">
            <v>3.415</v>
          </cell>
          <cell r="O1607">
            <v>1.284</v>
          </cell>
          <cell r="P1607">
            <v>2</v>
          </cell>
          <cell r="Q1607">
            <v>1</v>
          </cell>
          <cell r="R1607">
            <v>0.1</v>
          </cell>
          <cell r="S1607">
            <v>0.25</v>
          </cell>
          <cell r="T1607">
            <v>1244.72</v>
          </cell>
          <cell r="U1607">
            <v>539.27</v>
          </cell>
          <cell r="V1607">
            <v>2374.87</v>
          </cell>
          <cell r="W1607">
            <v>0.1</v>
          </cell>
          <cell r="X1607">
            <v>3.39</v>
          </cell>
          <cell r="Y1607">
            <v>2.589</v>
          </cell>
          <cell r="Z1607">
            <v>0.71499999999999997</v>
          </cell>
          <cell r="AA1607">
            <v>2.1619999999999999</v>
          </cell>
        </row>
        <row r="1608">
          <cell r="A1608">
            <v>39864</v>
          </cell>
          <cell r="B1608">
            <v>0.62539999999999996</v>
          </cell>
          <cell r="C1608">
            <v>1.3159000000000001</v>
          </cell>
          <cell r="D1608">
            <v>1.8264</v>
          </cell>
          <cell r="E1608">
            <v>10.26</v>
          </cell>
          <cell r="F1608">
            <v>7.41</v>
          </cell>
          <cell r="G1608">
            <v>16.760000000000002</v>
          </cell>
          <cell r="H1608">
            <v>14.98</v>
          </cell>
          <cell r="I1608">
            <v>5.49</v>
          </cell>
          <cell r="J1608">
            <v>4.93</v>
          </cell>
          <cell r="K1608">
            <v>4.3</v>
          </cell>
          <cell r="L1608">
            <v>2.7879</v>
          </cell>
          <cell r="M1608">
            <v>3.0139999999999998</v>
          </cell>
          <cell r="N1608">
            <v>3.415</v>
          </cell>
          <cell r="O1608">
            <v>1.284</v>
          </cell>
          <cell r="P1608">
            <v>2</v>
          </cell>
          <cell r="Q1608">
            <v>1</v>
          </cell>
          <cell r="R1608">
            <v>0.1</v>
          </cell>
          <cell r="S1608">
            <v>0.25</v>
          </cell>
          <cell r="T1608">
            <v>1244.72</v>
          </cell>
          <cell r="U1608">
            <v>539.27</v>
          </cell>
          <cell r="V1608">
            <v>2374.87</v>
          </cell>
          <cell r="W1608">
            <v>0.1</v>
          </cell>
          <cell r="X1608">
            <v>3.39</v>
          </cell>
          <cell r="Y1608">
            <v>2.589</v>
          </cell>
          <cell r="Z1608">
            <v>0.71499999999999997</v>
          </cell>
          <cell r="AA1608">
            <v>2.1619999999999999</v>
          </cell>
        </row>
        <row r="1609">
          <cell r="A1609">
            <v>39863</v>
          </cell>
          <cell r="B1609">
            <v>0.64380000000000004</v>
          </cell>
          <cell r="C1609">
            <v>1.3643000000000001</v>
          </cell>
          <cell r="D1609">
            <v>1.8694999999999999</v>
          </cell>
          <cell r="E1609">
            <v>10.210000000000001</v>
          </cell>
          <cell r="F1609">
            <v>7.66</v>
          </cell>
          <cell r="G1609">
            <v>16.86</v>
          </cell>
          <cell r="H1609">
            <v>14.76</v>
          </cell>
          <cell r="I1609">
            <v>5.41</v>
          </cell>
          <cell r="J1609">
            <v>4.8499999999999996</v>
          </cell>
          <cell r="K1609">
            <v>4.26</v>
          </cell>
          <cell r="L1609">
            <v>2.8531</v>
          </cell>
          <cell r="M1609">
            <v>3.08</v>
          </cell>
          <cell r="N1609">
            <v>3.5089999999999999</v>
          </cell>
          <cell r="O1609">
            <v>1.268</v>
          </cell>
          <cell r="P1609">
            <v>2</v>
          </cell>
          <cell r="Q1609">
            <v>1</v>
          </cell>
          <cell r="R1609">
            <v>0.1</v>
          </cell>
          <cell r="S1609">
            <v>0.25</v>
          </cell>
          <cell r="T1609">
            <v>1258.82</v>
          </cell>
          <cell r="U1609">
            <v>566.87</v>
          </cell>
          <cell r="V1609">
            <v>2453.83</v>
          </cell>
          <cell r="W1609">
            <v>0.1</v>
          </cell>
          <cell r="X1609">
            <v>3.35</v>
          </cell>
          <cell r="Y1609">
            <v>2.6480000000000001</v>
          </cell>
          <cell r="Z1609">
            <v>0.70899999999999996</v>
          </cell>
          <cell r="AA1609">
            <v>2.2450000000000001</v>
          </cell>
        </row>
        <row r="1610">
          <cell r="A1610">
            <v>39862</v>
          </cell>
          <cell r="B1610">
            <v>0.62849999999999995</v>
          </cell>
          <cell r="C1610">
            <v>1.3268</v>
          </cell>
          <cell r="D1610">
            <v>1.8029999999999999</v>
          </cell>
          <cell r="E1610">
            <v>10.23</v>
          </cell>
          <cell r="F1610">
            <v>7.74</v>
          </cell>
          <cell r="G1610">
            <v>16.899999999999999</v>
          </cell>
          <cell r="H1610">
            <v>14.78</v>
          </cell>
          <cell r="I1610">
            <v>5.4</v>
          </cell>
          <cell r="J1610">
            <v>4.83</v>
          </cell>
          <cell r="K1610">
            <v>4.28</v>
          </cell>
          <cell r="L1610">
            <v>2.7553999999999998</v>
          </cell>
          <cell r="M1610">
            <v>2.9939999999999998</v>
          </cell>
          <cell r="N1610">
            <v>3.3879999999999999</v>
          </cell>
          <cell r="O1610">
            <v>1.2610000000000001</v>
          </cell>
          <cell r="P1610">
            <v>2</v>
          </cell>
          <cell r="Q1610">
            <v>1</v>
          </cell>
          <cell r="R1610">
            <v>0.1</v>
          </cell>
          <cell r="S1610">
            <v>0.25</v>
          </cell>
          <cell r="T1610">
            <v>1273.29</v>
          </cell>
          <cell r="U1610">
            <v>567.84</v>
          </cell>
          <cell r="V1610">
            <v>2446.79</v>
          </cell>
          <cell r="W1610">
            <v>0.1</v>
          </cell>
          <cell r="X1610">
            <v>3.25</v>
          </cell>
          <cell r="Y1610">
            <v>2.5640000000000001</v>
          </cell>
          <cell r="Z1610">
            <v>0.71499999999999997</v>
          </cell>
          <cell r="AA1610">
            <v>2.121</v>
          </cell>
        </row>
        <row r="1611">
          <cell r="A1611">
            <v>39861</v>
          </cell>
          <cell r="B1611">
            <v>0.59160000000000001</v>
          </cell>
          <cell r="C1611">
            <v>1.2150000000000001</v>
          </cell>
          <cell r="D1611">
            <v>1.6575</v>
          </cell>
          <cell r="E1611">
            <v>9.93</v>
          </cell>
          <cell r="F1611">
            <v>7.67</v>
          </cell>
          <cell r="G1611">
            <v>16.940000000000001</v>
          </cell>
          <cell r="H1611">
            <v>14.68</v>
          </cell>
          <cell r="I1611">
            <v>5.43</v>
          </cell>
          <cell r="J1611">
            <v>4.72</v>
          </cell>
          <cell r="K1611">
            <v>4.28</v>
          </cell>
          <cell r="L1611">
            <v>2.6478999999999999</v>
          </cell>
          <cell r="M1611">
            <v>2.9750000000000001</v>
          </cell>
          <cell r="N1611">
            <v>3.415</v>
          </cell>
          <cell r="O1611">
            <v>1.288</v>
          </cell>
          <cell r="P1611">
            <v>2</v>
          </cell>
          <cell r="Q1611">
            <v>1</v>
          </cell>
          <cell r="R1611">
            <v>0.1</v>
          </cell>
          <cell r="S1611">
            <v>0.25</v>
          </cell>
          <cell r="T1611">
            <v>1274.26</v>
          </cell>
          <cell r="U1611">
            <v>568.25</v>
          </cell>
          <cell r="V1611">
            <v>2456.9899999999998</v>
          </cell>
          <cell r="W1611">
            <v>0.1</v>
          </cell>
          <cell r="X1611">
            <v>3.26</v>
          </cell>
          <cell r="Y1611">
            <v>2.504</v>
          </cell>
          <cell r="Z1611">
            <v>0.72899999999999998</v>
          </cell>
          <cell r="AA1611">
            <v>2.0619999999999998</v>
          </cell>
        </row>
        <row r="1612">
          <cell r="A1612">
            <v>39860</v>
          </cell>
          <cell r="B1612">
            <v>0.60799999999999998</v>
          </cell>
          <cell r="C1612">
            <v>1.3695999999999999</v>
          </cell>
          <cell r="D1612">
            <v>1.8694</v>
          </cell>
          <cell r="E1612">
            <v>9.9</v>
          </cell>
          <cell r="F1612">
            <v>7.41</v>
          </cell>
          <cell r="G1612">
            <v>16.77</v>
          </cell>
          <cell r="H1612">
            <v>14.45</v>
          </cell>
          <cell r="I1612">
            <v>5.43</v>
          </cell>
          <cell r="J1612">
            <v>4.71</v>
          </cell>
          <cell r="K1612">
            <v>4.3099999999999996</v>
          </cell>
          <cell r="L1612">
            <v>2.8895</v>
          </cell>
          <cell r="M1612">
            <v>3.0369999999999999</v>
          </cell>
          <cell r="N1612">
            <v>3.496</v>
          </cell>
          <cell r="O1612">
            <v>1.2989999999999999</v>
          </cell>
          <cell r="P1612">
            <v>2</v>
          </cell>
          <cell r="Q1612">
            <v>1</v>
          </cell>
          <cell r="R1612">
            <v>0.1</v>
          </cell>
          <cell r="S1612">
            <v>0.25</v>
          </cell>
          <cell r="T1612">
            <v>1334.83</v>
          </cell>
          <cell r="U1612">
            <v>587.99</v>
          </cell>
          <cell r="V1612">
            <v>2518.27</v>
          </cell>
          <cell r="W1612">
            <v>0.1</v>
          </cell>
          <cell r="X1612">
            <v>3.36</v>
          </cell>
          <cell r="Y1612">
            <v>2.5339999999999998</v>
          </cell>
          <cell r="Z1612">
            <v>0.746</v>
          </cell>
          <cell r="AA1612">
            <v>2.1419999999999999</v>
          </cell>
        </row>
        <row r="1613">
          <cell r="A1613">
            <v>39859</v>
          </cell>
          <cell r="B1613">
            <v>0.61109999999999998</v>
          </cell>
          <cell r="C1613">
            <v>1.375</v>
          </cell>
          <cell r="D1613">
            <v>1.8727</v>
          </cell>
          <cell r="E1613">
            <v>9.9</v>
          </cell>
          <cell r="F1613">
            <v>7.41</v>
          </cell>
          <cell r="G1613">
            <v>16.7</v>
          </cell>
          <cell r="H1613">
            <v>14.45</v>
          </cell>
          <cell r="I1613">
            <v>5.38</v>
          </cell>
          <cell r="J1613">
            <v>4.71</v>
          </cell>
          <cell r="K1613">
            <v>4.26</v>
          </cell>
          <cell r="L1613">
            <v>2.8894000000000002</v>
          </cell>
          <cell r="M1613">
            <v>3.1070000000000002</v>
          </cell>
          <cell r="N1613">
            <v>3.5579999999999998</v>
          </cell>
          <cell r="O1613">
            <v>1.2650000000000001</v>
          </cell>
          <cell r="P1613">
            <v>2</v>
          </cell>
          <cell r="Q1613">
            <v>1</v>
          </cell>
          <cell r="R1613">
            <v>0.1</v>
          </cell>
          <cell r="S1613">
            <v>0.25</v>
          </cell>
          <cell r="T1613">
            <v>1334.83</v>
          </cell>
          <cell r="U1613">
            <v>597.28</v>
          </cell>
          <cell r="V1613">
            <v>2551.66</v>
          </cell>
          <cell r="W1613">
            <v>0.1</v>
          </cell>
          <cell r="X1613">
            <v>3.33</v>
          </cell>
          <cell r="Y1613">
            <v>2.5430000000000001</v>
          </cell>
          <cell r="Z1613">
            <v>0.72</v>
          </cell>
          <cell r="AA1613">
            <v>2.23</v>
          </cell>
        </row>
        <row r="1614">
          <cell r="A1614">
            <v>39858</v>
          </cell>
          <cell r="B1614">
            <v>0.61109999999999998</v>
          </cell>
          <cell r="C1614">
            <v>1.375</v>
          </cell>
          <cell r="D1614">
            <v>1.8727</v>
          </cell>
          <cell r="E1614">
            <v>9.9</v>
          </cell>
          <cell r="F1614">
            <v>7.41</v>
          </cell>
          <cell r="G1614">
            <v>16.7</v>
          </cell>
          <cell r="H1614">
            <v>14.45</v>
          </cell>
          <cell r="I1614">
            <v>5.38</v>
          </cell>
          <cell r="J1614">
            <v>4.71</v>
          </cell>
          <cell r="K1614">
            <v>4.26</v>
          </cell>
          <cell r="L1614">
            <v>2.8894000000000002</v>
          </cell>
          <cell r="M1614">
            <v>3.1070000000000002</v>
          </cell>
          <cell r="N1614">
            <v>3.5579999999999998</v>
          </cell>
          <cell r="O1614">
            <v>1.2650000000000001</v>
          </cell>
          <cell r="P1614">
            <v>2</v>
          </cell>
          <cell r="Q1614">
            <v>1</v>
          </cell>
          <cell r="R1614">
            <v>0.1</v>
          </cell>
          <cell r="S1614">
            <v>0.25</v>
          </cell>
          <cell r="T1614">
            <v>1334.83</v>
          </cell>
          <cell r="U1614">
            <v>597.28</v>
          </cell>
          <cell r="V1614">
            <v>2551.66</v>
          </cell>
          <cell r="W1614">
            <v>0.1</v>
          </cell>
          <cell r="X1614">
            <v>3.33</v>
          </cell>
          <cell r="Y1614">
            <v>2.5430000000000001</v>
          </cell>
          <cell r="Z1614">
            <v>0.72</v>
          </cell>
          <cell r="AA1614">
            <v>2.23</v>
          </cell>
        </row>
        <row r="1615">
          <cell r="A1615">
            <v>39857</v>
          </cell>
          <cell r="B1615">
            <v>0.61109999999999998</v>
          </cell>
          <cell r="C1615">
            <v>1.375</v>
          </cell>
          <cell r="D1615">
            <v>1.8727</v>
          </cell>
          <cell r="E1615">
            <v>9.9</v>
          </cell>
          <cell r="F1615">
            <v>7.41</v>
          </cell>
          <cell r="G1615">
            <v>16.7</v>
          </cell>
          <cell r="H1615">
            <v>14.45</v>
          </cell>
          <cell r="I1615">
            <v>5.38</v>
          </cell>
          <cell r="J1615">
            <v>4.71</v>
          </cell>
          <cell r="K1615">
            <v>4.26</v>
          </cell>
          <cell r="L1615">
            <v>2.8894000000000002</v>
          </cell>
          <cell r="M1615">
            <v>3.1070000000000002</v>
          </cell>
          <cell r="N1615">
            <v>3.5579999999999998</v>
          </cell>
          <cell r="O1615">
            <v>1.2650000000000001</v>
          </cell>
          <cell r="P1615">
            <v>2</v>
          </cell>
          <cell r="Q1615">
            <v>1</v>
          </cell>
          <cell r="R1615">
            <v>0.1</v>
          </cell>
          <cell r="S1615">
            <v>0.25</v>
          </cell>
          <cell r="T1615">
            <v>1334.83</v>
          </cell>
          <cell r="U1615">
            <v>597.28</v>
          </cell>
          <cell r="V1615">
            <v>2551.66</v>
          </cell>
          <cell r="W1615">
            <v>0.1</v>
          </cell>
          <cell r="X1615">
            <v>3.33</v>
          </cell>
          <cell r="Y1615">
            <v>2.5430000000000001</v>
          </cell>
          <cell r="Z1615">
            <v>0.72</v>
          </cell>
          <cell r="AA1615">
            <v>2.23</v>
          </cell>
        </row>
        <row r="1616">
          <cell r="A1616">
            <v>39856</v>
          </cell>
          <cell r="B1616">
            <v>0.58550000000000002</v>
          </cell>
          <cell r="C1616">
            <v>1.3109</v>
          </cell>
          <cell r="D1616">
            <v>1.7631999999999999</v>
          </cell>
          <cell r="E1616">
            <v>9.9</v>
          </cell>
          <cell r="F1616">
            <v>7.34</v>
          </cell>
          <cell r="G1616">
            <v>16.64</v>
          </cell>
          <cell r="H1616">
            <v>14.51</v>
          </cell>
          <cell r="I1616">
            <v>5.39</v>
          </cell>
          <cell r="J1616">
            <v>4.7300000000000004</v>
          </cell>
          <cell r="K1616">
            <v>4.25</v>
          </cell>
          <cell r="L1616">
            <v>2.7824</v>
          </cell>
          <cell r="M1616">
            <v>3.0830000000000002</v>
          </cell>
          <cell r="N1616">
            <v>3.4769999999999999</v>
          </cell>
          <cell r="O1616">
            <v>1.264</v>
          </cell>
          <cell r="P1616">
            <v>2</v>
          </cell>
          <cell r="Q1616">
            <v>1</v>
          </cell>
          <cell r="R1616">
            <v>0.1</v>
          </cell>
          <cell r="S1616">
            <v>0.25</v>
          </cell>
          <cell r="T1616">
            <v>1348.15</v>
          </cell>
          <cell r="U1616">
            <v>593.70000000000005</v>
          </cell>
          <cell r="V1616">
            <v>2559.37</v>
          </cell>
          <cell r="W1616">
            <v>0.1</v>
          </cell>
          <cell r="X1616">
            <v>3.37</v>
          </cell>
          <cell r="Y1616">
            <v>2.4329999999999998</v>
          </cell>
          <cell r="Z1616">
            <v>0.72499999999999998</v>
          </cell>
          <cell r="AA1616">
            <v>2.2050000000000001</v>
          </cell>
        </row>
        <row r="1617">
          <cell r="A1617">
            <v>39855</v>
          </cell>
          <cell r="B1617">
            <v>0.60089999999999999</v>
          </cell>
          <cell r="C1617">
            <v>1.3109</v>
          </cell>
          <cell r="D1617">
            <v>1.7532000000000001</v>
          </cell>
          <cell r="E1617">
            <v>10.01</v>
          </cell>
          <cell r="F1617">
            <v>7.36</v>
          </cell>
          <cell r="G1617">
            <v>16.670000000000002</v>
          </cell>
          <cell r="H1617">
            <v>14.39</v>
          </cell>
          <cell r="I1617">
            <v>5.39</v>
          </cell>
          <cell r="J1617">
            <v>4.72</v>
          </cell>
          <cell r="K1617">
            <v>4.25</v>
          </cell>
          <cell r="L1617">
            <v>2.7537000000000003</v>
          </cell>
          <cell r="M1617">
            <v>3.1890000000000001</v>
          </cell>
          <cell r="N1617">
            <v>3.6120000000000001</v>
          </cell>
          <cell r="O1617">
            <v>1.3129999999999999</v>
          </cell>
          <cell r="P1617">
            <v>2</v>
          </cell>
          <cell r="Q1617">
            <v>1</v>
          </cell>
          <cell r="R1617">
            <v>0.1</v>
          </cell>
          <cell r="S1617">
            <v>0.25</v>
          </cell>
          <cell r="T1617">
            <v>1345.5</v>
          </cell>
          <cell r="U1617">
            <v>607.9</v>
          </cell>
          <cell r="V1617">
            <v>2578.88</v>
          </cell>
          <cell r="W1617">
            <v>0.11</v>
          </cell>
          <cell r="X1617">
            <v>3.36</v>
          </cell>
          <cell r="Y1617">
            <v>2.5779999999999998</v>
          </cell>
          <cell r="Z1617">
            <v>0.76300000000000001</v>
          </cell>
          <cell r="AA1617">
            <v>2.2890000000000001</v>
          </cell>
        </row>
        <row r="1618">
          <cell r="A1618">
            <v>39854</v>
          </cell>
          <cell r="B1618">
            <v>0.51380000000000003</v>
          </cell>
          <cell r="C1618">
            <v>1.2612999999999999</v>
          </cell>
          <cell r="D1618">
            <v>1.75</v>
          </cell>
          <cell r="E1618">
            <v>10.039999999999999</v>
          </cell>
          <cell r="F1618">
            <v>7.36</v>
          </cell>
          <cell r="G1618">
            <v>16.22</v>
          </cell>
          <cell r="H1618">
            <v>14.33</v>
          </cell>
          <cell r="I1618">
            <v>5.35</v>
          </cell>
          <cell r="J1618">
            <v>4.74</v>
          </cell>
          <cell r="K1618">
            <v>4.2</v>
          </cell>
          <cell r="L1618">
            <v>2.8136000000000001</v>
          </cell>
          <cell r="M1618">
            <v>3.343</v>
          </cell>
          <cell r="N1618">
            <v>3.8529999999999998</v>
          </cell>
          <cell r="O1618">
            <v>1.3129999999999999</v>
          </cell>
          <cell r="P1618">
            <v>2</v>
          </cell>
          <cell r="Q1618">
            <v>1</v>
          </cell>
          <cell r="R1618">
            <v>0.1</v>
          </cell>
          <cell r="S1618">
            <v>0.25</v>
          </cell>
          <cell r="T1618">
            <v>1334.3</v>
          </cell>
          <cell r="U1618">
            <v>607.97</v>
          </cell>
          <cell r="V1618">
            <v>2563.7399999999998</v>
          </cell>
          <cell r="W1618">
            <v>0.11</v>
          </cell>
          <cell r="X1618">
            <v>3.35</v>
          </cell>
          <cell r="Y1618">
            <v>2.81</v>
          </cell>
          <cell r="Z1618">
            <v>0.76300000000000001</v>
          </cell>
          <cell r="AA1618">
            <v>2.4279999999999999</v>
          </cell>
        </row>
        <row r="1619">
          <cell r="A1619">
            <v>39853</v>
          </cell>
          <cell r="B1619">
            <v>0.55059999999999998</v>
          </cell>
          <cell r="C1619">
            <v>1.4531000000000001</v>
          </cell>
          <cell r="D1619">
            <v>1.972</v>
          </cell>
          <cell r="E1619">
            <v>10.58</v>
          </cell>
          <cell r="F1619">
            <v>7.3</v>
          </cell>
          <cell r="G1619">
            <v>16.309999999999999</v>
          </cell>
          <cell r="H1619">
            <v>14.28</v>
          </cell>
          <cell r="I1619">
            <v>5.31</v>
          </cell>
          <cell r="J1619">
            <v>4.78</v>
          </cell>
          <cell r="K1619">
            <v>4.32</v>
          </cell>
          <cell r="L1619">
            <v>2.9843999999999999</v>
          </cell>
          <cell r="M1619">
            <v>3.403</v>
          </cell>
          <cell r="N1619">
            <v>3.9649999999999999</v>
          </cell>
          <cell r="O1619">
            <v>1.3160000000000001</v>
          </cell>
          <cell r="P1619">
            <v>2</v>
          </cell>
          <cell r="Q1619">
            <v>1</v>
          </cell>
          <cell r="R1619">
            <v>0.1</v>
          </cell>
          <cell r="S1619">
            <v>0.25</v>
          </cell>
          <cell r="T1619">
            <v>1403.19</v>
          </cell>
          <cell r="U1619">
            <v>629.62</v>
          </cell>
          <cell r="V1619">
            <v>2621.27</v>
          </cell>
          <cell r="W1619">
            <v>0.1</v>
          </cell>
          <cell r="X1619">
            <v>3.33</v>
          </cell>
          <cell r="Y1619">
            <v>2.8730000000000002</v>
          </cell>
          <cell r="Z1619">
            <v>0.755</v>
          </cell>
          <cell r="AA1619">
            <v>2.4569999999999999</v>
          </cell>
        </row>
        <row r="1620">
          <cell r="A1620">
            <v>39852</v>
          </cell>
          <cell r="B1620">
            <v>0.52410000000000001</v>
          </cell>
          <cell r="C1620">
            <v>1.4253</v>
          </cell>
          <cell r="D1620">
            <v>1.9619</v>
          </cell>
          <cell r="E1620">
            <v>10.130000000000001</v>
          </cell>
          <cell r="F1620">
            <v>7.5</v>
          </cell>
          <cell r="G1620">
            <v>16.45</v>
          </cell>
          <cell r="H1620">
            <v>14.37</v>
          </cell>
          <cell r="I1620">
            <v>5.32</v>
          </cell>
          <cell r="J1620">
            <v>4.84</v>
          </cell>
          <cell r="K1620">
            <v>4.3600000000000003</v>
          </cell>
          <cell r="L1620">
            <v>2.9916999999999998</v>
          </cell>
          <cell r="M1620">
            <v>3.371</v>
          </cell>
          <cell r="N1620">
            <v>3.7349999999999999</v>
          </cell>
          <cell r="O1620">
            <v>1.341</v>
          </cell>
          <cell r="P1620">
            <v>2</v>
          </cell>
          <cell r="Q1620">
            <v>1</v>
          </cell>
          <cell r="R1620">
            <v>0.1</v>
          </cell>
          <cell r="S1620">
            <v>0.25</v>
          </cell>
          <cell r="T1620">
            <v>1401.06</v>
          </cell>
          <cell r="U1620">
            <v>628.20000000000005</v>
          </cell>
          <cell r="V1620">
            <v>2611.69</v>
          </cell>
          <cell r="W1620">
            <v>0.105</v>
          </cell>
          <cell r="X1620">
            <v>3.36</v>
          </cell>
          <cell r="Y1620">
            <v>2.855</v>
          </cell>
          <cell r="Z1620">
            <v>0.77900000000000003</v>
          </cell>
          <cell r="AA1620">
            <v>2.4089999999999998</v>
          </cell>
        </row>
        <row r="1621">
          <cell r="A1621">
            <v>39851</v>
          </cell>
          <cell r="B1621">
            <v>0.52410000000000001</v>
          </cell>
          <cell r="C1621">
            <v>1.4253</v>
          </cell>
          <cell r="D1621">
            <v>1.9619</v>
          </cell>
          <cell r="E1621">
            <v>10.130000000000001</v>
          </cell>
          <cell r="F1621">
            <v>7.5</v>
          </cell>
          <cell r="G1621">
            <v>16.45</v>
          </cell>
          <cell r="H1621">
            <v>14.37</v>
          </cell>
          <cell r="I1621">
            <v>5.32</v>
          </cell>
          <cell r="J1621">
            <v>4.84</v>
          </cell>
          <cell r="K1621">
            <v>4.3600000000000003</v>
          </cell>
          <cell r="L1621">
            <v>2.9916999999999998</v>
          </cell>
          <cell r="M1621">
            <v>3.371</v>
          </cell>
          <cell r="N1621">
            <v>3.7349999999999999</v>
          </cell>
          <cell r="O1621">
            <v>1.341</v>
          </cell>
          <cell r="P1621">
            <v>2</v>
          </cell>
          <cell r="Q1621">
            <v>1</v>
          </cell>
          <cell r="R1621">
            <v>0.1</v>
          </cell>
          <cell r="S1621">
            <v>0.25</v>
          </cell>
          <cell r="T1621">
            <v>1401.06</v>
          </cell>
          <cell r="U1621">
            <v>628.20000000000005</v>
          </cell>
          <cell r="V1621">
            <v>2611.69</v>
          </cell>
          <cell r="W1621">
            <v>0.105</v>
          </cell>
          <cell r="X1621">
            <v>3.36</v>
          </cell>
          <cell r="Y1621">
            <v>2.855</v>
          </cell>
          <cell r="Z1621">
            <v>0.77900000000000003</v>
          </cell>
          <cell r="AA1621">
            <v>2.4089999999999998</v>
          </cell>
        </row>
        <row r="1622">
          <cell r="A1622">
            <v>39850</v>
          </cell>
          <cell r="B1622">
            <v>0.52410000000000001</v>
          </cell>
          <cell r="C1622">
            <v>1.4253</v>
          </cell>
          <cell r="D1622">
            <v>1.9619</v>
          </cell>
          <cell r="E1622">
            <v>10.130000000000001</v>
          </cell>
          <cell r="F1622">
            <v>7.5</v>
          </cell>
          <cell r="G1622">
            <v>16.45</v>
          </cell>
          <cell r="H1622">
            <v>14.37</v>
          </cell>
          <cell r="I1622">
            <v>5.32</v>
          </cell>
          <cell r="J1622">
            <v>4.84</v>
          </cell>
          <cell r="K1622">
            <v>4.3600000000000003</v>
          </cell>
          <cell r="L1622">
            <v>2.9916999999999998</v>
          </cell>
          <cell r="M1622">
            <v>3.371</v>
          </cell>
          <cell r="N1622">
            <v>3.7349999999999999</v>
          </cell>
          <cell r="O1622">
            <v>1.341</v>
          </cell>
          <cell r="P1622">
            <v>2</v>
          </cell>
          <cell r="Q1622">
            <v>1</v>
          </cell>
          <cell r="R1622">
            <v>0.1</v>
          </cell>
          <cell r="S1622">
            <v>0.25</v>
          </cell>
          <cell r="T1622">
            <v>1401.06</v>
          </cell>
          <cell r="U1622">
            <v>628.20000000000005</v>
          </cell>
          <cell r="V1622">
            <v>2611.69</v>
          </cell>
          <cell r="W1622">
            <v>0.105</v>
          </cell>
          <cell r="X1622">
            <v>3.36</v>
          </cell>
          <cell r="Y1622">
            <v>2.855</v>
          </cell>
          <cell r="Z1622">
            <v>0.77900000000000003</v>
          </cell>
          <cell r="AA1622">
            <v>2.4089999999999998</v>
          </cell>
        </row>
        <row r="1623">
          <cell r="A1623">
            <v>39849</v>
          </cell>
          <cell r="B1623">
            <v>0.50880000000000003</v>
          </cell>
          <cell r="C1623">
            <v>1.3698000000000001</v>
          </cell>
          <cell r="D1623">
            <v>1.8952</v>
          </cell>
          <cell r="E1623">
            <v>9.89</v>
          </cell>
          <cell r="F1623">
            <v>7.5</v>
          </cell>
          <cell r="G1623">
            <v>16.55</v>
          </cell>
          <cell r="H1623">
            <v>14.45</v>
          </cell>
          <cell r="I1623">
            <v>5.34</v>
          </cell>
          <cell r="J1623">
            <v>4.8499999999999996</v>
          </cell>
          <cell r="K1623">
            <v>4.3600000000000003</v>
          </cell>
          <cell r="L1623">
            <v>2.9119999999999999</v>
          </cell>
          <cell r="M1623">
            <v>3.339</v>
          </cell>
          <cell r="N1623">
            <v>3.7170000000000001</v>
          </cell>
          <cell r="O1623">
            <v>1.341</v>
          </cell>
          <cell r="P1623">
            <v>2</v>
          </cell>
          <cell r="Q1623">
            <v>1</v>
          </cell>
          <cell r="R1623">
            <v>0.1</v>
          </cell>
          <cell r="S1623">
            <v>0.25</v>
          </cell>
          <cell r="T1623">
            <v>1363.82</v>
          </cell>
          <cell r="U1623">
            <v>614.69000000000005</v>
          </cell>
          <cell r="V1623">
            <v>2573.39</v>
          </cell>
          <cell r="W1623">
            <v>9.7500000000000003E-2</v>
          </cell>
          <cell r="X1623">
            <v>3.39</v>
          </cell>
          <cell r="Y1623">
            <v>2.839</v>
          </cell>
          <cell r="Z1623">
            <v>0.78900000000000003</v>
          </cell>
          <cell r="AA1623">
            <v>2.3929999999999998</v>
          </cell>
        </row>
        <row r="1624">
          <cell r="A1624">
            <v>39848</v>
          </cell>
          <cell r="B1624">
            <v>0.4914</v>
          </cell>
          <cell r="C1624">
            <v>1.4133</v>
          </cell>
          <cell r="D1624">
            <v>1.9348999999999998</v>
          </cell>
          <cell r="E1624">
            <v>9.77</v>
          </cell>
          <cell r="F1624">
            <v>7.52</v>
          </cell>
          <cell r="G1624">
            <v>16.52</v>
          </cell>
          <cell r="H1624">
            <v>14.54</v>
          </cell>
          <cell r="I1624">
            <v>5.32</v>
          </cell>
          <cell r="J1624">
            <v>4.8499999999999996</v>
          </cell>
          <cell r="K1624">
            <v>4.33</v>
          </cell>
          <cell r="L1624">
            <v>2.9352999999999998</v>
          </cell>
          <cell r="M1624">
            <v>3.363</v>
          </cell>
          <cell r="N1624">
            <v>3.7720000000000002</v>
          </cell>
          <cell r="O1624">
            <v>1.355</v>
          </cell>
          <cell r="P1624">
            <v>2</v>
          </cell>
          <cell r="Q1624">
            <v>1.5</v>
          </cell>
          <cell r="R1624">
            <v>0.1</v>
          </cell>
          <cell r="S1624">
            <v>0.25</v>
          </cell>
          <cell r="T1624">
            <v>1341.77</v>
          </cell>
          <cell r="U1624">
            <v>615.89</v>
          </cell>
          <cell r="V1624">
            <v>2573.19</v>
          </cell>
          <cell r="W1624">
            <v>0.115</v>
          </cell>
          <cell r="X1624">
            <v>3.38</v>
          </cell>
          <cell r="Y1624">
            <v>2.907</v>
          </cell>
          <cell r="Z1624">
            <v>0.79300000000000004</v>
          </cell>
          <cell r="AA1624">
            <v>2.468</v>
          </cell>
        </row>
        <row r="1625">
          <cell r="A1625">
            <v>39847</v>
          </cell>
          <cell r="B1625">
            <v>0.51900000000000002</v>
          </cell>
          <cell r="C1625">
            <v>1.3803000000000001</v>
          </cell>
          <cell r="D1625">
            <v>1.905</v>
          </cell>
          <cell r="E1625">
            <v>10.039999999999999</v>
          </cell>
          <cell r="F1625">
            <v>7.3</v>
          </cell>
          <cell r="G1625">
            <v>16.55</v>
          </cell>
          <cell r="H1625">
            <v>14.7</v>
          </cell>
          <cell r="I1625">
            <v>5.31</v>
          </cell>
          <cell r="J1625">
            <v>4.82</v>
          </cell>
          <cell r="K1625">
            <v>4.34</v>
          </cell>
          <cell r="L1625">
            <v>2.8839999999999999</v>
          </cell>
          <cell r="M1625">
            <v>3.335</v>
          </cell>
          <cell r="N1625">
            <v>3.7490000000000001</v>
          </cell>
          <cell r="O1625">
            <v>1.3049999999999999</v>
          </cell>
          <cell r="P1625">
            <v>2</v>
          </cell>
          <cell r="Q1625">
            <v>1.5</v>
          </cell>
          <cell r="R1625">
            <v>0.1</v>
          </cell>
          <cell r="S1625">
            <v>0.25</v>
          </cell>
          <cell r="T1625">
            <v>1350.88</v>
          </cell>
          <cell r="U1625">
            <v>601.73</v>
          </cell>
          <cell r="V1625">
            <v>2526.17</v>
          </cell>
          <cell r="W1625">
            <v>0.1</v>
          </cell>
          <cell r="X1625">
            <v>3.39</v>
          </cell>
          <cell r="Y1625">
            <v>2.89</v>
          </cell>
          <cell r="Z1625">
            <v>0.75900000000000001</v>
          </cell>
          <cell r="AA1625">
            <v>2.452</v>
          </cell>
        </row>
        <row r="1626">
          <cell r="A1626">
            <v>39846</v>
          </cell>
          <cell r="B1626">
            <v>0.48630000000000001</v>
          </cell>
          <cell r="C1626">
            <v>1.2604</v>
          </cell>
          <cell r="D1626">
            <v>1.75</v>
          </cell>
          <cell r="E1626">
            <v>10.130000000000001</v>
          </cell>
          <cell r="F1626">
            <v>7.2</v>
          </cell>
          <cell r="G1626">
            <v>16.54</v>
          </cell>
          <cell r="H1626">
            <v>14.81</v>
          </cell>
          <cell r="I1626">
            <v>5.34</v>
          </cell>
          <cell r="J1626">
            <v>4.83</v>
          </cell>
          <cell r="K1626">
            <v>4.38</v>
          </cell>
          <cell r="L1626">
            <v>2.7225999999999999</v>
          </cell>
          <cell r="M1626">
            <v>3.2839999999999998</v>
          </cell>
          <cell r="N1626">
            <v>3.6959999999999997</v>
          </cell>
          <cell r="O1626">
            <v>1.2989999999999999</v>
          </cell>
          <cell r="P1626">
            <v>2</v>
          </cell>
          <cell r="Q1626">
            <v>1.5</v>
          </cell>
          <cell r="R1626">
            <v>0.1</v>
          </cell>
          <cell r="S1626">
            <v>0.25</v>
          </cell>
          <cell r="T1626">
            <v>1329.81</v>
          </cell>
          <cell r="U1626">
            <v>589.36</v>
          </cell>
          <cell r="V1626">
            <v>2473.59</v>
          </cell>
          <cell r="W1626">
            <v>0.12</v>
          </cell>
          <cell r="X1626">
            <v>3.42</v>
          </cell>
          <cell r="Y1626">
            <v>2.8519999999999999</v>
          </cell>
          <cell r="Z1626">
            <v>0.74</v>
          </cell>
          <cell r="AA1626">
            <v>2.4420000000000002</v>
          </cell>
        </row>
        <row r="1627">
          <cell r="A1627">
            <v>39845</v>
          </cell>
          <cell r="B1627">
            <v>0.47299999999999998</v>
          </cell>
          <cell r="C1627">
            <v>1.3308</v>
          </cell>
          <cell r="D1627">
            <v>1.8751</v>
          </cell>
          <cell r="E1627">
            <v>10.130000000000001</v>
          </cell>
          <cell r="F1627">
            <v>7.2</v>
          </cell>
          <cell r="G1627">
            <v>16.47</v>
          </cell>
          <cell r="H1627">
            <v>14.76</v>
          </cell>
          <cell r="I1627">
            <v>5.32</v>
          </cell>
          <cell r="J1627">
            <v>4.8100000000000005</v>
          </cell>
          <cell r="K1627">
            <v>4.3600000000000003</v>
          </cell>
          <cell r="L1627">
            <v>2.8403</v>
          </cell>
          <cell r="M1627">
            <v>3.2959999999999998</v>
          </cell>
          <cell r="N1627">
            <v>3.7039999999999997</v>
          </cell>
          <cell r="O1627">
            <v>1.2969999999999999</v>
          </cell>
          <cell r="P1627">
            <v>2</v>
          </cell>
          <cell r="Q1627">
            <v>1.5</v>
          </cell>
          <cell r="R1627">
            <v>0.1</v>
          </cell>
          <cell r="S1627">
            <v>0.25</v>
          </cell>
          <cell r="T1627">
            <v>1330.51</v>
          </cell>
          <cell r="U1627">
            <v>599.1</v>
          </cell>
          <cell r="V1627">
            <v>2517.1799999999998</v>
          </cell>
          <cell r="W1627">
            <v>0.12</v>
          </cell>
          <cell r="X1627">
            <v>3.4</v>
          </cell>
          <cell r="Y1627">
            <v>2.855</v>
          </cell>
          <cell r="Z1627">
            <v>0.74299999999999999</v>
          </cell>
          <cell r="AA1627">
            <v>2.4939999999999998</v>
          </cell>
        </row>
        <row r="1628">
          <cell r="A1628">
            <v>39844</v>
          </cell>
          <cell r="B1628">
            <v>0.47299999999999998</v>
          </cell>
          <cell r="C1628">
            <v>1.3308</v>
          </cell>
          <cell r="D1628">
            <v>1.8751</v>
          </cell>
          <cell r="E1628">
            <v>10.130000000000001</v>
          </cell>
          <cell r="F1628">
            <v>7.2</v>
          </cell>
          <cell r="G1628">
            <v>16.47</v>
          </cell>
          <cell r="H1628">
            <v>14.76</v>
          </cell>
          <cell r="I1628">
            <v>5.32</v>
          </cell>
          <cell r="J1628">
            <v>4.8100000000000005</v>
          </cell>
          <cell r="K1628">
            <v>4.3600000000000003</v>
          </cell>
          <cell r="L1628">
            <v>2.8403</v>
          </cell>
          <cell r="M1628">
            <v>3.2959999999999998</v>
          </cell>
          <cell r="N1628">
            <v>3.7039999999999997</v>
          </cell>
          <cell r="O1628">
            <v>1.2969999999999999</v>
          </cell>
          <cell r="P1628">
            <v>2</v>
          </cell>
          <cell r="Q1628">
            <v>1.5</v>
          </cell>
          <cell r="R1628">
            <v>0.1</v>
          </cell>
          <cell r="S1628">
            <v>0.25</v>
          </cell>
          <cell r="T1628">
            <v>1330.51</v>
          </cell>
          <cell r="U1628">
            <v>599.1</v>
          </cell>
          <cell r="V1628">
            <v>2517.1799999999998</v>
          </cell>
          <cell r="W1628">
            <v>0.12</v>
          </cell>
          <cell r="X1628">
            <v>3.4</v>
          </cell>
          <cell r="Y1628">
            <v>2.855</v>
          </cell>
          <cell r="Z1628">
            <v>0.74299999999999999</v>
          </cell>
          <cell r="AA1628">
            <v>2.4939999999999998</v>
          </cell>
        </row>
        <row r="1629">
          <cell r="A1629">
            <v>39843</v>
          </cell>
          <cell r="B1629">
            <v>0.47299999999999998</v>
          </cell>
          <cell r="C1629">
            <v>1.3308</v>
          </cell>
          <cell r="D1629">
            <v>1.8751</v>
          </cell>
          <cell r="E1629">
            <v>10.130000000000001</v>
          </cell>
          <cell r="F1629">
            <v>7.2</v>
          </cell>
          <cell r="G1629">
            <v>16.47</v>
          </cell>
          <cell r="H1629">
            <v>14.76</v>
          </cell>
          <cell r="I1629">
            <v>5.32</v>
          </cell>
          <cell r="J1629">
            <v>4.8100000000000005</v>
          </cell>
          <cell r="K1629">
            <v>4.3600000000000003</v>
          </cell>
          <cell r="L1629">
            <v>2.8403</v>
          </cell>
          <cell r="M1629">
            <v>3.2959999999999998</v>
          </cell>
          <cell r="N1629">
            <v>3.7039999999999997</v>
          </cell>
          <cell r="O1629">
            <v>1.2969999999999999</v>
          </cell>
          <cell r="P1629">
            <v>2</v>
          </cell>
          <cell r="Q1629">
            <v>1.5</v>
          </cell>
          <cell r="R1629">
            <v>0.1</v>
          </cell>
          <cell r="S1629">
            <v>0.25</v>
          </cell>
          <cell r="T1629">
            <v>1330.51</v>
          </cell>
          <cell r="U1629">
            <v>599.1</v>
          </cell>
          <cell r="V1629">
            <v>2517.1799999999998</v>
          </cell>
          <cell r="W1629">
            <v>0.12</v>
          </cell>
          <cell r="X1629">
            <v>3.4</v>
          </cell>
          <cell r="Y1629">
            <v>2.855</v>
          </cell>
          <cell r="Z1629">
            <v>0.74299999999999999</v>
          </cell>
          <cell r="AA1629">
            <v>2.4939999999999998</v>
          </cell>
        </row>
        <row r="1630">
          <cell r="A1630">
            <v>39842</v>
          </cell>
          <cell r="B1630">
            <v>0.47820000000000001</v>
          </cell>
          <cell r="C1630">
            <v>1.3466</v>
          </cell>
          <cell r="D1630">
            <v>1.8303</v>
          </cell>
          <cell r="E1630">
            <v>9.64</v>
          </cell>
          <cell r="F1630">
            <v>7.59</v>
          </cell>
          <cell r="G1630">
            <v>16.48</v>
          </cell>
          <cell r="H1630">
            <v>14.7</v>
          </cell>
          <cell r="I1630">
            <v>5.3</v>
          </cell>
          <cell r="J1630">
            <v>4.8499999999999996</v>
          </cell>
          <cell r="K1630">
            <v>4.37</v>
          </cell>
          <cell r="L1630">
            <v>2.8586</v>
          </cell>
          <cell r="M1630">
            <v>3.2589999999999999</v>
          </cell>
          <cell r="N1630">
            <v>3.6870000000000003</v>
          </cell>
          <cell r="O1630">
            <v>1.2749999999999999</v>
          </cell>
          <cell r="P1630">
            <v>2</v>
          </cell>
          <cell r="Q1630">
            <v>1.5</v>
          </cell>
          <cell r="R1630">
            <v>0.1</v>
          </cell>
          <cell r="S1630">
            <v>0.25</v>
          </cell>
          <cell r="T1630">
            <v>1361.54</v>
          </cell>
          <cell r="U1630">
            <v>607.78</v>
          </cell>
          <cell r="V1630">
            <v>2541.73</v>
          </cell>
          <cell r="W1630">
            <v>0.12</v>
          </cell>
          <cell r="X1630">
            <v>3.84</v>
          </cell>
          <cell r="Y1630">
            <v>2.843</v>
          </cell>
          <cell r="Z1630">
            <v>0.72899999999999998</v>
          </cell>
          <cell r="AA1630">
            <v>2.4910000000000001</v>
          </cell>
        </row>
        <row r="1631">
          <cell r="A1631">
            <v>39841</v>
          </cell>
          <cell r="B1631">
            <v>0.46800000000000003</v>
          </cell>
          <cell r="C1631">
            <v>1.2381</v>
          </cell>
          <cell r="D1631">
            <v>1.6926999999999999</v>
          </cell>
          <cell r="E1631">
            <v>9.74</v>
          </cell>
          <cell r="F1631">
            <v>7.52</v>
          </cell>
          <cell r="G1631">
            <v>16.87</v>
          </cell>
          <cell r="H1631">
            <v>14.91</v>
          </cell>
          <cell r="I1631">
            <v>5.31</v>
          </cell>
          <cell r="J1631">
            <v>4.9000000000000004</v>
          </cell>
          <cell r="K1631">
            <v>4.33</v>
          </cell>
          <cell r="L1631">
            <v>2.6665000000000001</v>
          </cell>
          <cell r="M1631">
            <v>3.2330000000000001</v>
          </cell>
          <cell r="N1631">
            <v>3.6440000000000001</v>
          </cell>
          <cell r="O1631">
            <v>1.266</v>
          </cell>
          <cell r="P1631">
            <v>2</v>
          </cell>
          <cell r="Q1631">
            <v>1.5</v>
          </cell>
          <cell r="R1631">
            <v>0.1</v>
          </cell>
          <cell r="S1631">
            <v>0.25</v>
          </cell>
          <cell r="T1631">
            <v>1408.07</v>
          </cell>
          <cell r="U1631">
            <v>622.08000000000004</v>
          </cell>
          <cell r="V1631">
            <v>2605.4699999999998</v>
          </cell>
          <cell r="W1631">
            <v>0.12</v>
          </cell>
          <cell r="X1631">
            <v>3.87</v>
          </cell>
          <cell r="Y1631">
            <v>2.8359999999999999</v>
          </cell>
          <cell r="Z1631">
            <v>0.72799999999999998</v>
          </cell>
          <cell r="AA1631">
            <v>2.4980000000000002</v>
          </cell>
        </row>
        <row r="1632">
          <cell r="A1632">
            <v>39840</v>
          </cell>
          <cell r="B1632">
            <v>0.4476</v>
          </cell>
          <cell r="C1632">
            <v>1.1465000000000001</v>
          </cell>
          <cell r="D1632">
            <v>1.5661</v>
          </cell>
          <cell r="E1632">
            <v>9.58</v>
          </cell>
          <cell r="F1632">
            <v>7.55</v>
          </cell>
          <cell r="G1632">
            <v>16.96</v>
          </cell>
          <cell r="H1632">
            <v>15.26</v>
          </cell>
          <cell r="I1632">
            <v>5.27</v>
          </cell>
          <cell r="J1632">
            <v>5</v>
          </cell>
          <cell r="K1632">
            <v>4.34</v>
          </cell>
          <cell r="L1632">
            <v>2.5274000000000001</v>
          </cell>
          <cell r="M1632">
            <v>3.26</v>
          </cell>
          <cell r="N1632">
            <v>3.6680000000000001</v>
          </cell>
          <cell r="O1632">
            <v>1.274</v>
          </cell>
          <cell r="P1632">
            <v>2</v>
          </cell>
          <cell r="Q1632">
            <v>1.5</v>
          </cell>
          <cell r="R1632">
            <v>0.1</v>
          </cell>
          <cell r="S1632">
            <v>0.25</v>
          </cell>
          <cell r="T1632">
            <v>1362.18</v>
          </cell>
          <cell r="U1632">
            <v>595.11</v>
          </cell>
          <cell r="V1632">
            <v>2543.9699999999998</v>
          </cell>
          <cell r="W1632">
            <v>0.12</v>
          </cell>
          <cell r="X1632">
            <v>3.76</v>
          </cell>
          <cell r="Y1632">
            <v>2.883</v>
          </cell>
          <cell r="Z1632">
            <v>0.72</v>
          </cell>
          <cell r="AA1632">
            <v>2.5249999999999999</v>
          </cell>
        </row>
        <row r="1633">
          <cell r="A1633">
            <v>39839</v>
          </cell>
          <cell r="B1633">
            <v>0.44550000000000001</v>
          </cell>
          <cell r="C1633">
            <v>1.2001999999999999</v>
          </cell>
          <cell r="D1633">
            <v>1.6524999999999999</v>
          </cell>
          <cell r="E1633">
            <v>10.19</v>
          </cell>
          <cell r="F1633">
            <v>7.54</v>
          </cell>
          <cell r="G1633">
            <v>17.02</v>
          </cell>
          <cell r="H1633">
            <v>15.25</v>
          </cell>
          <cell r="I1633">
            <v>5.26</v>
          </cell>
          <cell r="J1633">
            <v>5.05</v>
          </cell>
          <cell r="K1633">
            <v>4.33</v>
          </cell>
          <cell r="L1633">
            <v>2.6410999999999998</v>
          </cell>
          <cell r="M1633">
            <v>3.327</v>
          </cell>
          <cell r="N1633">
            <v>3.6959999999999997</v>
          </cell>
          <cell r="O1633">
            <v>1.2310000000000001</v>
          </cell>
          <cell r="P1633">
            <v>2</v>
          </cell>
          <cell r="Q1633">
            <v>1.5</v>
          </cell>
          <cell r="R1633">
            <v>0.1</v>
          </cell>
          <cell r="S1633">
            <v>0.25</v>
          </cell>
          <cell r="T1633">
            <v>1347.47</v>
          </cell>
          <cell r="U1633">
            <v>595.69000000000005</v>
          </cell>
          <cell r="V1633">
            <v>2552.8200000000002</v>
          </cell>
          <cell r="W1633">
            <v>0.12</v>
          </cell>
          <cell r="X1633">
            <v>3.74</v>
          </cell>
          <cell r="Y1633">
            <v>2.9020000000000001</v>
          </cell>
          <cell r="Z1633">
            <v>0.68</v>
          </cell>
          <cell r="AA1633">
            <v>2.528</v>
          </cell>
        </row>
        <row r="1634">
          <cell r="A1634">
            <v>39838</v>
          </cell>
          <cell r="B1634">
            <v>0.42509999999999998</v>
          </cell>
          <cell r="C1634">
            <v>1.1517999999999999</v>
          </cell>
          <cell r="D1634">
            <v>1.6291</v>
          </cell>
          <cell r="E1634">
            <v>10.57</v>
          </cell>
          <cell r="F1634">
            <v>7.5</v>
          </cell>
          <cell r="G1634">
            <v>16.93</v>
          </cell>
          <cell r="H1634">
            <v>15.27</v>
          </cell>
          <cell r="I1634">
            <v>5.28</v>
          </cell>
          <cell r="J1634">
            <v>5.0999999999999996</v>
          </cell>
          <cell r="K1634">
            <v>4.34</v>
          </cell>
          <cell r="L1634">
            <v>2.6172</v>
          </cell>
          <cell r="M1634">
            <v>3.2370000000000001</v>
          </cell>
          <cell r="N1634">
            <v>3.6859999999999999</v>
          </cell>
          <cell r="O1634">
            <v>1.24</v>
          </cell>
          <cell r="P1634">
            <v>2</v>
          </cell>
          <cell r="Q1634">
            <v>1.5</v>
          </cell>
          <cell r="R1634">
            <v>0.1</v>
          </cell>
          <cell r="S1634">
            <v>0.25</v>
          </cell>
          <cell r="T1634">
            <v>1340.02</v>
          </cell>
          <cell r="U1634">
            <v>574.58000000000004</v>
          </cell>
          <cell r="V1634">
            <v>2457.87</v>
          </cell>
          <cell r="W1634">
            <v>0.115</v>
          </cell>
          <cell r="X1634">
            <v>3.74</v>
          </cell>
          <cell r="Y1634">
            <v>2.9079999999999999</v>
          </cell>
          <cell r="Z1634">
            <v>0.67</v>
          </cell>
          <cell r="AA1634">
            <v>2.38</v>
          </cell>
        </row>
        <row r="1635">
          <cell r="A1635">
            <v>39837</v>
          </cell>
          <cell r="B1635">
            <v>0.42509999999999998</v>
          </cell>
          <cell r="C1635">
            <v>1.1517999999999999</v>
          </cell>
          <cell r="D1635">
            <v>1.6291</v>
          </cell>
          <cell r="E1635">
            <v>10.57</v>
          </cell>
          <cell r="F1635">
            <v>7.5</v>
          </cell>
          <cell r="G1635">
            <v>16.93</v>
          </cell>
          <cell r="H1635">
            <v>15.27</v>
          </cell>
          <cell r="I1635">
            <v>5.28</v>
          </cell>
          <cell r="J1635">
            <v>5.0999999999999996</v>
          </cell>
          <cell r="K1635">
            <v>4.34</v>
          </cell>
          <cell r="L1635">
            <v>2.6172</v>
          </cell>
          <cell r="M1635">
            <v>3.2370000000000001</v>
          </cell>
          <cell r="N1635">
            <v>3.6859999999999999</v>
          </cell>
          <cell r="O1635">
            <v>1.24</v>
          </cell>
          <cell r="P1635">
            <v>2</v>
          </cell>
          <cell r="Q1635">
            <v>1.5</v>
          </cell>
          <cell r="R1635">
            <v>0.1</v>
          </cell>
          <cell r="S1635">
            <v>0.25</v>
          </cell>
          <cell r="T1635">
            <v>1340.02</v>
          </cell>
          <cell r="U1635">
            <v>574.58000000000004</v>
          </cell>
          <cell r="V1635">
            <v>2457.87</v>
          </cell>
          <cell r="W1635">
            <v>0.115</v>
          </cell>
          <cell r="X1635">
            <v>3.74</v>
          </cell>
          <cell r="Y1635">
            <v>2.9079999999999999</v>
          </cell>
          <cell r="Z1635">
            <v>0.67</v>
          </cell>
          <cell r="AA1635">
            <v>2.38</v>
          </cell>
        </row>
        <row r="1636">
          <cell r="A1636">
            <v>39836</v>
          </cell>
          <cell r="B1636">
            <v>0.42509999999999998</v>
          </cell>
          <cell r="C1636">
            <v>1.1517999999999999</v>
          </cell>
          <cell r="D1636">
            <v>1.6291</v>
          </cell>
          <cell r="E1636">
            <v>10.57</v>
          </cell>
          <cell r="F1636">
            <v>7.5</v>
          </cell>
          <cell r="G1636">
            <v>16.93</v>
          </cell>
          <cell r="H1636">
            <v>15.27</v>
          </cell>
          <cell r="I1636">
            <v>5.28</v>
          </cell>
          <cell r="J1636">
            <v>5.0999999999999996</v>
          </cell>
          <cell r="K1636">
            <v>4.34</v>
          </cell>
          <cell r="L1636">
            <v>2.6172</v>
          </cell>
          <cell r="M1636">
            <v>3.2370000000000001</v>
          </cell>
          <cell r="N1636">
            <v>3.6859999999999999</v>
          </cell>
          <cell r="O1636">
            <v>1.24</v>
          </cell>
          <cell r="P1636">
            <v>2</v>
          </cell>
          <cell r="Q1636">
            <v>1.5</v>
          </cell>
          <cell r="R1636">
            <v>0.1</v>
          </cell>
          <cell r="S1636">
            <v>0.25</v>
          </cell>
          <cell r="T1636">
            <v>1340.02</v>
          </cell>
          <cell r="U1636">
            <v>574.58000000000004</v>
          </cell>
          <cell r="V1636">
            <v>2457.87</v>
          </cell>
          <cell r="W1636">
            <v>0.115</v>
          </cell>
          <cell r="X1636">
            <v>3.74</v>
          </cell>
          <cell r="Y1636">
            <v>2.9079999999999999</v>
          </cell>
          <cell r="Z1636">
            <v>0.67</v>
          </cell>
          <cell r="AA1636">
            <v>2.38</v>
          </cell>
        </row>
        <row r="1637">
          <cell r="A1637">
            <v>39835</v>
          </cell>
          <cell r="B1637">
            <v>0.39660000000000001</v>
          </cell>
          <cell r="C1637">
            <v>1.0929</v>
          </cell>
          <cell r="D1637">
            <v>1.6024</v>
          </cell>
          <cell r="E1637">
            <v>11.07</v>
          </cell>
          <cell r="F1637">
            <v>7.48</v>
          </cell>
          <cell r="G1637">
            <v>16.8</v>
          </cell>
          <cell r="H1637">
            <v>15.26</v>
          </cell>
          <cell r="I1637">
            <v>5.34</v>
          </cell>
          <cell r="J1637">
            <v>5.1100000000000003</v>
          </cell>
          <cell r="K1637">
            <v>4.4000000000000004</v>
          </cell>
          <cell r="L1637">
            <v>2.5922000000000001</v>
          </cell>
          <cell r="M1637">
            <v>3.1080000000000001</v>
          </cell>
          <cell r="N1637">
            <v>3.5049999999999999</v>
          </cell>
          <cell r="O1637">
            <v>1.24</v>
          </cell>
          <cell r="P1637">
            <v>2</v>
          </cell>
          <cell r="Q1637">
            <v>1.5</v>
          </cell>
          <cell r="R1637">
            <v>0.1</v>
          </cell>
          <cell r="S1637">
            <v>0.25</v>
          </cell>
          <cell r="T1637">
            <v>1332.84</v>
          </cell>
          <cell r="U1637">
            <v>577.84</v>
          </cell>
          <cell r="V1637">
            <v>2457.73</v>
          </cell>
          <cell r="W1637">
            <v>0.115</v>
          </cell>
          <cell r="X1637">
            <v>3.74</v>
          </cell>
          <cell r="Y1637">
            <v>2.8449999999999998</v>
          </cell>
          <cell r="Z1637">
            <v>0.68600000000000005</v>
          </cell>
          <cell r="AA1637">
            <v>2.2930000000000001</v>
          </cell>
        </row>
        <row r="1638">
          <cell r="A1638">
            <v>39834</v>
          </cell>
          <cell r="B1638">
            <v>0.42509999999999998</v>
          </cell>
          <cell r="C1638">
            <v>1.1356999999999999</v>
          </cell>
          <cell r="D1638">
            <v>1.6089</v>
          </cell>
          <cell r="E1638">
            <v>11.27</v>
          </cell>
          <cell r="F1638">
            <v>7.51</v>
          </cell>
          <cell r="G1638">
            <v>16.68</v>
          </cell>
          <cell r="H1638">
            <v>15.29</v>
          </cell>
          <cell r="I1638">
            <v>5.35</v>
          </cell>
          <cell r="J1638">
            <v>5.0999999999999996</v>
          </cell>
          <cell r="K1638">
            <v>4.34</v>
          </cell>
          <cell r="L1638">
            <v>2.536</v>
          </cell>
          <cell r="M1638">
            <v>2.9990000000000001</v>
          </cell>
          <cell r="N1638">
            <v>3.444</v>
          </cell>
          <cell r="O1638">
            <v>1.234</v>
          </cell>
          <cell r="P1638">
            <v>2</v>
          </cell>
          <cell r="Q1638">
            <v>1.5</v>
          </cell>
          <cell r="R1638">
            <v>0.1</v>
          </cell>
          <cell r="S1638">
            <v>0.25</v>
          </cell>
          <cell r="T1638">
            <v>1353.33</v>
          </cell>
          <cell r="U1638">
            <v>585.42999999999995</v>
          </cell>
          <cell r="V1638">
            <v>2462.37</v>
          </cell>
          <cell r="W1638">
            <v>0.13500000000000001</v>
          </cell>
          <cell r="X1638">
            <v>3.71</v>
          </cell>
          <cell r="Y1638">
            <v>2.8120000000000003</v>
          </cell>
          <cell r="Z1638">
            <v>0.70499999999999996</v>
          </cell>
          <cell r="AA1638">
            <v>2.2280000000000002</v>
          </cell>
        </row>
        <row r="1639">
          <cell r="A1639">
            <v>39833</v>
          </cell>
          <cell r="B1639">
            <v>0.4047</v>
          </cell>
          <cell r="C1639">
            <v>1.0556000000000001</v>
          </cell>
          <cell r="D1639">
            <v>1.4868000000000001</v>
          </cell>
          <cell r="E1639">
            <v>10.94</v>
          </cell>
          <cell r="F1639">
            <v>7.5</v>
          </cell>
          <cell r="G1639">
            <v>16.38</v>
          </cell>
          <cell r="H1639">
            <v>15.46</v>
          </cell>
          <cell r="I1639">
            <v>5.33</v>
          </cell>
          <cell r="J1639">
            <v>5.13</v>
          </cell>
          <cell r="K1639">
            <v>4.32</v>
          </cell>
          <cell r="L1639">
            <v>2.3771</v>
          </cell>
          <cell r="M1639">
            <v>3.0190000000000001</v>
          </cell>
          <cell r="N1639">
            <v>3.5150000000000001</v>
          </cell>
          <cell r="O1639">
            <v>1.226</v>
          </cell>
          <cell r="P1639">
            <v>2</v>
          </cell>
          <cell r="Q1639">
            <v>1.5</v>
          </cell>
          <cell r="R1639">
            <v>0.1</v>
          </cell>
          <cell r="S1639">
            <v>0.25</v>
          </cell>
          <cell r="T1639">
            <v>1296.6300000000001</v>
          </cell>
          <cell r="U1639">
            <v>588.74</v>
          </cell>
          <cell r="V1639">
            <v>2480.3000000000002</v>
          </cell>
          <cell r="W1639">
            <v>0.105</v>
          </cell>
          <cell r="X1639">
            <v>3.67</v>
          </cell>
          <cell r="Y1639">
            <v>2.8929999999999998</v>
          </cell>
          <cell r="Z1639">
            <v>0.69499999999999995</v>
          </cell>
          <cell r="AA1639">
            <v>2.2610000000000001</v>
          </cell>
        </row>
        <row r="1640">
          <cell r="A1640">
            <v>39832</v>
          </cell>
          <cell r="B1640">
            <v>0.4476</v>
          </cell>
          <cell r="C1640">
            <v>1.0556000000000001</v>
          </cell>
          <cell r="D1640">
            <v>1.4670000000000001</v>
          </cell>
          <cell r="E1640">
            <v>11.01</v>
          </cell>
          <cell r="F1640">
            <v>8.24</v>
          </cell>
          <cell r="G1640">
            <v>15.9</v>
          </cell>
          <cell r="H1640">
            <v>15.4</v>
          </cell>
          <cell r="I1640">
            <v>5.31</v>
          </cell>
          <cell r="J1640">
            <v>5.15</v>
          </cell>
          <cell r="K1640">
            <v>4.33</v>
          </cell>
          <cell r="L1640">
            <v>2.3184</v>
          </cell>
          <cell r="M1640">
            <v>2.996</v>
          </cell>
          <cell r="N1640">
            <v>3.4289999999999998</v>
          </cell>
          <cell r="O1640">
            <v>1.2549999999999999</v>
          </cell>
          <cell r="P1640">
            <v>2</v>
          </cell>
          <cell r="Q1640">
            <v>1.5</v>
          </cell>
          <cell r="R1640">
            <v>0.1</v>
          </cell>
          <cell r="S1640">
            <v>0.25</v>
          </cell>
          <cell r="T1640">
            <v>1368.92</v>
          </cell>
          <cell r="U1640">
            <v>602.54</v>
          </cell>
          <cell r="V1640">
            <v>2490.65</v>
          </cell>
          <cell r="W1640">
            <v>0.115</v>
          </cell>
          <cell r="X1640">
            <v>4</v>
          </cell>
          <cell r="Y1640">
            <v>2.8980000000000001</v>
          </cell>
          <cell r="Z1640">
            <v>0.71399999999999997</v>
          </cell>
          <cell r="AA1640">
            <v>2.2770000000000001</v>
          </cell>
        </row>
        <row r="1641">
          <cell r="A1641">
            <v>39831</v>
          </cell>
          <cell r="B1641">
            <v>0.41699999999999998</v>
          </cell>
          <cell r="C1641">
            <v>1.0557000000000001</v>
          </cell>
          <cell r="D1641">
            <v>1.4671000000000001</v>
          </cell>
          <cell r="E1641">
            <v>11.01</v>
          </cell>
          <cell r="F1641">
            <v>8.24</v>
          </cell>
          <cell r="G1641">
            <v>16</v>
          </cell>
          <cell r="H1641">
            <v>15.4</v>
          </cell>
          <cell r="I1641">
            <v>5.3</v>
          </cell>
          <cell r="J1641">
            <v>5.15</v>
          </cell>
          <cell r="K1641">
            <v>4.3499999999999996</v>
          </cell>
          <cell r="L1641">
            <v>2.3186999999999998</v>
          </cell>
          <cell r="M1641">
            <v>2.93</v>
          </cell>
          <cell r="N1641">
            <v>3.2970000000000002</v>
          </cell>
          <cell r="O1641">
            <v>1.226</v>
          </cell>
          <cell r="P1641">
            <v>2</v>
          </cell>
          <cell r="Q1641">
            <v>1.5</v>
          </cell>
          <cell r="R1641">
            <v>0.1</v>
          </cell>
          <cell r="S1641">
            <v>0.25</v>
          </cell>
          <cell r="T1641">
            <v>1368.92</v>
          </cell>
          <cell r="U1641">
            <v>610.30999999999995</v>
          </cell>
          <cell r="V1641">
            <v>2514.04</v>
          </cell>
          <cell r="W1641">
            <v>0.12</v>
          </cell>
          <cell r="X1641">
            <v>3.99</v>
          </cell>
          <cell r="Y1641">
            <v>2.798</v>
          </cell>
          <cell r="Z1641">
            <v>0.7</v>
          </cell>
          <cell r="AA1641">
            <v>2.1869999999999998</v>
          </cell>
        </row>
        <row r="1642">
          <cell r="A1642">
            <v>39830</v>
          </cell>
          <cell r="B1642">
            <v>0.41699999999999998</v>
          </cell>
          <cell r="C1642">
            <v>1.0557000000000001</v>
          </cell>
          <cell r="D1642">
            <v>1.4671000000000001</v>
          </cell>
          <cell r="E1642">
            <v>11.01</v>
          </cell>
          <cell r="F1642">
            <v>8.24</v>
          </cell>
          <cell r="G1642">
            <v>16</v>
          </cell>
          <cell r="H1642">
            <v>15.4</v>
          </cell>
          <cell r="I1642">
            <v>5.3</v>
          </cell>
          <cell r="J1642">
            <v>5.15</v>
          </cell>
          <cell r="K1642">
            <v>4.3499999999999996</v>
          </cell>
          <cell r="L1642">
            <v>2.3186999999999998</v>
          </cell>
          <cell r="M1642">
            <v>2.93</v>
          </cell>
          <cell r="N1642">
            <v>3.2970000000000002</v>
          </cell>
          <cell r="O1642">
            <v>1.226</v>
          </cell>
          <cell r="P1642">
            <v>2</v>
          </cell>
          <cell r="Q1642">
            <v>1.5</v>
          </cell>
          <cell r="R1642">
            <v>0.1</v>
          </cell>
          <cell r="S1642">
            <v>0.25</v>
          </cell>
          <cell r="T1642">
            <v>1368.92</v>
          </cell>
          <cell r="U1642">
            <v>610.30999999999995</v>
          </cell>
          <cell r="V1642">
            <v>2514.04</v>
          </cell>
          <cell r="W1642">
            <v>0.12</v>
          </cell>
          <cell r="X1642">
            <v>3.99</v>
          </cell>
          <cell r="Y1642">
            <v>2.798</v>
          </cell>
          <cell r="Z1642">
            <v>0.7</v>
          </cell>
          <cell r="AA1642">
            <v>2.1869999999999998</v>
          </cell>
        </row>
        <row r="1643">
          <cell r="A1643">
            <v>39829</v>
          </cell>
          <cell r="B1643">
            <v>0.41699999999999998</v>
          </cell>
          <cell r="C1643">
            <v>1.0557000000000001</v>
          </cell>
          <cell r="D1643">
            <v>1.4671000000000001</v>
          </cell>
          <cell r="E1643">
            <v>11.01</v>
          </cell>
          <cell r="F1643">
            <v>8.24</v>
          </cell>
          <cell r="G1643">
            <v>16</v>
          </cell>
          <cell r="H1643">
            <v>15.4</v>
          </cell>
          <cell r="I1643">
            <v>5.3</v>
          </cell>
          <cell r="J1643">
            <v>5.15</v>
          </cell>
          <cell r="K1643">
            <v>4.3499999999999996</v>
          </cell>
          <cell r="L1643">
            <v>2.3186999999999998</v>
          </cell>
          <cell r="M1643">
            <v>2.93</v>
          </cell>
          <cell r="N1643">
            <v>3.2970000000000002</v>
          </cell>
          <cell r="O1643">
            <v>1.226</v>
          </cell>
          <cell r="P1643">
            <v>2</v>
          </cell>
          <cell r="Q1643">
            <v>1.5</v>
          </cell>
          <cell r="R1643">
            <v>0.1</v>
          </cell>
          <cell r="S1643">
            <v>0.25</v>
          </cell>
          <cell r="T1643">
            <v>1368.92</v>
          </cell>
          <cell r="U1643">
            <v>610.30999999999995</v>
          </cell>
          <cell r="V1643">
            <v>2514.04</v>
          </cell>
          <cell r="W1643">
            <v>0.12</v>
          </cell>
          <cell r="X1643">
            <v>3.99</v>
          </cell>
          <cell r="Y1643">
            <v>2.798</v>
          </cell>
          <cell r="Z1643">
            <v>0.7</v>
          </cell>
          <cell r="AA1643">
            <v>2.1869999999999998</v>
          </cell>
        </row>
        <row r="1644">
          <cell r="A1644">
            <v>39828</v>
          </cell>
          <cell r="B1644">
            <v>0.40679999999999999</v>
          </cell>
          <cell r="C1644">
            <v>1.0136000000000001</v>
          </cell>
          <cell r="D1644">
            <v>1.3626</v>
          </cell>
          <cell r="E1644">
            <v>10.71</v>
          </cell>
          <cell r="F1644">
            <v>8.23</v>
          </cell>
          <cell r="G1644">
            <v>16.010000000000002</v>
          </cell>
          <cell r="H1644">
            <v>15.58</v>
          </cell>
          <cell r="I1644">
            <v>5.32</v>
          </cell>
          <cell r="J1644">
            <v>5.16</v>
          </cell>
          <cell r="K1644">
            <v>4.38</v>
          </cell>
          <cell r="L1644">
            <v>2.2054999999999998</v>
          </cell>
          <cell r="M1644">
            <v>2.89</v>
          </cell>
          <cell r="N1644">
            <v>3.14</v>
          </cell>
          <cell r="O1644">
            <v>1.216</v>
          </cell>
          <cell r="P1644">
            <v>2</v>
          </cell>
          <cell r="Q1644">
            <v>1.5</v>
          </cell>
          <cell r="R1644">
            <v>0.1</v>
          </cell>
          <cell r="S1644">
            <v>0.25</v>
          </cell>
          <cell r="T1644">
            <v>1358.64</v>
          </cell>
          <cell r="U1644">
            <v>603.95000000000005</v>
          </cell>
          <cell r="V1644">
            <v>2498.31</v>
          </cell>
          <cell r="W1644">
            <v>0.125</v>
          </cell>
          <cell r="X1644">
            <v>3.99</v>
          </cell>
          <cell r="Y1644">
            <v>2.6840000000000002</v>
          </cell>
          <cell r="Z1644">
            <v>0.68500000000000005</v>
          </cell>
          <cell r="AA1644">
            <v>2.1859999999999999</v>
          </cell>
        </row>
        <row r="1645">
          <cell r="A1645">
            <v>39827</v>
          </cell>
          <cell r="B1645">
            <v>0.41189999999999999</v>
          </cell>
          <cell r="C1645">
            <v>1.0243</v>
          </cell>
          <cell r="D1645">
            <v>1.3529</v>
          </cell>
          <cell r="E1645">
            <v>10.119999999999999</v>
          </cell>
          <cell r="F1645">
            <v>8.1999999999999993</v>
          </cell>
          <cell r="G1645">
            <v>15.91</v>
          </cell>
          <cell r="H1645">
            <v>15.53</v>
          </cell>
          <cell r="I1645">
            <v>5.33</v>
          </cell>
          <cell r="J1645">
            <v>5.18</v>
          </cell>
          <cell r="K1645">
            <v>4.3499999999999996</v>
          </cell>
          <cell r="L1645">
            <v>2.1993</v>
          </cell>
          <cell r="M1645">
            <v>2.9340000000000002</v>
          </cell>
          <cell r="N1645">
            <v>3.12</v>
          </cell>
          <cell r="O1645">
            <v>1.27</v>
          </cell>
          <cell r="P1645">
            <v>2.5</v>
          </cell>
          <cell r="Q1645">
            <v>1.5</v>
          </cell>
          <cell r="R1645">
            <v>0.1</v>
          </cell>
          <cell r="S1645">
            <v>0.25</v>
          </cell>
          <cell r="T1645">
            <v>1356.79</v>
          </cell>
          <cell r="U1645">
            <v>614.65</v>
          </cell>
          <cell r="V1645">
            <v>2534.4</v>
          </cell>
          <cell r="W1645">
            <v>0.13500000000000001</v>
          </cell>
          <cell r="X1645">
            <v>3.96</v>
          </cell>
          <cell r="Y1645">
            <v>2.6909999999999998</v>
          </cell>
          <cell r="Z1645">
            <v>0.70899999999999996</v>
          </cell>
          <cell r="AA1645">
            <v>2.194</v>
          </cell>
        </row>
        <row r="1646">
          <cell r="A1646">
            <v>39826</v>
          </cell>
          <cell r="B1646">
            <v>0.38940000000000002</v>
          </cell>
          <cell r="C1646">
            <v>1.0719000000000001</v>
          </cell>
          <cell r="D1646">
            <v>1.4377</v>
          </cell>
          <cell r="E1646">
            <v>9.84</v>
          </cell>
          <cell r="F1646">
            <v>9.24</v>
          </cell>
          <cell r="G1646">
            <v>15.86</v>
          </cell>
          <cell r="H1646">
            <v>15.4</v>
          </cell>
          <cell r="I1646">
            <v>5.38</v>
          </cell>
          <cell r="J1646">
            <v>5.21</v>
          </cell>
          <cell r="K1646">
            <v>4.3600000000000003</v>
          </cell>
          <cell r="L1646">
            <v>2.2923999999999998</v>
          </cell>
          <cell r="M1646">
            <v>2.9910000000000001</v>
          </cell>
          <cell r="N1646">
            <v>3.2069999999999999</v>
          </cell>
          <cell r="O1646">
            <v>1.25</v>
          </cell>
          <cell r="P1646">
            <v>2.5</v>
          </cell>
          <cell r="Q1646">
            <v>1.5</v>
          </cell>
          <cell r="R1646">
            <v>0.1</v>
          </cell>
          <cell r="S1646">
            <v>0.25</v>
          </cell>
          <cell r="T1646">
            <v>1403.63</v>
          </cell>
          <cell r="U1646">
            <v>644.82000000000005</v>
          </cell>
          <cell r="V1646">
            <v>2666.74</v>
          </cell>
          <cell r="W1646">
            <v>0.115</v>
          </cell>
          <cell r="X1646">
            <v>4.01</v>
          </cell>
          <cell r="Y1646">
            <v>2.7429999999999999</v>
          </cell>
          <cell r="Z1646">
            <v>0.70899999999999996</v>
          </cell>
          <cell r="AA1646">
            <v>2.226</v>
          </cell>
        </row>
        <row r="1647">
          <cell r="A1647">
            <v>39825</v>
          </cell>
          <cell r="B1647">
            <v>0.39650000000000002</v>
          </cell>
          <cell r="C1647">
            <v>1.0771999999999999</v>
          </cell>
          <cell r="D1647">
            <v>1.4411</v>
          </cell>
          <cell r="E1647">
            <v>9.7200000000000006</v>
          </cell>
          <cell r="F1647">
            <v>9.1199999999999992</v>
          </cell>
          <cell r="G1647">
            <v>16</v>
          </cell>
          <cell r="H1647">
            <v>15.3</v>
          </cell>
          <cell r="I1647">
            <v>5.42</v>
          </cell>
          <cell r="J1647">
            <v>5.18</v>
          </cell>
          <cell r="K1647">
            <v>4.42</v>
          </cell>
          <cell r="L1647">
            <v>2.3044000000000002</v>
          </cell>
          <cell r="M1647">
            <v>2.9859999999999998</v>
          </cell>
          <cell r="N1647">
            <v>3.1390000000000002</v>
          </cell>
          <cell r="O1647">
            <v>1.296</v>
          </cell>
          <cell r="P1647">
            <v>2.5</v>
          </cell>
          <cell r="Q1647">
            <v>1.5</v>
          </cell>
          <cell r="R1647">
            <v>0.1</v>
          </cell>
          <cell r="S1647">
            <v>0.25</v>
          </cell>
          <cell r="T1647">
            <v>1401.07</v>
          </cell>
          <cell r="U1647">
            <v>655.68</v>
          </cell>
          <cell r="V1647">
            <v>2683.14</v>
          </cell>
          <cell r="W1647">
            <v>0.105</v>
          </cell>
          <cell r="X1647">
            <v>4.04</v>
          </cell>
          <cell r="Y1647">
            <v>2.677</v>
          </cell>
          <cell r="Z1647">
            <v>0.745</v>
          </cell>
          <cell r="AA1647">
            <v>2.2480000000000002</v>
          </cell>
        </row>
        <row r="1648">
          <cell r="A1648">
            <v>39824</v>
          </cell>
          <cell r="B1648">
            <v>0.40160000000000001</v>
          </cell>
          <cell r="C1648">
            <v>1.1038000000000001</v>
          </cell>
          <cell r="D1648">
            <v>1.5098</v>
          </cell>
          <cell r="E1648">
            <v>9.61</v>
          </cell>
          <cell r="F1648">
            <v>9.99</v>
          </cell>
          <cell r="G1648">
            <v>16.010000000000002</v>
          </cell>
          <cell r="H1648">
            <v>15.3</v>
          </cell>
          <cell r="I1648">
            <v>5.45</v>
          </cell>
          <cell r="J1648">
            <v>5.21</v>
          </cell>
          <cell r="K1648">
            <v>4.4400000000000004</v>
          </cell>
          <cell r="L1648">
            <v>2.39</v>
          </cell>
          <cell r="M1648">
            <v>3.0169999999999999</v>
          </cell>
          <cell r="N1648">
            <v>3.1349999999999998</v>
          </cell>
          <cell r="O1648">
            <v>1.296</v>
          </cell>
          <cell r="P1648">
            <v>2.5</v>
          </cell>
          <cell r="Q1648">
            <v>1.5</v>
          </cell>
          <cell r="R1648">
            <v>0.1</v>
          </cell>
          <cell r="S1648">
            <v>0.25</v>
          </cell>
          <cell r="T1648">
            <v>1433.41</v>
          </cell>
          <cell r="U1648">
            <v>664.65</v>
          </cell>
          <cell r="V1648">
            <v>2696.68</v>
          </cell>
          <cell r="W1648">
            <v>0.105</v>
          </cell>
          <cell r="X1648">
            <v>4.0599999999999996</v>
          </cell>
          <cell r="Y1648">
            <v>2.6790000000000003</v>
          </cell>
          <cell r="Z1648">
            <v>0.745</v>
          </cell>
          <cell r="AA1648">
            <v>2.2650000000000001</v>
          </cell>
        </row>
        <row r="1649">
          <cell r="A1649">
            <v>39823</v>
          </cell>
          <cell r="B1649">
            <v>0.40160000000000001</v>
          </cell>
          <cell r="C1649">
            <v>1.1038000000000001</v>
          </cell>
          <cell r="D1649">
            <v>1.5098</v>
          </cell>
          <cell r="E1649">
            <v>9.61</v>
          </cell>
          <cell r="F1649">
            <v>9.99</v>
          </cell>
          <cell r="G1649">
            <v>16.010000000000002</v>
          </cell>
          <cell r="H1649">
            <v>15.3</v>
          </cell>
          <cell r="I1649">
            <v>5.45</v>
          </cell>
          <cell r="J1649">
            <v>5.21</v>
          </cell>
          <cell r="K1649">
            <v>4.4400000000000004</v>
          </cell>
          <cell r="L1649">
            <v>2.39</v>
          </cell>
          <cell r="M1649">
            <v>3.0169999999999999</v>
          </cell>
          <cell r="N1649">
            <v>3.1349999999999998</v>
          </cell>
          <cell r="O1649">
            <v>1.296</v>
          </cell>
          <cell r="P1649">
            <v>2.5</v>
          </cell>
          <cell r="Q1649">
            <v>1.5</v>
          </cell>
          <cell r="R1649">
            <v>0.1</v>
          </cell>
          <cell r="S1649">
            <v>0.25</v>
          </cell>
          <cell r="T1649">
            <v>1433.41</v>
          </cell>
          <cell r="U1649">
            <v>664.65</v>
          </cell>
          <cell r="V1649">
            <v>2696.68</v>
          </cell>
          <cell r="W1649">
            <v>0.105</v>
          </cell>
          <cell r="X1649">
            <v>4.0599999999999996</v>
          </cell>
          <cell r="Y1649">
            <v>2.6790000000000003</v>
          </cell>
          <cell r="Z1649">
            <v>0.745</v>
          </cell>
          <cell r="AA1649">
            <v>2.2650000000000001</v>
          </cell>
        </row>
        <row r="1650">
          <cell r="A1650">
            <v>39822</v>
          </cell>
          <cell r="B1650">
            <v>0.40160000000000001</v>
          </cell>
          <cell r="C1650">
            <v>1.1038000000000001</v>
          </cell>
          <cell r="D1650">
            <v>1.5098</v>
          </cell>
          <cell r="E1650">
            <v>9.61</v>
          </cell>
          <cell r="F1650">
            <v>9.99</v>
          </cell>
          <cell r="G1650">
            <v>16.010000000000002</v>
          </cell>
          <cell r="H1650">
            <v>15.3</v>
          </cell>
          <cell r="I1650">
            <v>5.45</v>
          </cell>
          <cell r="J1650">
            <v>5.21</v>
          </cell>
          <cell r="K1650">
            <v>4.4400000000000004</v>
          </cell>
          <cell r="L1650">
            <v>2.39</v>
          </cell>
          <cell r="M1650">
            <v>3.0169999999999999</v>
          </cell>
          <cell r="N1650">
            <v>3.1349999999999998</v>
          </cell>
          <cell r="O1650">
            <v>1.296</v>
          </cell>
          <cell r="P1650">
            <v>2.5</v>
          </cell>
          <cell r="Q1650">
            <v>1.5</v>
          </cell>
          <cell r="R1650">
            <v>0.1</v>
          </cell>
          <cell r="S1650">
            <v>0.25</v>
          </cell>
          <cell r="T1650">
            <v>1433.41</v>
          </cell>
          <cell r="U1650">
            <v>664.65</v>
          </cell>
          <cell r="V1650">
            <v>2696.68</v>
          </cell>
          <cell r="W1650">
            <v>0.105</v>
          </cell>
          <cell r="X1650">
            <v>4.0599999999999996</v>
          </cell>
          <cell r="Y1650">
            <v>2.6790000000000003</v>
          </cell>
          <cell r="Z1650">
            <v>0.745</v>
          </cell>
          <cell r="AA1650">
            <v>2.2650000000000001</v>
          </cell>
        </row>
        <row r="1651">
          <cell r="A1651">
            <v>39821</v>
          </cell>
          <cell r="B1651">
            <v>0.41689999999999999</v>
          </cell>
          <cell r="C1651">
            <v>1.1728000000000001</v>
          </cell>
          <cell r="D1651">
            <v>1.5851999999999999</v>
          </cell>
          <cell r="E1651">
            <v>9.24</v>
          </cell>
          <cell r="F1651">
            <v>10.029999999999999</v>
          </cell>
          <cell r="G1651">
            <v>16.25</v>
          </cell>
          <cell r="H1651">
            <v>15.35</v>
          </cell>
          <cell r="I1651">
            <v>5.5</v>
          </cell>
          <cell r="J1651">
            <v>5.2</v>
          </cell>
          <cell r="K1651">
            <v>4.46</v>
          </cell>
          <cell r="L1651">
            <v>2.4398</v>
          </cell>
          <cell r="M1651">
            <v>3.1269999999999998</v>
          </cell>
          <cell r="N1651">
            <v>3.22</v>
          </cell>
          <cell r="O1651">
            <v>1.3120000000000001</v>
          </cell>
          <cell r="P1651">
            <v>2.5</v>
          </cell>
          <cell r="Q1651">
            <v>1.5</v>
          </cell>
          <cell r="R1651">
            <v>0.1</v>
          </cell>
          <cell r="S1651">
            <v>0.25</v>
          </cell>
          <cell r="T1651">
            <v>1464.6</v>
          </cell>
          <cell r="U1651">
            <v>672.66</v>
          </cell>
          <cell r="V1651">
            <v>2731.13</v>
          </cell>
          <cell r="W1651">
            <v>0.105</v>
          </cell>
          <cell r="X1651">
            <v>4.0999999999999996</v>
          </cell>
          <cell r="Y1651">
            <v>2.7269999999999999</v>
          </cell>
          <cell r="Z1651">
            <v>0.75800000000000001</v>
          </cell>
          <cell r="AA1651">
            <v>2.3660000000000001</v>
          </cell>
        </row>
        <row r="1652">
          <cell r="A1652">
            <v>39820</v>
          </cell>
          <cell r="B1652">
            <v>0.4047</v>
          </cell>
          <cell r="C1652">
            <v>1.0977999999999999</v>
          </cell>
          <cell r="D1652">
            <v>1.6642000000000001</v>
          </cell>
          <cell r="E1652">
            <v>9.51</v>
          </cell>
          <cell r="F1652">
            <v>10.06</v>
          </cell>
          <cell r="G1652">
            <v>16.64</v>
          </cell>
          <cell r="H1652">
            <v>15.05</v>
          </cell>
          <cell r="I1652">
            <v>5.52</v>
          </cell>
          <cell r="J1652">
            <v>5.23</v>
          </cell>
          <cell r="K1652">
            <v>4.49</v>
          </cell>
          <cell r="L1652">
            <v>2.4942000000000002</v>
          </cell>
          <cell r="M1652">
            <v>3.198</v>
          </cell>
          <cell r="N1652">
            <v>3.2850000000000001</v>
          </cell>
          <cell r="O1652">
            <v>1.26</v>
          </cell>
          <cell r="P1652">
            <v>2.5</v>
          </cell>
          <cell r="Q1652">
            <v>2</v>
          </cell>
          <cell r="R1652">
            <v>0.1</v>
          </cell>
          <cell r="S1652">
            <v>0.25</v>
          </cell>
          <cell r="T1652">
            <v>1459.58</v>
          </cell>
          <cell r="U1652">
            <v>678.54</v>
          </cell>
          <cell r="V1652">
            <v>2732.43</v>
          </cell>
          <cell r="W1652">
            <v>0.11</v>
          </cell>
          <cell r="X1652">
            <v>4.12</v>
          </cell>
          <cell r="Y1652">
            <v>2.8109999999999999</v>
          </cell>
          <cell r="Z1652">
            <v>0.72699999999999998</v>
          </cell>
          <cell r="AA1652">
            <v>2.4209999999999998</v>
          </cell>
        </row>
        <row r="1653">
          <cell r="A1653">
            <v>39819</v>
          </cell>
          <cell r="B1653">
            <v>0.4118</v>
          </cell>
          <cell r="C1653">
            <v>1.0490999999999999</v>
          </cell>
          <cell r="D1653">
            <v>1.6476</v>
          </cell>
          <cell r="E1653">
            <v>9.7100000000000009</v>
          </cell>
          <cell r="F1653">
            <v>10.18</v>
          </cell>
          <cell r="G1653">
            <v>17.07</v>
          </cell>
          <cell r="H1653">
            <v>15.31</v>
          </cell>
          <cell r="I1653">
            <v>5.6</v>
          </cell>
          <cell r="J1653">
            <v>5.39</v>
          </cell>
          <cell r="K1653">
            <v>4.55</v>
          </cell>
          <cell r="L1653">
            <v>2.4454000000000002</v>
          </cell>
          <cell r="M1653">
            <v>3.153</v>
          </cell>
          <cell r="N1653">
            <v>3.2610000000000001</v>
          </cell>
          <cell r="O1653">
            <v>1.2629999999999999</v>
          </cell>
          <cell r="P1653">
            <v>2.5</v>
          </cell>
          <cell r="Q1653">
            <v>2</v>
          </cell>
          <cell r="R1653">
            <v>0.1</v>
          </cell>
          <cell r="S1653">
            <v>0.25</v>
          </cell>
          <cell r="T1653">
            <v>1503.87</v>
          </cell>
          <cell r="U1653">
            <v>689.2</v>
          </cell>
          <cell r="V1653">
            <v>2812.02</v>
          </cell>
          <cell r="W1653">
            <v>0.11</v>
          </cell>
          <cell r="X1653">
            <v>4.0999999999999996</v>
          </cell>
          <cell r="Y1653">
            <v>2.8420000000000001</v>
          </cell>
          <cell r="Z1653">
            <v>0.72899999999999998</v>
          </cell>
          <cell r="AA1653">
            <v>2.44</v>
          </cell>
        </row>
        <row r="1654">
          <cell r="A1654">
            <v>39818</v>
          </cell>
          <cell r="B1654">
            <v>0.40670000000000001</v>
          </cell>
          <cell r="C1654">
            <v>1.0491999999999999</v>
          </cell>
          <cell r="D1654">
            <v>1.6772</v>
          </cell>
          <cell r="E1654">
            <v>9.82</v>
          </cell>
          <cell r="F1654">
            <v>10.07</v>
          </cell>
          <cell r="G1654">
            <v>17.63</v>
          </cell>
          <cell r="H1654">
            <v>16</v>
          </cell>
          <cell r="I1654">
            <v>5.62</v>
          </cell>
          <cell r="J1654">
            <v>5.52</v>
          </cell>
          <cell r="K1654">
            <v>4.51</v>
          </cell>
          <cell r="L1654">
            <v>2.4811999999999999</v>
          </cell>
          <cell r="M1654">
            <v>3.0129999999999999</v>
          </cell>
          <cell r="N1654">
            <v>3.1539999999999999</v>
          </cell>
          <cell r="O1654">
            <v>1.2090000000000001</v>
          </cell>
          <cell r="P1654">
            <v>2.5</v>
          </cell>
          <cell r="Q1654">
            <v>2</v>
          </cell>
          <cell r="R1654">
            <v>0.1</v>
          </cell>
          <cell r="S1654">
            <v>0.25</v>
          </cell>
          <cell r="T1654">
            <v>1492.21</v>
          </cell>
          <cell r="U1654">
            <v>682.51</v>
          </cell>
          <cell r="V1654">
            <v>2776.09</v>
          </cell>
          <cell r="W1654">
            <v>0.115</v>
          </cell>
          <cell r="X1654">
            <v>4.1399999999999997</v>
          </cell>
          <cell r="Y1654">
            <v>2.8260000000000001</v>
          </cell>
          <cell r="Z1654">
            <v>0.68</v>
          </cell>
          <cell r="AA1654">
            <v>2.3159999999999998</v>
          </cell>
        </row>
        <row r="1655">
          <cell r="A1655">
            <v>39817</v>
          </cell>
          <cell r="B1655">
            <v>0.37409999999999999</v>
          </cell>
          <cell r="C1655">
            <v>1.0763</v>
          </cell>
          <cell r="D1655">
            <v>1.6507000000000001</v>
          </cell>
          <cell r="E1655">
            <v>9.81</v>
          </cell>
          <cell r="F1655">
            <v>10.06</v>
          </cell>
          <cell r="G1655">
            <v>18.32</v>
          </cell>
          <cell r="H1655">
            <v>16.41</v>
          </cell>
          <cell r="I1655">
            <v>5.62</v>
          </cell>
          <cell r="J1655">
            <v>5.55</v>
          </cell>
          <cell r="K1655">
            <v>4.53</v>
          </cell>
          <cell r="L1655">
            <v>2.3688000000000002</v>
          </cell>
          <cell r="M1655">
            <v>2.9569999999999999</v>
          </cell>
          <cell r="N1655">
            <v>3.0350000000000001</v>
          </cell>
          <cell r="O1655">
            <v>1.1739999999999999</v>
          </cell>
          <cell r="P1655">
            <v>2.5</v>
          </cell>
          <cell r="Q1655">
            <v>2</v>
          </cell>
          <cell r="R1655">
            <v>0.1</v>
          </cell>
          <cell r="S1655">
            <v>0.25</v>
          </cell>
          <cell r="T1655">
            <v>1499.17</v>
          </cell>
          <cell r="U1655">
            <v>677.98</v>
          </cell>
          <cell r="V1655">
            <v>2765.27</v>
          </cell>
          <cell r="W1655">
            <v>0.105</v>
          </cell>
          <cell r="X1655">
            <v>4.16</v>
          </cell>
          <cell r="Y1655">
            <v>2.4169999999999998</v>
          </cell>
          <cell r="Z1655">
            <v>0.68899999999999995</v>
          </cell>
          <cell r="AA1655">
            <v>2.2879999999999998</v>
          </cell>
        </row>
        <row r="1656">
          <cell r="A1656">
            <v>39816</v>
          </cell>
          <cell r="B1656">
            <v>0.37409999999999999</v>
          </cell>
          <cell r="C1656">
            <v>1.0763</v>
          </cell>
          <cell r="D1656">
            <v>1.6507000000000001</v>
          </cell>
          <cell r="E1656">
            <v>9.81</v>
          </cell>
          <cell r="F1656">
            <v>10.06</v>
          </cell>
          <cell r="G1656">
            <v>18.32</v>
          </cell>
          <cell r="H1656">
            <v>16.41</v>
          </cell>
          <cell r="I1656">
            <v>5.62</v>
          </cell>
          <cell r="J1656">
            <v>5.55</v>
          </cell>
          <cell r="K1656">
            <v>4.53</v>
          </cell>
          <cell r="L1656">
            <v>2.3688000000000002</v>
          </cell>
          <cell r="M1656">
            <v>2.9569999999999999</v>
          </cell>
          <cell r="N1656">
            <v>3.0350000000000001</v>
          </cell>
          <cell r="O1656">
            <v>1.1739999999999999</v>
          </cell>
          <cell r="P1656">
            <v>2.5</v>
          </cell>
          <cell r="Q1656">
            <v>2</v>
          </cell>
          <cell r="R1656">
            <v>0.1</v>
          </cell>
          <cell r="S1656">
            <v>0.25</v>
          </cell>
          <cell r="T1656">
            <v>1499.17</v>
          </cell>
          <cell r="U1656">
            <v>677.98</v>
          </cell>
          <cell r="V1656">
            <v>2765.27</v>
          </cell>
          <cell r="W1656">
            <v>0.105</v>
          </cell>
          <cell r="X1656">
            <v>4.16</v>
          </cell>
          <cell r="Y1656">
            <v>2.4169999999999998</v>
          </cell>
          <cell r="Z1656">
            <v>0.68899999999999995</v>
          </cell>
          <cell r="AA1656">
            <v>2.2879999999999998</v>
          </cell>
        </row>
        <row r="1657">
          <cell r="A1657">
            <v>39815</v>
          </cell>
          <cell r="B1657">
            <v>0.37409999999999999</v>
          </cell>
          <cell r="C1657">
            <v>1.0763</v>
          </cell>
          <cell r="D1657">
            <v>1.6507000000000001</v>
          </cell>
          <cell r="E1657">
            <v>9.81</v>
          </cell>
          <cell r="F1657">
            <v>10.06</v>
          </cell>
          <cell r="G1657">
            <v>18.32</v>
          </cell>
          <cell r="H1657">
            <v>16.41</v>
          </cell>
          <cell r="I1657">
            <v>5.62</v>
          </cell>
          <cell r="J1657">
            <v>5.55</v>
          </cell>
          <cell r="K1657">
            <v>4.53</v>
          </cell>
          <cell r="L1657">
            <v>2.3688000000000002</v>
          </cell>
          <cell r="M1657">
            <v>2.9569999999999999</v>
          </cell>
          <cell r="N1657">
            <v>3.0350000000000001</v>
          </cell>
          <cell r="O1657">
            <v>1.1739999999999999</v>
          </cell>
          <cell r="P1657">
            <v>2.5</v>
          </cell>
          <cell r="Q1657">
            <v>2</v>
          </cell>
          <cell r="R1657">
            <v>0.1</v>
          </cell>
          <cell r="S1657">
            <v>0.25</v>
          </cell>
          <cell r="T1657">
            <v>1499.17</v>
          </cell>
          <cell r="U1657">
            <v>677.98</v>
          </cell>
          <cell r="V1657">
            <v>2765.27</v>
          </cell>
          <cell r="W1657">
            <v>0.105</v>
          </cell>
          <cell r="X1657">
            <v>4.16</v>
          </cell>
          <cell r="Y1657">
            <v>2.4169999999999998</v>
          </cell>
          <cell r="Z1657">
            <v>0.68899999999999995</v>
          </cell>
          <cell r="AA1657">
            <v>2.2879999999999998</v>
          </cell>
        </row>
        <row r="1658">
          <cell r="A1658">
            <v>39814</v>
          </cell>
          <cell r="B1658">
            <v>0.34050000000000002</v>
          </cell>
          <cell r="C1658">
            <v>0.96840000000000004</v>
          </cell>
          <cell r="D1658">
            <v>1.5489999999999999</v>
          </cell>
          <cell r="E1658">
            <v>9.7799999999999994</v>
          </cell>
          <cell r="F1658">
            <v>9.5500000000000007</v>
          </cell>
          <cell r="G1658">
            <v>19.53</v>
          </cell>
          <cell r="H1658">
            <v>16.62</v>
          </cell>
          <cell r="I1658">
            <v>5.65</v>
          </cell>
          <cell r="J1658">
            <v>5.55</v>
          </cell>
          <cell r="K1658">
            <v>4.6100000000000003</v>
          </cell>
          <cell r="L1658">
            <v>2.2122999999999999</v>
          </cell>
          <cell r="M1658">
            <v>2.95</v>
          </cell>
          <cell r="N1658">
            <v>3.02</v>
          </cell>
          <cell r="O1658">
            <v>1.1739999999999999</v>
          </cell>
          <cell r="P1658">
            <v>2.5</v>
          </cell>
          <cell r="Q1658">
            <v>2</v>
          </cell>
          <cell r="R1658">
            <v>0.1</v>
          </cell>
          <cell r="S1658">
            <v>0.25</v>
          </cell>
          <cell r="T1658">
            <v>1452.98</v>
          </cell>
          <cell r="U1658">
            <v>653.96</v>
          </cell>
          <cell r="V1658">
            <v>2687.91</v>
          </cell>
          <cell r="W1658">
            <v>0.105</v>
          </cell>
          <cell r="X1658">
            <v>4.1500000000000004</v>
          </cell>
          <cell r="Y1658">
            <v>2.4289999999999998</v>
          </cell>
          <cell r="Z1658">
            <v>0.68899999999999995</v>
          </cell>
          <cell r="AA1658">
            <v>2.3159999999999998</v>
          </cell>
        </row>
        <row r="1659">
          <cell r="A1659">
            <v>39813</v>
          </cell>
          <cell r="B1659">
            <v>0.34050000000000002</v>
          </cell>
          <cell r="C1659">
            <v>0.96879999999999999</v>
          </cell>
          <cell r="D1659">
            <v>1.5489000000000002</v>
          </cell>
          <cell r="E1659">
            <v>9.7799999999999994</v>
          </cell>
          <cell r="F1659">
            <v>9.5500000000000007</v>
          </cell>
          <cell r="G1659">
            <v>19.53</v>
          </cell>
          <cell r="H1659">
            <v>16.62</v>
          </cell>
          <cell r="I1659">
            <v>5.65</v>
          </cell>
          <cell r="J1659">
            <v>5.55</v>
          </cell>
          <cell r="K1659">
            <v>4.6100000000000003</v>
          </cell>
          <cell r="L1659">
            <v>2.2122999999999999</v>
          </cell>
          <cell r="M1659">
            <v>2.9510000000000001</v>
          </cell>
          <cell r="N1659">
            <v>3.02</v>
          </cell>
          <cell r="O1659">
            <v>1.1739999999999999</v>
          </cell>
          <cell r="P1659">
            <v>2.5</v>
          </cell>
          <cell r="Q1659">
            <v>2</v>
          </cell>
          <cell r="R1659">
            <v>0.1</v>
          </cell>
          <cell r="S1659">
            <v>0.25</v>
          </cell>
          <cell r="T1659">
            <v>1452.98</v>
          </cell>
          <cell r="U1659">
            <v>653.96</v>
          </cell>
          <cell r="V1659">
            <v>2687.91</v>
          </cell>
          <cell r="W1659">
            <v>0.105</v>
          </cell>
          <cell r="X1659">
            <v>4.1500000000000004</v>
          </cell>
          <cell r="Y1659">
            <v>2.4319999999999999</v>
          </cell>
          <cell r="Z1659">
            <v>0.68899999999999995</v>
          </cell>
          <cell r="AA1659">
            <v>2.3180000000000001</v>
          </cell>
        </row>
        <row r="1660">
          <cell r="A1660">
            <v>39812</v>
          </cell>
          <cell r="B1660">
            <v>0.30990000000000001</v>
          </cell>
          <cell r="C1660">
            <v>0.90480000000000005</v>
          </cell>
          <cell r="D1660">
            <v>1.4382999999999999</v>
          </cell>
          <cell r="E1660">
            <v>9.93</v>
          </cell>
          <cell r="F1660">
            <v>9.14</v>
          </cell>
          <cell r="G1660">
            <v>19.73</v>
          </cell>
          <cell r="H1660">
            <v>17.010000000000002</v>
          </cell>
          <cell r="I1660">
            <v>5.64</v>
          </cell>
          <cell r="J1660">
            <v>5.6</v>
          </cell>
          <cell r="K1660">
            <v>4.6100000000000003</v>
          </cell>
          <cell r="L1660">
            <v>2.0529999999999999</v>
          </cell>
          <cell r="M1660">
            <v>2.9489999999999998</v>
          </cell>
          <cell r="N1660">
            <v>3.089</v>
          </cell>
          <cell r="O1660">
            <v>1.1739999999999999</v>
          </cell>
          <cell r="P1660">
            <v>2.5</v>
          </cell>
          <cell r="Q1660">
            <v>2</v>
          </cell>
          <cell r="R1660">
            <v>0.1</v>
          </cell>
          <cell r="S1660">
            <v>0.25</v>
          </cell>
          <cell r="T1660">
            <v>1432.65</v>
          </cell>
          <cell r="U1660">
            <v>655</v>
          </cell>
          <cell r="V1660">
            <v>2662.6</v>
          </cell>
          <cell r="W1660">
            <v>0.12</v>
          </cell>
          <cell r="X1660">
            <v>4.1500000000000004</v>
          </cell>
          <cell r="Y1660">
            <v>2.5140000000000002</v>
          </cell>
          <cell r="Z1660">
            <v>0.68899999999999995</v>
          </cell>
          <cell r="AA1660">
            <v>2.3159999999999998</v>
          </cell>
        </row>
        <row r="1661">
          <cell r="A1661">
            <v>39811</v>
          </cell>
          <cell r="B1661">
            <v>0.3201</v>
          </cell>
          <cell r="C1661">
            <v>0.94779999999999998</v>
          </cell>
          <cell r="D1661">
            <v>1.4544999999999999</v>
          </cell>
          <cell r="E1661">
            <v>10.43</v>
          </cell>
          <cell r="F1661">
            <v>9.1199999999999992</v>
          </cell>
          <cell r="G1661">
            <v>20.12</v>
          </cell>
          <cell r="H1661">
            <v>17.75</v>
          </cell>
          <cell r="I1661">
            <v>5.64</v>
          </cell>
          <cell r="J1661">
            <v>5.67</v>
          </cell>
          <cell r="K1661">
            <v>4.5999999999999996</v>
          </cell>
          <cell r="L1661">
            <v>2.0989</v>
          </cell>
          <cell r="M1661">
            <v>2.9089999999999998</v>
          </cell>
          <cell r="N1661">
            <v>3.1</v>
          </cell>
          <cell r="O1661">
            <v>1.2090000000000001</v>
          </cell>
          <cell r="P1661">
            <v>2.5</v>
          </cell>
          <cell r="Q1661">
            <v>2</v>
          </cell>
          <cell r="R1661">
            <v>0.1</v>
          </cell>
          <cell r="S1661">
            <v>0.25</v>
          </cell>
          <cell r="T1661">
            <v>1398.25</v>
          </cell>
          <cell r="U1661">
            <v>638.11</v>
          </cell>
          <cell r="V1661">
            <v>2618.15</v>
          </cell>
          <cell r="W1661">
            <v>0.115</v>
          </cell>
          <cell r="X1661">
            <v>4.16</v>
          </cell>
          <cell r="Y1661">
            <v>2.5659999999999998</v>
          </cell>
          <cell r="Z1661">
            <v>0.72499999999999998</v>
          </cell>
          <cell r="AA1661">
            <v>2.274</v>
          </cell>
        </row>
        <row r="1662">
          <cell r="A1662">
            <v>39810</v>
          </cell>
          <cell r="B1662">
            <v>0.35580000000000001</v>
          </cell>
          <cell r="C1662">
            <v>1.0605</v>
          </cell>
          <cell r="D1662">
            <v>1.5129999999999999</v>
          </cell>
          <cell r="E1662">
            <v>10.41</v>
          </cell>
          <cell r="F1662">
            <v>9.36</v>
          </cell>
          <cell r="G1662">
            <v>20.02</v>
          </cell>
          <cell r="H1662">
            <v>18.03</v>
          </cell>
          <cell r="I1662">
            <v>5.63</v>
          </cell>
          <cell r="J1662">
            <v>5.6899999999999995</v>
          </cell>
          <cell r="K1662">
            <v>4.5999999999999996</v>
          </cell>
          <cell r="L1662">
            <v>2.1318000000000001</v>
          </cell>
          <cell r="M1662">
            <v>2.9409999999999998</v>
          </cell>
          <cell r="N1662">
            <v>3.052</v>
          </cell>
          <cell r="O1662">
            <v>1.21</v>
          </cell>
          <cell r="P1662">
            <v>2.5</v>
          </cell>
          <cell r="Q1662">
            <v>2</v>
          </cell>
          <cell r="R1662">
            <v>0.1</v>
          </cell>
          <cell r="S1662">
            <v>0.25</v>
          </cell>
          <cell r="T1662">
            <v>1403.22</v>
          </cell>
          <cell r="U1662">
            <v>635.21</v>
          </cell>
          <cell r="V1662">
            <v>2555.87</v>
          </cell>
          <cell r="W1662">
            <v>0.1</v>
          </cell>
          <cell r="X1662">
            <v>4.1500000000000004</v>
          </cell>
          <cell r="Y1662">
            <v>2.5329999999999999</v>
          </cell>
          <cell r="Z1662">
            <v>0.74299999999999999</v>
          </cell>
          <cell r="AA1662">
            <v>2.33</v>
          </cell>
        </row>
        <row r="1663">
          <cell r="A1663">
            <v>39809</v>
          </cell>
          <cell r="B1663">
            <v>0.35580000000000001</v>
          </cell>
          <cell r="C1663">
            <v>1.0605</v>
          </cell>
          <cell r="D1663">
            <v>1.5129999999999999</v>
          </cell>
          <cell r="E1663">
            <v>10.41</v>
          </cell>
          <cell r="F1663">
            <v>9.36</v>
          </cell>
          <cell r="G1663">
            <v>20.02</v>
          </cell>
          <cell r="H1663">
            <v>18.03</v>
          </cell>
          <cell r="I1663">
            <v>5.63</v>
          </cell>
          <cell r="J1663">
            <v>5.6899999999999995</v>
          </cell>
          <cell r="K1663">
            <v>4.5999999999999996</v>
          </cell>
          <cell r="L1663">
            <v>2.1318000000000001</v>
          </cell>
          <cell r="M1663">
            <v>2.9409999999999998</v>
          </cell>
          <cell r="N1663">
            <v>3.052</v>
          </cell>
          <cell r="O1663">
            <v>1.21</v>
          </cell>
          <cell r="P1663">
            <v>2.5</v>
          </cell>
          <cell r="Q1663">
            <v>2</v>
          </cell>
          <cell r="R1663">
            <v>0.1</v>
          </cell>
          <cell r="S1663">
            <v>0.25</v>
          </cell>
          <cell r="T1663">
            <v>1403.22</v>
          </cell>
          <cell r="U1663">
            <v>635.21</v>
          </cell>
          <cell r="V1663">
            <v>2555.87</v>
          </cell>
          <cell r="W1663">
            <v>0.1</v>
          </cell>
          <cell r="X1663">
            <v>4.1500000000000004</v>
          </cell>
          <cell r="Y1663">
            <v>2.5329999999999999</v>
          </cell>
          <cell r="Z1663">
            <v>0.74299999999999999</v>
          </cell>
          <cell r="AA1663">
            <v>2.33</v>
          </cell>
        </row>
        <row r="1664">
          <cell r="A1664">
            <v>39808</v>
          </cell>
          <cell r="B1664">
            <v>0.35580000000000001</v>
          </cell>
          <cell r="C1664">
            <v>1.0605</v>
          </cell>
          <cell r="D1664">
            <v>1.5129999999999999</v>
          </cell>
          <cell r="E1664">
            <v>10.41</v>
          </cell>
          <cell r="F1664">
            <v>9.36</v>
          </cell>
          <cell r="G1664">
            <v>20.02</v>
          </cell>
          <cell r="H1664">
            <v>18.03</v>
          </cell>
          <cell r="I1664">
            <v>5.63</v>
          </cell>
          <cell r="J1664">
            <v>5.6899999999999995</v>
          </cell>
          <cell r="K1664">
            <v>4.5999999999999996</v>
          </cell>
          <cell r="L1664">
            <v>2.1318000000000001</v>
          </cell>
          <cell r="M1664">
            <v>2.9409999999999998</v>
          </cell>
          <cell r="N1664">
            <v>3.052</v>
          </cell>
          <cell r="O1664">
            <v>1.21</v>
          </cell>
          <cell r="P1664">
            <v>2.5</v>
          </cell>
          <cell r="Q1664">
            <v>2</v>
          </cell>
          <cell r="R1664">
            <v>0.1</v>
          </cell>
          <cell r="S1664">
            <v>0.25</v>
          </cell>
          <cell r="T1664">
            <v>1403.22</v>
          </cell>
          <cell r="U1664">
            <v>635.21</v>
          </cell>
          <cell r="V1664">
            <v>2555.87</v>
          </cell>
          <cell r="W1664">
            <v>0.1</v>
          </cell>
          <cell r="X1664">
            <v>4.1500000000000004</v>
          </cell>
          <cell r="Y1664">
            <v>2.5329999999999999</v>
          </cell>
          <cell r="Z1664">
            <v>0.74299999999999999</v>
          </cell>
          <cell r="AA1664">
            <v>2.33</v>
          </cell>
        </row>
        <row r="1665">
          <cell r="A1665">
            <v>39807</v>
          </cell>
          <cell r="B1665">
            <v>0.37109999999999999</v>
          </cell>
          <cell r="C1665">
            <v>1.1195999999999999</v>
          </cell>
          <cell r="D1665">
            <v>1.5455999999999999</v>
          </cell>
          <cell r="E1665">
            <v>10.4</v>
          </cell>
          <cell r="F1665">
            <v>9.35</v>
          </cell>
          <cell r="G1665">
            <v>20.02</v>
          </cell>
          <cell r="H1665">
            <v>18.29</v>
          </cell>
          <cell r="I1665">
            <v>5.63</v>
          </cell>
          <cell r="J1665">
            <v>5.6899999999999995</v>
          </cell>
          <cell r="K1665">
            <v>4.5999999999999996</v>
          </cell>
          <cell r="L1665">
            <v>2.1808999999999998</v>
          </cell>
          <cell r="M1665">
            <v>2.9409999999999998</v>
          </cell>
          <cell r="N1665">
            <v>3.0529999999999999</v>
          </cell>
          <cell r="O1665">
            <v>1.22</v>
          </cell>
          <cell r="P1665">
            <v>2.5</v>
          </cell>
          <cell r="Q1665">
            <v>2</v>
          </cell>
          <cell r="R1665">
            <v>0.1</v>
          </cell>
          <cell r="S1665">
            <v>0.25</v>
          </cell>
          <cell r="T1665">
            <v>1395.76</v>
          </cell>
          <cell r="U1665">
            <v>635.21</v>
          </cell>
          <cell r="V1665">
            <v>2555.87</v>
          </cell>
          <cell r="W1665">
            <v>0.115</v>
          </cell>
          <cell r="X1665">
            <v>4.1500000000000004</v>
          </cell>
          <cell r="Y1665">
            <v>2.5329999999999999</v>
          </cell>
          <cell r="Z1665">
            <v>0.74399999999999999</v>
          </cell>
          <cell r="AA1665">
            <v>2.33</v>
          </cell>
        </row>
        <row r="1666">
          <cell r="A1666">
            <v>39806</v>
          </cell>
          <cell r="B1666">
            <v>0.37409999999999999</v>
          </cell>
          <cell r="C1666">
            <v>1.1195999999999999</v>
          </cell>
          <cell r="D1666">
            <v>1.5390999999999999</v>
          </cell>
          <cell r="E1666">
            <v>10.4</v>
          </cell>
          <cell r="F1666">
            <v>9.35</v>
          </cell>
          <cell r="G1666">
            <v>20.02</v>
          </cell>
          <cell r="H1666">
            <v>18.29</v>
          </cell>
          <cell r="I1666">
            <v>5.63</v>
          </cell>
          <cell r="J1666">
            <v>5.6899999999999995</v>
          </cell>
          <cell r="K1666">
            <v>4.5999999999999996</v>
          </cell>
          <cell r="L1666">
            <v>2.1819999999999999</v>
          </cell>
          <cell r="M1666">
            <v>2.9420000000000002</v>
          </cell>
          <cell r="N1666">
            <v>3.052</v>
          </cell>
          <cell r="O1666">
            <v>1.2150000000000001</v>
          </cell>
          <cell r="P1666">
            <v>2.5</v>
          </cell>
          <cell r="Q1666">
            <v>2</v>
          </cell>
          <cell r="R1666">
            <v>0.1</v>
          </cell>
          <cell r="S1666">
            <v>0.25</v>
          </cell>
          <cell r="T1666">
            <v>1395.76</v>
          </cell>
          <cell r="U1666">
            <v>635.21</v>
          </cell>
          <cell r="V1666">
            <v>2555.87</v>
          </cell>
          <cell r="W1666">
            <v>0.115</v>
          </cell>
          <cell r="X1666">
            <v>4.1500000000000004</v>
          </cell>
          <cell r="Y1666">
            <v>2.5419999999999998</v>
          </cell>
          <cell r="Z1666">
            <v>0.73</v>
          </cell>
          <cell r="AA1666">
            <v>2.3290000000000002</v>
          </cell>
        </row>
        <row r="1667">
          <cell r="A1667">
            <v>39805</v>
          </cell>
          <cell r="B1667">
            <v>0.39660000000000001</v>
          </cell>
          <cell r="C1667">
            <v>1.1089</v>
          </cell>
          <cell r="D1667">
            <v>1.4403000000000001</v>
          </cell>
          <cell r="E1667">
            <v>10.31</v>
          </cell>
          <cell r="F1667">
            <v>9.36</v>
          </cell>
          <cell r="G1667">
            <v>20.010000000000002</v>
          </cell>
          <cell r="H1667">
            <v>18.399999999999999</v>
          </cell>
          <cell r="I1667">
            <v>5.6</v>
          </cell>
          <cell r="J1667">
            <v>5.73</v>
          </cell>
          <cell r="K1667">
            <v>4.5999999999999996</v>
          </cell>
          <cell r="L1667">
            <v>2.1728999999999998</v>
          </cell>
          <cell r="M1667">
            <v>2.9449999999999998</v>
          </cell>
          <cell r="N1667">
            <v>3.1240000000000001</v>
          </cell>
          <cell r="O1667">
            <v>1.224</v>
          </cell>
          <cell r="P1667">
            <v>2.5</v>
          </cell>
          <cell r="Q1667">
            <v>2</v>
          </cell>
          <cell r="R1667">
            <v>0.1</v>
          </cell>
          <cell r="S1667">
            <v>0.25</v>
          </cell>
          <cell r="T1667">
            <v>1387.08</v>
          </cell>
          <cell r="U1667">
            <v>636.47</v>
          </cell>
          <cell r="V1667">
            <v>2578.71</v>
          </cell>
          <cell r="W1667">
            <v>0.13</v>
          </cell>
          <cell r="X1667">
            <v>4.1100000000000003</v>
          </cell>
          <cell r="Y1667">
            <v>2.5939999999999999</v>
          </cell>
          <cell r="Z1667">
            <v>0.745</v>
          </cell>
          <cell r="AA1667">
            <v>2.3359999999999999</v>
          </cell>
        </row>
        <row r="1668">
          <cell r="A1668">
            <v>39804</v>
          </cell>
          <cell r="B1668">
            <v>0.39660000000000001</v>
          </cell>
          <cell r="C1668">
            <v>1.1516999999999999</v>
          </cell>
          <cell r="D1668">
            <v>1.4243999999999999</v>
          </cell>
          <cell r="E1668">
            <v>10.58</v>
          </cell>
          <cell r="F1668">
            <v>9.3800000000000008</v>
          </cell>
          <cell r="G1668">
            <v>19.97</v>
          </cell>
          <cell r="H1668">
            <v>18.75</v>
          </cell>
          <cell r="I1668">
            <v>5.57</v>
          </cell>
          <cell r="J1668">
            <v>5.75</v>
          </cell>
          <cell r="K1668">
            <v>4.53</v>
          </cell>
          <cell r="L1668">
            <v>2.17</v>
          </cell>
          <cell r="M1668">
            <v>2.9370000000000003</v>
          </cell>
          <cell r="N1668">
            <v>3.13</v>
          </cell>
          <cell r="O1668">
            <v>1.224</v>
          </cell>
          <cell r="P1668">
            <v>2.5</v>
          </cell>
          <cell r="Q1668">
            <v>2</v>
          </cell>
          <cell r="R1668">
            <v>0.1</v>
          </cell>
          <cell r="S1668">
            <v>0.25</v>
          </cell>
          <cell r="T1668">
            <v>1400.42</v>
          </cell>
          <cell r="U1668">
            <v>640.62</v>
          </cell>
          <cell r="V1668">
            <v>2574.5700000000002</v>
          </cell>
          <cell r="W1668">
            <v>0.13</v>
          </cell>
          <cell r="X1668">
            <v>4.03</v>
          </cell>
          <cell r="Y1668">
            <v>2.6029999999999998</v>
          </cell>
          <cell r="Z1668">
            <v>0.745</v>
          </cell>
          <cell r="AA1668">
            <v>2.36</v>
          </cell>
        </row>
        <row r="1669">
          <cell r="A1669">
            <v>39803</v>
          </cell>
          <cell r="B1669">
            <v>0.37919999999999998</v>
          </cell>
          <cell r="C1669">
            <v>1.0343</v>
          </cell>
          <cell r="D1669">
            <v>1.3568</v>
          </cell>
          <cell r="E1669">
            <v>10.67</v>
          </cell>
          <cell r="F1669">
            <v>8.91</v>
          </cell>
          <cell r="G1669">
            <v>19.89</v>
          </cell>
          <cell r="H1669">
            <v>18.989999999999998</v>
          </cell>
          <cell r="I1669">
            <v>5.5600000000000005</v>
          </cell>
          <cell r="J1669">
            <v>5.82</v>
          </cell>
          <cell r="K1669">
            <v>4.57</v>
          </cell>
          <cell r="L1669">
            <v>2.1231</v>
          </cell>
          <cell r="M1669">
            <v>3.0019999999999998</v>
          </cell>
          <cell r="N1669">
            <v>3.1779999999999999</v>
          </cell>
          <cell r="O1669">
            <v>1.236</v>
          </cell>
          <cell r="P1669">
            <v>2.5</v>
          </cell>
          <cell r="Q1669">
            <v>2</v>
          </cell>
          <cell r="R1669">
            <v>0.1</v>
          </cell>
          <cell r="S1669">
            <v>0.25</v>
          </cell>
          <cell r="T1669">
            <v>1426.39</v>
          </cell>
          <cell r="U1669">
            <v>653.04</v>
          </cell>
          <cell r="V1669">
            <v>2597.46</v>
          </cell>
          <cell r="W1669">
            <v>0.17499999999999999</v>
          </cell>
          <cell r="X1669">
            <v>4.01</v>
          </cell>
          <cell r="Y1669">
            <v>2.653</v>
          </cell>
          <cell r="Z1669">
            <v>0.76500000000000001</v>
          </cell>
          <cell r="AA1669">
            <v>2.4279999999999999</v>
          </cell>
        </row>
        <row r="1670">
          <cell r="A1670">
            <v>39802</v>
          </cell>
          <cell r="B1670">
            <v>0.37919999999999998</v>
          </cell>
          <cell r="C1670">
            <v>1.0343</v>
          </cell>
          <cell r="D1670">
            <v>1.3568</v>
          </cell>
          <cell r="E1670">
            <v>10.67</v>
          </cell>
          <cell r="F1670">
            <v>8.91</v>
          </cell>
          <cell r="G1670">
            <v>19.89</v>
          </cell>
          <cell r="H1670">
            <v>18.989999999999998</v>
          </cell>
          <cell r="I1670">
            <v>5.5600000000000005</v>
          </cell>
          <cell r="J1670">
            <v>5.82</v>
          </cell>
          <cell r="K1670">
            <v>4.57</v>
          </cell>
          <cell r="L1670">
            <v>2.1231</v>
          </cell>
          <cell r="M1670">
            <v>3.0019999999999998</v>
          </cell>
          <cell r="N1670">
            <v>3.1779999999999999</v>
          </cell>
          <cell r="O1670">
            <v>1.236</v>
          </cell>
          <cell r="P1670">
            <v>2.5</v>
          </cell>
          <cell r="Q1670">
            <v>2</v>
          </cell>
          <cell r="R1670">
            <v>0.1</v>
          </cell>
          <cell r="S1670">
            <v>0.25</v>
          </cell>
          <cell r="T1670">
            <v>1426.39</v>
          </cell>
          <cell r="U1670">
            <v>653.04</v>
          </cell>
          <cell r="V1670">
            <v>2597.46</v>
          </cell>
          <cell r="W1670">
            <v>0.17499999999999999</v>
          </cell>
          <cell r="X1670">
            <v>4.01</v>
          </cell>
          <cell r="Y1670">
            <v>2.653</v>
          </cell>
          <cell r="Z1670">
            <v>0.76500000000000001</v>
          </cell>
          <cell r="AA1670">
            <v>2.4279999999999999</v>
          </cell>
        </row>
        <row r="1671">
          <cell r="A1671">
            <v>39801</v>
          </cell>
          <cell r="B1671">
            <v>0.37919999999999998</v>
          </cell>
          <cell r="C1671">
            <v>1.0343</v>
          </cell>
          <cell r="D1671">
            <v>1.3568</v>
          </cell>
          <cell r="E1671">
            <v>10.67</v>
          </cell>
          <cell r="F1671">
            <v>8.91</v>
          </cell>
          <cell r="G1671">
            <v>19.89</v>
          </cell>
          <cell r="H1671">
            <v>18.989999999999998</v>
          </cell>
          <cell r="I1671">
            <v>5.5600000000000005</v>
          </cell>
          <cell r="J1671">
            <v>5.82</v>
          </cell>
          <cell r="K1671">
            <v>4.57</v>
          </cell>
          <cell r="L1671">
            <v>2.1231</v>
          </cell>
          <cell r="M1671">
            <v>3.0019999999999998</v>
          </cell>
          <cell r="N1671">
            <v>3.1779999999999999</v>
          </cell>
          <cell r="O1671">
            <v>1.236</v>
          </cell>
          <cell r="P1671">
            <v>2.5</v>
          </cell>
          <cell r="Q1671">
            <v>2</v>
          </cell>
          <cell r="R1671">
            <v>0.1</v>
          </cell>
          <cell r="S1671">
            <v>0.25</v>
          </cell>
          <cell r="T1671">
            <v>1426.39</v>
          </cell>
          <cell r="U1671">
            <v>653.04</v>
          </cell>
          <cell r="V1671">
            <v>2597.46</v>
          </cell>
          <cell r="W1671">
            <v>0.17499999999999999</v>
          </cell>
          <cell r="X1671">
            <v>4.01</v>
          </cell>
          <cell r="Y1671">
            <v>2.653</v>
          </cell>
          <cell r="Z1671">
            <v>0.76500000000000001</v>
          </cell>
          <cell r="AA1671">
            <v>2.4279999999999999</v>
          </cell>
        </row>
        <row r="1672">
          <cell r="A1672">
            <v>39800</v>
          </cell>
          <cell r="B1672">
            <v>0.4017</v>
          </cell>
          <cell r="C1672">
            <v>0.93369999999999997</v>
          </cell>
          <cell r="D1672">
            <v>1.2583</v>
          </cell>
          <cell r="E1672">
            <v>10.68</v>
          </cell>
          <cell r="F1672">
            <v>8.98</v>
          </cell>
          <cell r="G1672">
            <v>20.13</v>
          </cell>
          <cell r="H1672">
            <v>19.260000000000002</v>
          </cell>
          <cell r="I1672">
            <v>5.5600000000000005</v>
          </cell>
          <cell r="J1672">
            <v>5.89</v>
          </cell>
          <cell r="K1672">
            <v>4.5199999999999996</v>
          </cell>
          <cell r="L1672">
            <v>2.0788000000000002</v>
          </cell>
          <cell r="M1672">
            <v>2.9740000000000002</v>
          </cell>
          <cell r="N1672">
            <v>3.1749999999999998</v>
          </cell>
          <cell r="O1672">
            <v>1.272</v>
          </cell>
          <cell r="P1672">
            <v>2.5</v>
          </cell>
          <cell r="Q1672">
            <v>2</v>
          </cell>
          <cell r="R1672">
            <v>0.3</v>
          </cell>
          <cell r="S1672">
            <v>0.25</v>
          </cell>
          <cell r="T1672">
            <v>1422.19</v>
          </cell>
          <cell r="U1672">
            <v>655.25</v>
          </cell>
          <cell r="V1672">
            <v>2623.95</v>
          </cell>
          <cell r="W1672">
            <v>0.22500000000000001</v>
          </cell>
          <cell r="X1672">
            <v>4.03</v>
          </cell>
          <cell r="Y1672">
            <v>2.6550000000000002</v>
          </cell>
          <cell r="Z1672">
            <v>0.79100000000000004</v>
          </cell>
          <cell r="AA1672">
            <v>2.4359999999999999</v>
          </cell>
        </row>
        <row r="1673">
          <cell r="A1673">
            <v>39799</v>
          </cell>
          <cell r="B1673">
            <v>0.45069999999999999</v>
          </cell>
          <cell r="C1673">
            <v>0.99750000000000005</v>
          </cell>
          <cell r="D1673">
            <v>1.3711</v>
          </cell>
          <cell r="E1673">
            <v>11.56</v>
          </cell>
          <cell r="F1673">
            <v>9.11</v>
          </cell>
          <cell r="G1673">
            <v>20.05</v>
          </cell>
          <cell r="H1673">
            <v>19.53</v>
          </cell>
          <cell r="I1673">
            <v>5.53</v>
          </cell>
          <cell r="J1673">
            <v>5.97</v>
          </cell>
          <cell r="K1673">
            <v>4.5199999999999996</v>
          </cell>
          <cell r="L1673">
            <v>2.1915</v>
          </cell>
          <cell r="M1673">
            <v>2.9870000000000001</v>
          </cell>
          <cell r="N1673">
            <v>3.226</v>
          </cell>
          <cell r="O1673">
            <v>1.3009999999999999</v>
          </cell>
          <cell r="P1673">
            <v>2.5</v>
          </cell>
          <cell r="Q1673">
            <v>2</v>
          </cell>
          <cell r="R1673">
            <v>0.3</v>
          </cell>
          <cell r="S1673">
            <v>0.25</v>
          </cell>
          <cell r="T1673">
            <v>1452.88</v>
          </cell>
          <cell r="U1673">
            <v>653.12</v>
          </cell>
          <cell r="V1673">
            <v>2620.0300000000002</v>
          </cell>
          <cell r="W1673">
            <v>0.17499999999999999</v>
          </cell>
          <cell r="X1673">
            <v>4</v>
          </cell>
          <cell r="Y1673">
            <v>2.7650000000000001</v>
          </cell>
          <cell r="Z1673">
            <v>0.79500000000000004</v>
          </cell>
          <cell r="AA1673">
            <v>2.4660000000000002</v>
          </cell>
        </row>
        <row r="1674">
          <cell r="A1674">
            <v>39798</v>
          </cell>
          <cell r="B1674">
            <v>0.44340000000000002</v>
          </cell>
          <cell r="C1674">
            <v>0.89180000000000004</v>
          </cell>
          <cell r="D1674">
            <v>1.2911000000000001</v>
          </cell>
          <cell r="E1674">
            <v>11.38</v>
          </cell>
          <cell r="F1674">
            <v>9.1199999999999992</v>
          </cell>
          <cell r="G1674">
            <v>20.02</v>
          </cell>
          <cell r="H1674">
            <v>19.71</v>
          </cell>
          <cell r="I1674">
            <v>5.43</v>
          </cell>
          <cell r="J1674">
            <v>6.08</v>
          </cell>
          <cell r="K1674">
            <v>4.46</v>
          </cell>
          <cell r="L1674">
            <v>2.2557999999999998</v>
          </cell>
          <cell r="M1674">
            <v>3.1349999999999998</v>
          </cell>
          <cell r="N1674">
            <v>3.399</v>
          </cell>
          <cell r="O1674">
            <v>1.375</v>
          </cell>
          <cell r="P1674">
            <v>2.5</v>
          </cell>
          <cell r="Q1674">
            <v>2</v>
          </cell>
          <cell r="R1674">
            <v>0.3</v>
          </cell>
          <cell r="S1674">
            <v>0.25</v>
          </cell>
          <cell r="T1674">
            <v>1466.87</v>
          </cell>
          <cell r="U1674">
            <v>654.70000000000005</v>
          </cell>
          <cell r="V1674">
            <v>2610.6999999999998</v>
          </cell>
          <cell r="W1674">
            <v>0.22500000000000001</v>
          </cell>
          <cell r="X1674">
            <v>3.85</v>
          </cell>
          <cell r="Y1674">
            <v>2.931</v>
          </cell>
          <cell r="Z1674">
            <v>0.84</v>
          </cell>
          <cell r="AA1674">
            <v>2.641</v>
          </cell>
        </row>
        <row r="1675">
          <cell r="A1675">
            <v>39797</v>
          </cell>
          <cell r="B1675">
            <v>0.46789999999999998</v>
          </cell>
          <cell r="C1675">
            <v>1.0188999999999999</v>
          </cell>
          <cell r="D1675">
            <v>1.4879</v>
          </cell>
          <cell r="E1675">
            <v>11.61</v>
          </cell>
          <cell r="F1675">
            <v>9.1999999999999993</v>
          </cell>
          <cell r="G1675">
            <v>19.93</v>
          </cell>
          <cell r="H1675">
            <v>19.63</v>
          </cell>
          <cell r="I1675">
            <v>5.44</v>
          </cell>
          <cell r="J1675">
            <v>6.07</v>
          </cell>
          <cell r="K1675">
            <v>4.45</v>
          </cell>
          <cell r="L1675">
            <v>2.5127000000000002</v>
          </cell>
          <cell r="M1675">
            <v>3.1970000000000001</v>
          </cell>
          <cell r="N1675">
            <v>3.472</v>
          </cell>
          <cell r="O1675">
            <v>1.3839999999999999</v>
          </cell>
          <cell r="P1675">
            <v>2.5</v>
          </cell>
          <cell r="Q1675">
            <v>2</v>
          </cell>
          <cell r="R1675">
            <v>0.3</v>
          </cell>
          <cell r="S1675">
            <v>1</v>
          </cell>
          <cell r="T1675">
            <v>1395.21</v>
          </cell>
          <cell r="U1675">
            <v>643.24</v>
          </cell>
          <cell r="V1675">
            <v>2591.6</v>
          </cell>
          <cell r="W1675">
            <v>0.22500000000000001</v>
          </cell>
          <cell r="X1675">
            <v>3.85</v>
          </cell>
          <cell r="Y1675">
            <v>2.992</v>
          </cell>
          <cell r="Z1675">
            <v>0.86499999999999999</v>
          </cell>
          <cell r="AA1675">
            <v>2.6749999999999998</v>
          </cell>
        </row>
        <row r="1676">
          <cell r="A1676">
            <v>39796</v>
          </cell>
          <cell r="B1676">
            <v>0.4577</v>
          </cell>
          <cell r="C1676">
            <v>1.0347999999999999</v>
          </cell>
          <cell r="D1676">
            <v>1.5108999999999999</v>
          </cell>
          <cell r="E1676">
            <v>11.36</v>
          </cell>
          <cell r="F1676">
            <v>9.2100000000000009</v>
          </cell>
          <cell r="G1676">
            <v>19.82</v>
          </cell>
          <cell r="H1676">
            <v>19.64</v>
          </cell>
          <cell r="I1676">
            <v>5.44</v>
          </cell>
          <cell r="J1676">
            <v>6.1</v>
          </cell>
          <cell r="K1676">
            <v>4.3899999999999997</v>
          </cell>
          <cell r="L1676">
            <v>2.5705</v>
          </cell>
          <cell r="M1676">
            <v>3.2970000000000002</v>
          </cell>
          <cell r="N1676">
            <v>3.5979999999999999</v>
          </cell>
          <cell r="O1676">
            <v>1.395</v>
          </cell>
          <cell r="P1676">
            <v>2.5</v>
          </cell>
          <cell r="Q1676">
            <v>2</v>
          </cell>
          <cell r="R1676">
            <v>0.3</v>
          </cell>
          <cell r="S1676">
            <v>1</v>
          </cell>
          <cell r="T1676">
            <v>1413.07</v>
          </cell>
          <cell r="U1676">
            <v>646.16</v>
          </cell>
          <cell r="V1676">
            <v>2593.29</v>
          </cell>
          <cell r="W1676">
            <v>0.23</v>
          </cell>
          <cell r="X1676">
            <v>3.85</v>
          </cell>
          <cell r="Y1676">
            <v>3.0379999999999998</v>
          </cell>
          <cell r="Z1676">
            <v>0.85499999999999998</v>
          </cell>
          <cell r="AA1676">
            <v>2.802</v>
          </cell>
        </row>
        <row r="1677">
          <cell r="A1677">
            <v>39795</v>
          </cell>
          <cell r="B1677">
            <v>0.4577</v>
          </cell>
          <cell r="C1677">
            <v>1.0347999999999999</v>
          </cell>
          <cell r="D1677">
            <v>1.5108999999999999</v>
          </cell>
          <cell r="E1677">
            <v>11.36</v>
          </cell>
          <cell r="F1677">
            <v>9.2100000000000009</v>
          </cell>
          <cell r="G1677">
            <v>19.82</v>
          </cell>
          <cell r="H1677">
            <v>19.64</v>
          </cell>
          <cell r="I1677">
            <v>5.44</v>
          </cell>
          <cell r="J1677">
            <v>6.1</v>
          </cell>
          <cell r="K1677">
            <v>4.3899999999999997</v>
          </cell>
          <cell r="L1677">
            <v>2.5705</v>
          </cell>
          <cell r="M1677">
            <v>3.2970000000000002</v>
          </cell>
          <cell r="N1677">
            <v>3.5979999999999999</v>
          </cell>
          <cell r="O1677">
            <v>1.395</v>
          </cell>
          <cell r="P1677">
            <v>2.5</v>
          </cell>
          <cell r="Q1677">
            <v>2</v>
          </cell>
          <cell r="R1677">
            <v>0.3</v>
          </cell>
          <cell r="S1677">
            <v>1</v>
          </cell>
          <cell r="T1677">
            <v>1413.07</v>
          </cell>
          <cell r="U1677">
            <v>646.16</v>
          </cell>
          <cell r="V1677">
            <v>2593.29</v>
          </cell>
          <cell r="W1677">
            <v>0.23</v>
          </cell>
          <cell r="X1677">
            <v>3.85</v>
          </cell>
          <cell r="Y1677">
            <v>3.0379999999999998</v>
          </cell>
          <cell r="Z1677">
            <v>0.85499999999999998</v>
          </cell>
          <cell r="AA1677">
            <v>2.802</v>
          </cell>
        </row>
        <row r="1678">
          <cell r="A1678">
            <v>39794</v>
          </cell>
          <cell r="B1678">
            <v>0.4577</v>
          </cell>
          <cell r="C1678">
            <v>1.0347999999999999</v>
          </cell>
          <cell r="D1678">
            <v>1.5108999999999999</v>
          </cell>
          <cell r="E1678">
            <v>11.36</v>
          </cell>
          <cell r="F1678">
            <v>9.2100000000000009</v>
          </cell>
          <cell r="G1678">
            <v>19.82</v>
          </cell>
          <cell r="H1678">
            <v>19.64</v>
          </cell>
          <cell r="I1678">
            <v>5.44</v>
          </cell>
          <cell r="J1678">
            <v>6.1</v>
          </cell>
          <cell r="K1678">
            <v>4.3899999999999997</v>
          </cell>
          <cell r="L1678">
            <v>2.5705</v>
          </cell>
          <cell r="M1678">
            <v>3.2970000000000002</v>
          </cell>
          <cell r="N1678">
            <v>3.5979999999999999</v>
          </cell>
          <cell r="O1678">
            <v>1.395</v>
          </cell>
          <cell r="P1678">
            <v>2.5</v>
          </cell>
          <cell r="Q1678">
            <v>2</v>
          </cell>
          <cell r="R1678">
            <v>0.3</v>
          </cell>
          <cell r="S1678">
            <v>1</v>
          </cell>
          <cell r="T1678">
            <v>1413.07</v>
          </cell>
          <cell r="U1678">
            <v>646.16</v>
          </cell>
          <cell r="V1678">
            <v>2593.29</v>
          </cell>
          <cell r="W1678">
            <v>0.23</v>
          </cell>
          <cell r="X1678">
            <v>3.85</v>
          </cell>
          <cell r="Y1678">
            <v>3.0379999999999998</v>
          </cell>
          <cell r="Z1678">
            <v>0.85499999999999998</v>
          </cell>
          <cell r="AA1678">
            <v>2.802</v>
          </cell>
        </row>
        <row r="1679">
          <cell r="A1679">
            <v>39793</v>
          </cell>
          <cell r="B1679">
            <v>0.4577</v>
          </cell>
          <cell r="C1679">
            <v>1.1091</v>
          </cell>
          <cell r="D1679">
            <v>1.544</v>
          </cell>
          <cell r="E1679">
            <v>11.25</v>
          </cell>
          <cell r="F1679">
            <v>9.2200000000000006</v>
          </cell>
          <cell r="G1679">
            <v>19.760000000000002</v>
          </cell>
          <cell r="H1679">
            <v>19.34</v>
          </cell>
          <cell r="I1679">
            <v>5.44</v>
          </cell>
          <cell r="J1679">
            <v>6.09</v>
          </cell>
          <cell r="K1679">
            <v>4.41</v>
          </cell>
          <cell r="L1679">
            <v>2.6019000000000001</v>
          </cell>
          <cell r="M1679">
            <v>3.2149999999999999</v>
          </cell>
          <cell r="N1679">
            <v>3.601</v>
          </cell>
          <cell r="O1679">
            <v>1.423</v>
          </cell>
          <cell r="P1679">
            <v>2.5</v>
          </cell>
          <cell r="Q1679">
            <v>2</v>
          </cell>
          <cell r="R1679">
            <v>0.3</v>
          </cell>
          <cell r="S1679">
            <v>1</v>
          </cell>
          <cell r="T1679">
            <v>1403.2</v>
          </cell>
          <cell r="U1679">
            <v>663.92</v>
          </cell>
          <cell r="V1679">
            <v>2658.93</v>
          </cell>
          <cell r="W1679">
            <v>0.27500000000000002</v>
          </cell>
          <cell r="X1679">
            <v>3.84</v>
          </cell>
          <cell r="Y1679">
            <v>3.121</v>
          </cell>
          <cell r="Z1679">
            <v>0.90900000000000003</v>
          </cell>
          <cell r="AA1679">
            <v>2.714</v>
          </cell>
        </row>
        <row r="1680">
          <cell r="A1680">
            <v>39792</v>
          </cell>
          <cell r="B1680">
            <v>0.46789999999999998</v>
          </cell>
          <cell r="C1680">
            <v>1.1405000000000001</v>
          </cell>
          <cell r="D1680">
            <v>1.6124000000000001</v>
          </cell>
          <cell r="E1680">
            <v>11.51</v>
          </cell>
          <cell r="F1680">
            <v>9.3000000000000007</v>
          </cell>
          <cell r="G1680">
            <v>19.59</v>
          </cell>
          <cell r="H1680">
            <v>19.07</v>
          </cell>
          <cell r="I1680">
            <v>5.4</v>
          </cell>
          <cell r="J1680">
            <v>6.05</v>
          </cell>
          <cell r="K1680">
            <v>4.41</v>
          </cell>
          <cell r="L1680">
            <v>2.6823999999999999</v>
          </cell>
          <cell r="M1680">
            <v>3.2080000000000002</v>
          </cell>
          <cell r="N1680">
            <v>3.57</v>
          </cell>
          <cell r="O1680">
            <v>1.42</v>
          </cell>
          <cell r="P1680">
            <v>2.5</v>
          </cell>
          <cell r="Q1680">
            <v>2</v>
          </cell>
          <cell r="R1680">
            <v>0.3</v>
          </cell>
          <cell r="S1680">
            <v>1</v>
          </cell>
          <cell r="T1680">
            <v>1444</v>
          </cell>
          <cell r="U1680">
            <v>666.64</v>
          </cell>
          <cell r="V1680">
            <v>2645.96</v>
          </cell>
          <cell r="W1680">
            <v>0.13</v>
          </cell>
          <cell r="X1680">
            <v>3.81</v>
          </cell>
          <cell r="Y1680">
            <v>3.1619999999999999</v>
          </cell>
          <cell r="Z1680">
            <v>0.92</v>
          </cell>
          <cell r="AA1680">
            <v>2.7480000000000002</v>
          </cell>
        </row>
        <row r="1681">
          <cell r="A1681">
            <v>39791</v>
          </cell>
          <cell r="B1681">
            <v>0.44750000000000001</v>
          </cell>
          <cell r="C1681">
            <v>1.1142000000000001</v>
          </cell>
          <cell r="D1681">
            <v>1.5996000000000001</v>
          </cell>
          <cell r="E1681">
            <v>11.28</v>
          </cell>
          <cell r="F1681">
            <v>9.3000000000000007</v>
          </cell>
          <cell r="G1681">
            <v>19.62</v>
          </cell>
          <cell r="H1681">
            <v>19.02</v>
          </cell>
          <cell r="I1681">
            <v>5.38</v>
          </cell>
          <cell r="J1681">
            <v>6.09</v>
          </cell>
          <cell r="K1681">
            <v>4.4000000000000004</v>
          </cell>
          <cell r="L1681">
            <v>2.6398999999999999</v>
          </cell>
          <cell r="M1681">
            <v>3.2330000000000001</v>
          </cell>
          <cell r="N1681">
            <v>3.577</v>
          </cell>
          <cell r="O1681">
            <v>1.4039999999999999</v>
          </cell>
          <cell r="P1681">
            <v>2.5</v>
          </cell>
          <cell r="Q1681">
            <v>2</v>
          </cell>
          <cell r="R1681">
            <v>0.3</v>
          </cell>
          <cell r="S1681">
            <v>1</v>
          </cell>
          <cell r="T1681">
            <v>1426.88</v>
          </cell>
          <cell r="U1681">
            <v>662.69</v>
          </cell>
          <cell r="V1681">
            <v>2654.43</v>
          </cell>
          <cell r="W1681">
            <v>0.15</v>
          </cell>
          <cell r="X1681">
            <v>3.8</v>
          </cell>
          <cell r="Y1681">
            <v>3.1059999999999999</v>
          </cell>
          <cell r="Z1681">
            <v>0.88900000000000001</v>
          </cell>
          <cell r="AA1681">
            <v>2.7989999999999999</v>
          </cell>
        </row>
        <row r="1682">
          <cell r="A1682">
            <v>39790</v>
          </cell>
          <cell r="B1682">
            <v>0.49859999999999999</v>
          </cell>
          <cell r="C1682">
            <v>1.2223999999999999</v>
          </cell>
          <cell r="D1682">
            <v>1.7267999999999999</v>
          </cell>
          <cell r="E1682">
            <v>11.73</v>
          </cell>
          <cell r="F1682">
            <v>9.2799999999999994</v>
          </cell>
          <cell r="G1682">
            <v>19.64</v>
          </cell>
          <cell r="H1682">
            <v>19.07</v>
          </cell>
          <cell r="I1682">
            <v>5.34</v>
          </cell>
          <cell r="J1682">
            <v>6.12</v>
          </cell>
          <cell r="K1682">
            <v>4.38</v>
          </cell>
          <cell r="L1682">
            <v>2.7378</v>
          </cell>
          <cell r="M1682">
            <v>3.1549999999999998</v>
          </cell>
          <cell r="N1682">
            <v>3.5859999999999999</v>
          </cell>
          <cell r="O1682">
            <v>1.3980000000000001</v>
          </cell>
          <cell r="P1682">
            <v>2.5</v>
          </cell>
          <cell r="Q1682">
            <v>2</v>
          </cell>
          <cell r="R1682">
            <v>0.3</v>
          </cell>
          <cell r="S1682">
            <v>1</v>
          </cell>
          <cell r="T1682">
            <v>1460.6</v>
          </cell>
          <cell r="U1682">
            <v>654.28</v>
          </cell>
          <cell r="V1682">
            <v>2605.2399999999998</v>
          </cell>
          <cell r="W1682">
            <v>0.25</v>
          </cell>
          <cell r="X1682">
            <v>3.7800000000000002</v>
          </cell>
          <cell r="Y1682">
            <v>3.1059999999999999</v>
          </cell>
          <cell r="Z1682">
            <v>0.89500000000000002</v>
          </cell>
          <cell r="AA1682">
            <v>2.7189999999999999</v>
          </cell>
        </row>
        <row r="1683">
          <cell r="A1683">
            <v>39789</v>
          </cell>
          <cell r="B1683">
            <v>0.51900000000000002</v>
          </cell>
          <cell r="C1683">
            <v>1.1691</v>
          </cell>
          <cell r="D1683">
            <v>1.6943000000000001</v>
          </cell>
          <cell r="E1683">
            <v>12.27</v>
          </cell>
          <cell r="F1683">
            <v>9.43</v>
          </cell>
          <cell r="G1683">
            <v>19.559999999999999</v>
          </cell>
          <cell r="H1683">
            <v>19.170000000000002</v>
          </cell>
          <cell r="I1683">
            <v>5.33</v>
          </cell>
          <cell r="J1683">
            <v>6.13</v>
          </cell>
          <cell r="K1683">
            <v>4.3600000000000003</v>
          </cell>
          <cell r="L1683">
            <v>2.7037</v>
          </cell>
          <cell r="M1683">
            <v>3.0289999999999999</v>
          </cell>
          <cell r="N1683">
            <v>3.419</v>
          </cell>
          <cell r="O1683">
            <v>1.375</v>
          </cell>
          <cell r="P1683">
            <v>2.5</v>
          </cell>
          <cell r="Q1683">
            <v>2</v>
          </cell>
          <cell r="R1683">
            <v>0.3</v>
          </cell>
          <cell r="S1683">
            <v>1</v>
          </cell>
          <cell r="T1683">
            <v>1406.36</v>
          </cell>
          <cell r="U1683">
            <v>601.6</v>
          </cell>
          <cell r="V1683">
            <v>2453.36</v>
          </cell>
          <cell r="W1683">
            <v>0.17</v>
          </cell>
          <cell r="X1683">
            <v>3.77</v>
          </cell>
          <cell r="Y1683">
            <v>2.9039999999999999</v>
          </cell>
          <cell r="Z1683">
            <v>0.88100000000000001</v>
          </cell>
          <cell r="AA1683">
            <v>2.5169999999999999</v>
          </cell>
        </row>
        <row r="1684">
          <cell r="A1684">
            <v>39788</v>
          </cell>
          <cell r="B1684">
            <v>0.51900000000000002</v>
          </cell>
          <cell r="C1684">
            <v>1.1691</v>
          </cell>
          <cell r="D1684">
            <v>1.6943000000000001</v>
          </cell>
          <cell r="E1684">
            <v>12.27</v>
          </cell>
          <cell r="F1684">
            <v>9.43</v>
          </cell>
          <cell r="G1684">
            <v>19.559999999999999</v>
          </cell>
          <cell r="H1684">
            <v>19.170000000000002</v>
          </cell>
          <cell r="I1684">
            <v>5.33</v>
          </cell>
          <cell r="J1684">
            <v>6.13</v>
          </cell>
          <cell r="K1684">
            <v>4.3600000000000003</v>
          </cell>
          <cell r="L1684">
            <v>2.7037</v>
          </cell>
          <cell r="M1684">
            <v>3.0289999999999999</v>
          </cell>
          <cell r="N1684">
            <v>3.419</v>
          </cell>
          <cell r="O1684">
            <v>1.375</v>
          </cell>
          <cell r="P1684">
            <v>2.5</v>
          </cell>
          <cell r="Q1684">
            <v>2</v>
          </cell>
          <cell r="R1684">
            <v>0.3</v>
          </cell>
          <cell r="S1684">
            <v>1</v>
          </cell>
          <cell r="T1684">
            <v>1406.36</v>
          </cell>
          <cell r="U1684">
            <v>601.6</v>
          </cell>
          <cell r="V1684">
            <v>2453.36</v>
          </cell>
          <cell r="W1684">
            <v>0.17</v>
          </cell>
          <cell r="X1684">
            <v>3.77</v>
          </cell>
          <cell r="Y1684">
            <v>2.9039999999999999</v>
          </cell>
          <cell r="Z1684">
            <v>0.88100000000000001</v>
          </cell>
          <cell r="AA1684">
            <v>2.5169999999999999</v>
          </cell>
        </row>
        <row r="1685">
          <cell r="A1685">
            <v>39787</v>
          </cell>
          <cell r="B1685">
            <v>0.51900000000000002</v>
          </cell>
          <cell r="C1685">
            <v>1.1691</v>
          </cell>
          <cell r="D1685">
            <v>1.6943000000000001</v>
          </cell>
          <cell r="E1685">
            <v>12.27</v>
          </cell>
          <cell r="F1685">
            <v>9.43</v>
          </cell>
          <cell r="G1685">
            <v>19.559999999999999</v>
          </cell>
          <cell r="H1685">
            <v>19.170000000000002</v>
          </cell>
          <cell r="I1685">
            <v>5.33</v>
          </cell>
          <cell r="J1685">
            <v>6.13</v>
          </cell>
          <cell r="K1685">
            <v>4.3600000000000003</v>
          </cell>
          <cell r="L1685">
            <v>2.7037</v>
          </cell>
          <cell r="M1685">
            <v>3.0289999999999999</v>
          </cell>
          <cell r="N1685">
            <v>3.419</v>
          </cell>
          <cell r="O1685">
            <v>1.375</v>
          </cell>
          <cell r="P1685">
            <v>2.5</v>
          </cell>
          <cell r="Q1685">
            <v>2</v>
          </cell>
          <cell r="R1685">
            <v>0.3</v>
          </cell>
          <cell r="S1685">
            <v>1</v>
          </cell>
          <cell r="T1685">
            <v>1406.36</v>
          </cell>
          <cell r="U1685">
            <v>601.6</v>
          </cell>
          <cell r="V1685">
            <v>2453.36</v>
          </cell>
          <cell r="W1685">
            <v>0.17</v>
          </cell>
          <cell r="X1685">
            <v>3.77</v>
          </cell>
          <cell r="Y1685">
            <v>2.9039999999999999</v>
          </cell>
          <cell r="Z1685">
            <v>0.88100000000000001</v>
          </cell>
          <cell r="AA1685">
            <v>2.5169999999999999</v>
          </cell>
        </row>
        <row r="1686">
          <cell r="A1686">
            <v>39786</v>
          </cell>
          <cell r="B1686">
            <v>0.57010000000000005</v>
          </cell>
          <cell r="C1686">
            <v>1.0049999999999999</v>
          </cell>
          <cell r="D1686">
            <v>1.5102</v>
          </cell>
          <cell r="E1686">
            <v>13.28</v>
          </cell>
          <cell r="F1686">
            <v>9.3800000000000008</v>
          </cell>
          <cell r="G1686">
            <v>19.350000000000001</v>
          </cell>
          <cell r="H1686">
            <v>19.03</v>
          </cell>
          <cell r="I1686">
            <v>5.33</v>
          </cell>
          <cell r="J1686">
            <v>6.16</v>
          </cell>
          <cell r="K1686">
            <v>4.38</v>
          </cell>
          <cell r="L1686">
            <v>2.5512999999999999</v>
          </cell>
          <cell r="M1686">
            <v>3.0960000000000001</v>
          </cell>
          <cell r="N1686">
            <v>3.46</v>
          </cell>
          <cell r="O1686">
            <v>1.3780000000000001</v>
          </cell>
          <cell r="P1686">
            <v>2.5</v>
          </cell>
          <cell r="Q1686">
            <v>2</v>
          </cell>
          <cell r="R1686">
            <v>0.3</v>
          </cell>
          <cell r="S1686">
            <v>1</v>
          </cell>
          <cell r="T1686">
            <v>1356.81</v>
          </cell>
          <cell r="U1686">
            <v>632.75</v>
          </cell>
          <cell r="V1686">
            <v>2522.56</v>
          </cell>
          <cell r="W1686">
            <v>0.25</v>
          </cell>
          <cell r="X1686">
            <v>3.7800000000000002</v>
          </cell>
          <cell r="Y1686">
            <v>2.8660000000000001</v>
          </cell>
          <cell r="Z1686">
            <v>0.87</v>
          </cell>
          <cell r="AA1686">
            <v>2.5620000000000003</v>
          </cell>
        </row>
        <row r="1687">
          <cell r="A1687">
            <v>39785</v>
          </cell>
          <cell r="B1687">
            <v>0.69289999999999996</v>
          </cell>
          <cell r="C1687">
            <v>1.0643</v>
          </cell>
          <cell r="D1687">
            <v>1.6040999999999999</v>
          </cell>
          <cell r="E1687">
            <v>13.66</v>
          </cell>
          <cell r="F1687">
            <v>9.34</v>
          </cell>
          <cell r="G1687">
            <v>19.14</v>
          </cell>
          <cell r="H1687">
            <v>18.78</v>
          </cell>
          <cell r="I1687">
            <v>5.34</v>
          </cell>
          <cell r="J1687">
            <v>6.18</v>
          </cell>
          <cell r="K1687">
            <v>4.26</v>
          </cell>
          <cell r="L1687">
            <v>2.6585000000000001</v>
          </cell>
          <cell r="M1687">
            <v>3.036</v>
          </cell>
          <cell r="N1687">
            <v>3.43</v>
          </cell>
          <cell r="O1687">
            <v>1.391</v>
          </cell>
          <cell r="P1687">
            <v>3.25</v>
          </cell>
          <cell r="Q1687">
            <v>3</v>
          </cell>
          <cell r="R1687">
            <v>0.3</v>
          </cell>
          <cell r="S1687">
            <v>1</v>
          </cell>
          <cell r="T1687">
            <v>1397.72</v>
          </cell>
          <cell r="U1687">
            <v>632.97</v>
          </cell>
          <cell r="V1687">
            <v>2526.42</v>
          </cell>
          <cell r="W1687">
            <v>0.21</v>
          </cell>
          <cell r="X1687">
            <v>3.8</v>
          </cell>
          <cell r="Y1687">
            <v>2.76</v>
          </cell>
          <cell r="Z1687">
            <v>0.86499999999999999</v>
          </cell>
          <cell r="AA1687">
            <v>2.5030000000000001</v>
          </cell>
        </row>
        <row r="1688">
          <cell r="A1688">
            <v>39784</v>
          </cell>
          <cell r="B1688">
            <v>0.75439999999999996</v>
          </cell>
          <cell r="C1688">
            <v>1.0862000000000001</v>
          </cell>
          <cell r="D1688">
            <v>1.6367</v>
          </cell>
          <cell r="E1688">
            <v>14.36</v>
          </cell>
          <cell r="F1688">
            <v>9.36</v>
          </cell>
          <cell r="G1688">
            <v>19.13</v>
          </cell>
          <cell r="H1688">
            <v>18.579999999999998</v>
          </cell>
          <cell r="I1688">
            <v>5.32</v>
          </cell>
          <cell r="J1688">
            <v>6.14</v>
          </cell>
          <cell r="K1688">
            <v>4.3600000000000003</v>
          </cell>
          <cell r="L1688">
            <v>2.6724000000000001</v>
          </cell>
          <cell r="M1688">
            <v>3.048</v>
          </cell>
          <cell r="N1688">
            <v>3.4820000000000002</v>
          </cell>
          <cell r="O1688">
            <v>1.359</v>
          </cell>
          <cell r="P1688">
            <v>3.25</v>
          </cell>
          <cell r="Q1688">
            <v>3</v>
          </cell>
          <cell r="R1688">
            <v>0.3</v>
          </cell>
          <cell r="S1688">
            <v>1</v>
          </cell>
          <cell r="T1688">
            <v>1361.79</v>
          </cell>
          <cell r="U1688">
            <v>628.86</v>
          </cell>
          <cell r="V1688">
            <v>2496.4299999999998</v>
          </cell>
          <cell r="W1688">
            <v>0.315</v>
          </cell>
          <cell r="X1688">
            <v>3.81</v>
          </cell>
          <cell r="Y1688">
            <v>2.84</v>
          </cell>
          <cell r="Z1688">
            <v>0.83499999999999996</v>
          </cell>
          <cell r="AA1688">
            <v>2.4769999999999999</v>
          </cell>
        </row>
        <row r="1689">
          <cell r="A1689">
            <v>39783</v>
          </cell>
          <cell r="B1689">
            <v>0.80559999999999998</v>
          </cell>
          <cell r="C1689">
            <v>1.1242000000000001</v>
          </cell>
          <cell r="D1689">
            <v>1.7147999999999999</v>
          </cell>
          <cell r="E1689">
            <v>12.69</v>
          </cell>
          <cell r="F1689">
            <v>9.34</v>
          </cell>
          <cell r="G1689">
            <v>18.989999999999998</v>
          </cell>
          <cell r="H1689">
            <v>18.63</v>
          </cell>
          <cell r="I1689">
            <v>5.33</v>
          </cell>
          <cell r="J1689">
            <v>6.13</v>
          </cell>
          <cell r="K1689">
            <v>4.38</v>
          </cell>
          <cell r="L1689">
            <v>2.7309000000000001</v>
          </cell>
          <cell r="M1689">
            <v>3.1640000000000001</v>
          </cell>
          <cell r="N1689">
            <v>3.66</v>
          </cell>
          <cell r="O1689">
            <v>1.4079999999999999</v>
          </cell>
          <cell r="P1689">
            <v>3.25</v>
          </cell>
          <cell r="Q1689">
            <v>3</v>
          </cell>
          <cell r="R1689">
            <v>0.3</v>
          </cell>
          <cell r="S1689">
            <v>1</v>
          </cell>
          <cell r="T1689">
            <v>1309.3900000000001</v>
          </cell>
          <cell r="U1689">
            <v>611.17999999999995</v>
          </cell>
          <cell r="V1689">
            <v>2461.69</v>
          </cell>
          <cell r="W1689">
            <v>0.32500000000000001</v>
          </cell>
          <cell r="X1689">
            <v>3.77</v>
          </cell>
          <cell r="Y1689">
            <v>3.052</v>
          </cell>
          <cell r="Z1689">
            <v>0.86499999999999999</v>
          </cell>
          <cell r="AA1689">
            <v>2.5169999999999999</v>
          </cell>
        </row>
        <row r="1690">
          <cell r="A1690">
            <v>39782</v>
          </cell>
          <cell r="B1690">
            <v>0.89800000000000002</v>
          </cell>
          <cell r="C1690">
            <v>1.2584</v>
          </cell>
          <cell r="D1690">
            <v>1.9144000000000001</v>
          </cell>
          <cell r="E1690">
            <v>12.7</v>
          </cell>
          <cell r="F1690">
            <v>9.35</v>
          </cell>
          <cell r="G1690">
            <v>18.68</v>
          </cell>
          <cell r="H1690">
            <v>18.329999999999998</v>
          </cell>
          <cell r="I1690">
            <v>5.29</v>
          </cell>
          <cell r="J1690">
            <v>6.07</v>
          </cell>
          <cell r="K1690">
            <v>4.3600000000000003</v>
          </cell>
          <cell r="L1690">
            <v>2.92</v>
          </cell>
          <cell r="M1690">
            <v>3.258</v>
          </cell>
          <cell r="N1690">
            <v>3.7679999999999998</v>
          </cell>
          <cell r="O1690">
            <v>1.399</v>
          </cell>
          <cell r="P1690">
            <v>3.25</v>
          </cell>
          <cell r="Q1690">
            <v>3</v>
          </cell>
          <cell r="R1690">
            <v>0.3</v>
          </cell>
          <cell r="S1690">
            <v>1</v>
          </cell>
          <cell r="T1690">
            <v>1437.68</v>
          </cell>
          <cell r="U1690">
            <v>649.09</v>
          </cell>
          <cell r="V1690">
            <v>2596.4299999999998</v>
          </cell>
          <cell r="W1690">
            <v>0.15</v>
          </cell>
          <cell r="X1690">
            <v>3.83</v>
          </cell>
          <cell r="Y1690">
            <v>3.2040000000000002</v>
          </cell>
          <cell r="Z1690">
            <v>0.875</v>
          </cell>
          <cell r="AA1690">
            <v>2.6509999999999998</v>
          </cell>
        </row>
        <row r="1691">
          <cell r="A1691">
            <v>39781</v>
          </cell>
          <cell r="B1691">
            <v>0.89800000000000002</v>
          </cell>
          <cell r="C1691">
            <v>1.2584</v>
          </cell>
          <cell r="D1691">
            <v>1.9144000000000001</v>
          </cell>
          <cell r="E1691">
            <v>12.7</v>
          </cell>
          <cell r="F1691">
            <v>9.35</v>
          </cell>
          <cell r="G1691">
            <v>18.68</v>
          </cell>
          <cell r="H1691">
            <v>18.329999999999998</v>
          </cell>
          <cell r="I1691">
            <v>5.29</v>
          </cell>
          <cell r="J1691">
            <v>6.07</v>
          </cell>
          <cell r="K1691">
            <v>4.3600000000000003</v>
          </cell>
          <cell r="L1691">
            <v>2.92</v>
          </cell>
          <cell r="M1691">
            <v>3.258</v>
          </cell>
          <cell r="N1691">
            <v>3.7679999999999998</v>
          </cell>
          <cell r="O1691">
            <v>1.399</v>
          </cell>
          <cell r="P1691">
            <v>3.25</v>
          </cell>
          <cell r="Q1691">
            <v>3</v>
          </cell>
          <cell r="R1691">
            <v>0.3</v>
          </cell>
          <cell r="S1691">
            <v>1</v>
          </cell>
          <cell r="T1691">
            <v>1437.68</v>
          </cell>
          <cell r="U1691">
            <v>649.09</v>
          </cell>
          <cell r="V1691">
            <v>2596.4299999999998</v>
          </cell>
          <cell r="W1691">
            <v>0.15</v>
          </cell>
          <cell r="X1691">
            <v>3.83</v>
          </cell>
          <cell r="Y1691">
            <v>3.2040000000000002</v>
          </cell>
          <cell r="Z1691">
            <v>0.875</v>
          </cell>
          <cell r="AA1691">
            <v>2.6509999999999998</v>
          </cell>
        </row>
        <row r="1692">
          <cell r="A1692">
            <v>39780</v>
          </cell>
          <cell r="B1692">
            <v>0.89800000000000002</v>
          </cell>
          <cell r="C1692">
            <v>1.2584</v>
          </cell>
          <cell r="D1692">
            <v>1.9144000000000001</v>
          </cell>
          <cell r="E1692">
            <v>12.7</v>
          </cell>
          <cell r="F1692">
            <v>9.35</v>
          </cell>
          <cell r="G1692">
            <v>18.68</v>
          </cell>
          <cell r="H1692">
            <v>18.329999999999998</v>
          </cell>
          <cell r="I1692">
            <v>5.29</v>
          </cell>
          <cell r="J1692">
            <v>6.07</v>
          </cell>
          <cell r="K1692">
            <v>4.3600000000000003</v>
          </cell>
          <cell r="L1692">
            <v>2.92</v>
          </cell>
          <cell r="M1692">
            <v>3.258</v>
          </cell>
          <cell r="N1692">
            <v>3.7679999999999998</v>
          </cell>
          <cell r="O1692">
            <v>1.399</v>
          </cell>
          <cell r="P1692">
            <v>3.25</v>
          </cell>
          <cell r="Q1692">
            <v>3</v>
          </cell>
          <cell r="R1692">
            <v>0.3</v>
          </cell>
          <cell r="S1692">
            <v>1</v>
          </cell>
          <cell r="T1692">
            <v>1437.68</v>
          </cell>
          <cell r="U1692">
            <v>649.09</v>
          </cell>
          <cell r="V1692">
            <v>2596.4299999999998</v>
          </cell>
          <cell r="W1692">
            <v>0.15</v>
          </cell>
          <cell r="X1692">
            <v>3.83</v>
          </cell>
          <cell r="Y1692">
            <v>3.2040000000000002</v>
          </cell>
          <cell r="Z1692">
            <v>0.875</v>
          </cell>
          <cell r="AA1692">
            <v>2.6509999999999998</v>
          </cell>
        </row>
        <row r="1693">
          <cell r="A1693">
            <v>39779</v>
          </cell>
          <cell r="B1693">
            <v>0.9083</v>
          </cell>
          <cell r="C1693">
            <v>1.3603000000000001</v>
          </cell>
          <cell r="D1693">
            <v>2.0131999999999999</v>
          </cell>
          <cell r="E1693">
            <v>11.79</v>
          </cell>
          <cell r="F1693">
            <v>8.81</v>
          </cell>
          <cell r="G1693">
            <v>18.940000000000001</v>
          </cell>
          <cell r="H1693">
            <v>18.36</v>
          </cell>
          <cell r="I1693">
            <v>5.24</v>
          </cell>
          <cell r="J1693">
            <v>6.05</v>
          </cell>
          <cell r="K1693">
            <v>4.28</v>
          </cell>
          <cell r="L1693">
            <v>2.9778000000000002</v>
          </cell>
          <cell r="M1693">
            <v>3.294</v>
          </cell>
          <cell r="N1693">
            <v>3.7839999999999998</v>
          </cell>
          <cell r="O1693">
            <v>1.38</v>
          </cell>
          <cell r="P1693">
            <v>3.25</v>
          </cell>
          <cell r="Q1693">
            <v>3</v>
          </cell>
          <cell r="R1693">
            <v>0.3</v>
          </cell>
          <cell r="S1693">
            <v>1</v>
          </cell>
          <cell r="T1693">
            <v>1423.9</v>
          </cell>
          <cell r="U1693">
            <v>648.46</v>
          </cell>
          <cell r="V1693">
            <v>2558.94</v>
          </cell>
          <cell r="W1693">
            <v>0.315</v>
          </cell>
          <cell r="X1693">
            <v>3.82</v>
          </cell>
          <cell r="Y1693">
            <v>3.2709999999999999</v>
          </cell>
          <cell r="Z1693">
            <v>0.88500000000000001</v>
          </cell>
          <cell r="AA1693">
            <v>2.681</v>
          </cell>
        </row>
        <row r="1694">
          <cell r="A1694">
            <v>39778</v>
          </cell>
          <cell r="B1694">
            <v>0.90839999999999999</v>
          </cell>
          <cell r="C1694">
            <v>1.3613999999999999</v>
          </cell>
          <cell r="D1694">
            <v>2.0066000000000002</v>
          </cell>
          <cell r="E1694">
            <v>11.79</v>
          </cell>
          <cell r="F1694">
            <v>8.81</v>
          </cell>
          <cell r="G1694">
            <v>18.940000000000001</v>
          </cell>
          <cell r="H1694">
            <v>18.36</v>
          </cell>
          <cell r="I1694">
            <v>5.23</v>
          </cell>
          <cell r="J1694">
            <v>6.05</v>
          </cell>
          <cell r="K1694">
            <v>4.26</v>
          </cell>
          <cell r="L1694">
            <v>2.9784000000000002</v>
          </cell>
          <cell r="M1694">
            <v>3.2839999999999998</v>
          </cell>
          <cell r="N1694">
            <v>3.786</v>
          </cell>
          <cell r="O1694">
            <v>1.391</v>
          </cell>
          <cell r="P1694">
            <v>3.25</v>
          </cell>
          <cell r="Q1694">
            <v>3</v>
          </cell>
          <cell r="R1694">
            <v>0.3</v>
          </cell>
          <cell r="S1694">
            <v>1</v>
          </cell>
          <cell r="T1694">
            <v>1423.9</v>
          </cell>
          <cell r="U1694">
            <v>633.95000000000005</v>
          </cell>
          <cell r="V1694">
            <v>2514.4899999999998</v>
          </cell>
          <cell r="W1694">
            <v>0.315</v>
          </cell>
          <cell r="X1694">
            <v>3.84</v>
          </cell>
          <cell r="Y1694">
            <v>3.1440000000000001</v>
          </cell>
          <cell r="Z1694">
            <v>0.875</v>
          </cell>
          <cell r="AA1694">
            <v>2.6459999999999999</v>
          </cell>
        </row>
        <row r="1695">
          <cell r="A1695">
            <v>39777</v>
          </cell>
          <cell r="B1695">
            <v>0.93920000000000003</v>
          </cell>
          <cell r="C1695">
            <v>1.4264000000000001</v>
          </cell>
          <cell r="D1695">
            <v>2.0333000000000001</v>
          </cell>
          <cell r="E1695">
            <v>13.03</v>
          </cell>
          <cell r="F1695">
            <v>8.82</v>
          </cell>
          <cell r="G1695">
            <v>18.86</v>
          </cell>
          <cell r="H1695">
            <v>18.399999999999999</v>
          </cell>
          <cell r="I1695">
            <v>5.25</v>
          </cell>
          <cell r="J1695">
            <v>6.02</v>
          </cell>
          <cell r="K1695">
            <v>4.24</v>
          </cell>
          <cell r="L1695">
            <v>3.1078000000000001</v>
          </cell>
          <cell r="M1695">
            <v>3.35</v>
          </cell>
          <cell r="N1695">
            <v>3.87</v>
          </cell>
          <cell r="O1695">
            <v>1.413</v>
          </cell>
          <cell r="P1695">
            <v>3.25</v>
          </cell>
          <cell r="Q1695">
            <v>3</v>
          </cell>
          <cell r="R1695">
            <v>0.3</v>
          </cell>
          <cell r="S1695">
            <v>1</v>
          </cell>
          <cell r="T1695">
            <v>1374.79</v>
          </cell>
          <cell r="U1695">
            <v>637.17999999999995</v>
          </cell>
          <cell r="V1695">
            <v>2524.79</v>
          </cell>
          <cell r="W1695">
            <v>0.31</v>
          </cell>
          <cell r="X1695">
            <v>3.83</v>
          </cell>
          <cell r="Y1695">
            <v>3.1549999999999998</v>
          </cell>
          <cell r="Z1695">
            <v>0.88300000000000001</v>
          </cell>
          <cell r="AA1695">
            <v>2.7309999999999999</v>
          </cell>
        </row>
        <row r="1696">
          <cell r="A1696">
            <v>39776</v>
          </cell>
          <cell r="B1696">
            <v>0.91869999999999996</v>
          </cell>
          <cell r="C1696">
            <v>1.5018</v>
          </cell>
          <cell r="D1696">
            <v>2.1985999999999999</v>
          </cell>
          <cell r="E1696">
            <v>14.33</v>
          </cell>
          <cell r="F1696">
            <v>8.8000000000000007</v>
          </cell>
          <cell r="G1696">
            <v>18.98</v>
          </cell>
          <cell r="H1696">
            <v>18.29</v>
          </cell>
          <cell r="I1696">
            <v>5.24</v>
          </cell>
          <cell r="J1696">
            <v>5.99</v>
          </cell>
          <cell r="K1696">
            <v>4.25</v>
          </cell>
          <cell r="L1696">
            <v>3.3235999999999999</v>
          </cell>
          <cell r="M1696">
            <v>3.4260000000000002</v>
          </cell>
          <cell r="N1696">
            <v>3.9359999999999999</v>
          </cell>
          <cell r="O1696">
            <v>1.4</v>
          </cell>
          <cell r="P1696">
            <v>3.25</v>
          </cell>
          <cell r="Q1696">
            <v>3</v>
          </cell>
          <cell r="R1696">
            <v>0.3</v>
          </cell>
          <cell r="S1696">
            <v>1</v>
          </cell>
          <cell r="T1696">
            <v>1365.63</v>
          </cell>
          <cell r="U1696">
            <v>635.67999999999995</v>
          </cell>
          <cell r="V1696">
            <v>2513.7199999999998</v>
          </cell>
          <cell r="W1696">
            <v>0.315</v>
          </cell>
          <cell r="X1696">
            <v>3.81</v>
          </cell>
          <cell r="Y1696">
            <v>3.105</v>
          </cell>
          <cell r="Z1696">
            <v>0.86499999999999999</v>
          </cell>
          <cell r="AA1696">
            <v>2.7359999999999998</v>
          </cell>
        </row>
        <row r="1697">
          <cell r="A1697">
            <v>39775</v>
          </cell>
          <cell r="B1697">
            <v>0.81599999999999995</v>
          </cell>
          <cell r="C1697">
            <v>1.3574999999999999</v>
          </cell>
          <cell r="D1697">
            <v>2.0274999999999999</v>
          </cell>
          <cell r="E1697">
            <v>15.54</v>
          </cell>
          <cell r="F1697">
            <v>8.5399999999999991</v>
          </cell>
          <cell r="G1697">
            <v>18.739999999999998</v>
          </cell>
          <cell r="H1697">
            <v>18.39</v>
          </cell>
          <cell r="I1697">
            <v>5.24</v>
          </cell>
          <cell r="J1697">
            <v>6.04</v>
          </cell>
          <cell r="K1697">
            <v>4.25</v>
          </cell>
          <cell r="L1697">
            <v>3.1974</v>
          </cell>
          <cell r="M1697">
            <v>3.39</v>
          </cell>
          <cell r="N1697">
            <v>3.8580000000000001</v>
          </cell>
          <cell r="O1697">
            <v>1.401</v>
          </cell>
          <cell r="P1697">
            <v>3.25</v>
          </cell>
          <cell r="Q1697">
            <v>3</v>
          </cell>
          <cell r="R1697">
            <v>0.3</v>
          </cell>
          <cell r="S1697">
            <v>1</v>
          </cell>
          <cell r="T1697">
            <v>1282.5899999999999</v>
          </cell>
          <cell r="U1697">
            <v>577.46</v>
          </cell>
          <cell r="V1697">
            <v>2288.5500000000002</v>
          </cell>
          <cell r="W1697">
            <v>0.315</v>
          </cell>
          <cell r="X1697">
            <v>3.84</v>
          </cell>
          <cell r="Y1697">
            <v>3.028</v>
          </cell>
          <cell r="Z1697">
            <v>0.86399999999999999</v>
          </cell>
          <cell r="AA1697">
            <v>2.6619999999999999</v>
          </cell>
        </row>
        <row r="1698">
          <cell r="A1698">
            <v>39774</v>
          </cell>
          <cell r="B1698">
            <v>0.81599999999999995</v>
          </cell>
          <cell r="C1698">
            <v>1.3574999999999999</v>
          </cell>
          <cell r="D1698">
            <v>2.0274999999999999</v>
          </cell>
          <cell r="E1698">
            <v>15.54</v>
          </cell>
          <cell r="F1698">
            <v>8.5399999999999991</v>
          </cell>
          <cell r="G1698">
            <v>18.739999999999998</v>
          </cell>
          <cell r="H1698">
            <v>18.39</v>
          </cell>
          <cell r="I1698">
            <v>5.24</v>
          </cell>
          <cell r="J1698">
            <v>6.04</v>
          </cell>
          <cell r="K1698">
            <v>4.25</v>
          </cell>
          <cell r="L1698">
            <v>3.1974</v>
          </cell>
          <cell r="M1698">
            <v>3.39</v>
          </cell>
          <cell r="N1698">
            <v>3.8580000000000001</v>
          </cell>
          <cell r="O1698">
            <v>1.401</v>
          </cell>
          <cell r="P1698">
            <v>3.25</v>
          </cell>
          <cell r="Q1698">
            <v>3</v>
          </cell>
          <cell r="R1698">
            <v>0.3</v>
          </cell>
          <cell r="S1698">
            <v>1</v>
          </cell>
          <cell r="T1698">
            <v>1282.5899999999999</v>
          </cell>
          <cell r="U1698">
            <v>577.46</v>
          </cell>
          <cell r="V1698">
            <v>2288.5500000000002</v>
          </cell>
          <cell r="W1698">
            <v>0.315</v>
          </cell>
          <cell r="X1698">
            <v>3.84</v>
          </cell>
          <cell r="Y1698">
            <v>3.028</v>
          </cell>
          <cell r="Z1698">
            <v>0.86399999999999999</v>
          </cell>
          <cell r="AA1698">
            <v>2.6619999999999999</v>
          </cell>
        </row>
        <row r="1699">
          <cell r="A1699">
            <v>39773</v>
          </cell>
          <cell r="B1699">
            <v>0.81599999999999995</v>
          </cell>
          <cell r="C1699">
            <v>1.3574999999999999</v>
          </cell>
          <cell r="D1699">
            <v>2.0274999999999999</v>
          </cell>
          <cell r="E1699">
            <v>15.54</v>
          </cell>
          <cell r="F1699">
            <v>8.5399999999999991</v>
          </cell>
          <cell r="G1699">
            <v>18.739999999999998</v>
          </cell>
          <cell r="H1699">
            <v>18.39</v>
          </cell>
          <cell r="I1699">
            <v>5.24</v>
          </cell>
          <cell r="J1699">
            <v>6.04</v>
          </cell>
          <cell r="K1699">
            <v>4.25</v>
          </cell>
          <cell r="L1699">
            <v>3.1974</v>
          </cell>
          <cell r="M1699">
            <v>3.39</v>
          </cell>
          <cell r="N1699">
            <v>3.8580000000000001</v>
          </cell>
          <cell r="O1699">
            <v>1.401</v>
          </cell>
          <cell r="P1699">
            <v>3.25</v>
          </cell>
          <cell r="Q1699">
            <v>3</v>
          </cell>
          <cell r="R1699">
            <v>0.3</v>
          </cell>
          <cell r="S1699">
            <v>1</v>
          </cell>
          <cell r="T1699">
            <v>1282.5899999999999</v>
          </cell>
          <cell r="U1699">
            <v>577.46</v>
          </cell>
          <cell r="V1699">
            <v>2288.5500000000002</v>
          </cell>
          <cell r="W1699">
            <v>0.315</v>
          </cell>
          <cell r="X1699">
            <v>3.84</v>
          </cell>
          <cell r="Y1699">
            <v>3.028</v>
          </cell>
          <cell r="Z1699">
            <v>0.86399999999999999</v>
          </cell>
          <cell r="AA1699">
            <v>2.6619999999999999</v>
          </cell>
        </row>
        <row r="1700">
          <cell r="A1700">
            <v>39772</v>
          </cell>
          <cell r="B1700">
            <v>0.83660000000000001</v>
          </cell>
          <cell r="C1700">
            <v>1.1727000000000001</v>
          </cell>
          <cell r="D1700">
            <v>1.8948</v>
          </cell>
          <cell r="E1700">
            <v>13.15</v>
          </cell>
          <cell r="F1700">
            <v>8.5500000000000007</v>
          </cell>
          <cell r="G1700">
            <v>18.48</v>
          </cell>
          <cell r="H1700">
            <v>18.03</v>
          </cell>
          <cell r="I1700">
            <v>5.17</v>
          </cell>
          <cell r="J1700">
            <v>5.91</v>
          </cell>
          <cell r="K1700">
            <v>4.26</v>
          </cell>
          <cell r="L1700">
            <v>3.0131000000000001</v>
          </cell>
          <cell r="M1700">
            <v>3.4009999999999998</v>
          </cell>
          <cell r="N1700">
            <v>3.8890000000000002</v>
          </cell>
          <cell r="O1700">
            <v>1.4450000000000001</v>
          </cell>
          <cell r="P1700">
            <v>3.25</v>
          </cell>
          <cell r="Q1700">
            <v>3</v>
          </cell>
          <cell r="R1700">
            <v>0.3</v>
          </cell>
          <cell r="S1700">
            <v>1</v>
          </cell>
          <cell r="T1700">
            <v>1206.04</v>
          </cell>
          <cell r="U1700">
            <v>593.48</v>
          </cell>
          <cell r="V1700">
            <v>2345.4699999999998</v>
          </cell>
          <cell r="W1700">
            <v>0.3</v>
          </cell>
          <cell r="X1700">
            <v>3.84</v>
          </cell>
          <cell r="Y1700">
            <v>3.069</v>
          </cell>
          <cell r="Z1700">
            <v>0.86499999999999999</v>
          </cell>
          <cell r="AA1700">
            <v>2.625</v>
          </cell>
        </row>
        <row r="1701">
          <cell r="A1701">
            <v>39771</v>
          </cell>
          <cell r="B1701">
            <v>0.97019999999999995</v>
          </cell>
          <cell r="C1701">
            <v>1.3216999999999999</v>
          </cell>
          <cell r="D1701">
            <v>2.0225</v>
          </cell>
          <cell r="E1701">
            <v>12.09</v>
          </cell>
          <cell r="F1701">
            <v>8.6</v>
          </cell>
          <cell r="G1701">
            <v>17.61</v>
          </cell>
          <cell r="H1701">
            <v>17.239999999999998</v>
          </cell>
          <cell r="I1701">
            <v>5.1100000000000003</v>
          </cell>
          <cell r="J1701">
            <v>5.75</v>
          </cell>
          <cell r="K1701">
            <v>4.1900000000000004</v>
          </cell>
          <cell r="L1701">
            <v>3.3205</v>
          </cell>
          <cell r="M1701">
            <v>3.5419999999999998</v>
          </cell>
          <cell r="N1701">
            <v>4.0439999999999996</v>
          </cell>
          <cell r="O1701">
            <v>1.4750000000000001</v>
          </cell>
          <cell r="P1701">
            <v>3.25</v>
          </cell>
          <cell r="Q1701">
            <v>3</v>
          </cell>
          <cell r="R1701">
            <v>0.3</v>
          </cell>
          <cell r="S1701">
            <v>1</v>
          </cell>
          <cell r="T1701">
            <v>1292.76</v>
          </cell>
          <cell r="U1701">
            <v>611.97</v>
          </cell>
          <cell r="V1701">
            <v>2424.5700000000002</v>
          </cell>
          <cell r="W1701">
            <v>0.31</v>
          </cell>
          <cell r="X1701">
            <v>3.76</v>
          </cell>
          <cell r="Y1701">
            <v>3.2080000000000002</v>
          </cell>
          <cell r="Z1701">
            <v>0.88900000000000001</v>
          </cell>
          <cell r="AA1701">
            <v>2.754</v>
          </cell>
        </row>
        <row r="1702">
          <cell r="A1702">
            <v>39770</v>
          </cell>
          <cell r="B1702">
            <v>1.0107999999999999</v>
          </cell>
          <cell r="C1702">
            <v>1.4285000000000001</v>
          </cell>
          <cell r="D1702">
            <v>2.1938</v>
          </cell>
          <cell r="E1702">
            <v>10.15</v>
          </cell>
          <cell r="F1702">
            <v>8.59</v>
          </cell>
          <cell r="G1702">
            <v>17.12</v>
          </cell>
          <cell r="H1702">
            <v>16.61</v>
          </cell>
          <cell r="I1702">
            <v>5.0999999999999996</v>
          </cell>
          <cell r="J1702">
            <v>5.68</v>
          </cell>
          <cell r="K1702">
            <v>4.2300000000000004</v>
          </cell>
          <cell r="L1702">
            <v>3.5293000000000001</v>
          </cell>
          <cell r="M1702">
            <v>3.6459999999999999</v>
          </cell>
          <cell r="N1702">
            <v>4.0789999999999997</v>
          </cell>
          <cell r="O1702">
            <v>1.49</v>
          </cell>
          <cell r="P1702">
            <v>3.25</v>
          </cell>
          <cell r="Q1702">
            <v>3</v>
          </cell>
          <cell r="R1702">
            <v>0.3</v>
          </cell>
          <cell r="S1702">
            <v>1</v>
          </cell>
          <cell r="T1702">
            <v>1376.81</v>
          </cell>
          <cell r="U1702">
            <v>637.23</v>
          </cell>
          <cell r="V1702">
            <v>2539.8000000000002</v>
          </cell>
          <cell r="W1702">
            <v>0.315</v>
          </cell>
          <cell r="X1702">
            <v>3.7199999999999998</v>
          </cell>
          <cell r="Y1702">
            <v>3.1779999999999999</v>
          </cell>
          <cell r="Z1702">
            <v>0.89500000000000002</v>
          </cell>
          <cell r="AA1702">
            <v>2.8120000000000003</v>
          </cell>
        </row>
        <row r="1703">
          <cell r="A1703">
            <v>39769</v>
          </cell>
          <cell r="B1703">
            <v>1.0622</v>
          </cell>
          <cell r="C1703">
            <v>1.482</v>
          </cell>
          <cell r="D1703">
            <v>2.2667999999999999</v>
          </cell>
          <cell r="E1703">
            <v>9.8000000000000007</v>
          </cell>
          <cell r="F1703">
            <v>8.6300000000000008</v>
          </cell>
          <cell r="G1703">
            <v>16.91</v>
          </cell>
          <cell r="H1703">
            <v>16.14</v>
          </cell>
          <cell r="I1703">
            <v>5.07</v>
          </cell>
          <cell r="J1703">
            <v>5.62</v>
          </cell>
          <cell r="K1703">
            <v>4.1900000000000004</v>
          </cell>
          <cell r="L1703">
            <v>3.6484000000000001</v>
          </cell>
          <cell r="M1703">
            <v>3.661</v>
          </cell>
          <cell r="N1703">
            <v>4.1040000000000001</v>
          </cell>
          <cell r="O1703">
            <v>1.486</v>
          </cell>
          <cell r="P1703">
            <v>3.25</v>
          </cell>
          <cell r="Q1703">
            <v>3</v>
          </cell>
          <cell r="R1703">
            <v>0.3</v>
          </cell>
          <cell r="S1703">
            <v>1</v>
          </cell>
          <cell r="T1703">
            <v>1363.14</v>
          </cell>
          <cell r="U1703">
            <v>630.49</v>
          </cell>
          <cell r="V1703">
            <v>2493.6999999999998</v>
          </cell>
          <cell r="W1703">
            <v>0.315</v>
          </cell>
          <cell r="X1703">
            <v>3.73</v>
          </cell>
          <cell r="Y1703">
            <v>3.202</v>
          </cell>
          <cell r="Z1703">
            <v>0.875</v>
          </cell>
          <cell r="AA1703">
            <v>2.8149999999999999</v>
          </cell>
        </row>
        <row r="1704">
          <cell r="A1704">
            <v>39768</v>
          </cell>
          <cell r="B1704">
            <v>1.1033999999999999</v>
          </cell>
          <cell r="C1704">
            <v>1.5409999999999999</v>
          </cell>
          <cell r="D1704">
            <v>2.3266999999999998</v>
          </cell>
          <cell r="E1704">
            <v>9.82</v>
          </cell>
          <cell r="F1704">
            <v>8.6300000000000008</v>
          </cell>
          <cell r="G1704">
            <v>16.59</v>
          </cell>
          <cell r="H1704">
            <v>15.91</v>
          </cell>
          <cell r="I1704">
            <v>5.04</v>
          </cell>
          <cell r="J1704">
            <v>5.58</v>
          </cell>
          <cell r="K1704">
            <v>4.2</v>
          </cell>
          <cell r="L1704">
            <v>3.7349000000000001</v>
          </cell>
          <cell r="M1704">
            <v>3.673</v>
          </cell>
          <cell r="N1704">
            <v>4.0709999999999997</v>
          </cell>
          <cell r="O1704">
            <v>1.4969999999999999</v>
          </cell>
          <cell r="P1704">
            <v>3.25</v>
          </cell>
          <cell r="Q1704">
            <v>3</v>
          </cell>
          <cell r="R1704">
            <v>0.3</v>
          </cell>
          <cell r="S1704">
            <v>1</v>
          </cell>
          <cell r="T1704">
            <v>1399.2</v>
          </cell>
          <cell r="U1704">
            <v>654.91</v>
          </cell>
          <cell r="V1704">
            <v>2554.54</v>
          </cell>
          <cell r="W1704">
            <v>0.28000000000000003</v>
          </cell>
          <cell r="X1704">
            <v>3.69</v>
          </cell>
          <cell r="Y1704">
            <v>3.2359999999999998</v>
          </cell>
          <cell r="Z1704">
            <v>0.89</v>
          </cell>
          <cell r="AA1704">
            <v>2.8250000000000002</v>
          </cell>
        </row>
        <row r="1705">
          <cell r="A1705">
            <v>39767</v>
          </cell>
          <cell r="B1705">
            <v>1.1033999999999999</v>
          </cell>
          <cell r="C1705">
            <v>1.5409999999999999</v>
          </cell>
          <cell r="D1705">
            <v>2.3266999999999998</v>
          </cell>
          <cell r="E1705">
            <v>9.82</v>
          </cell>
          <cell r="F1705">
            <v>8.6300000000000008</v>
          </cell>
          <cell r="G1705">
            <v>16.59</v>
          </cell>
          <cell r="H1705">
            <v>15.91</v>
          </cell>
          <cell r="I1705">
            <v>5.04</v>
          </cell>
          <cell r="J1705">
            <v>5.58</v>
          </cell>
          <cell r="K1705">
            <v>4.2</v>
          </cell>
          <cell r="L1705">
            <v>3.7349000000000001</v>
          </cell>
          <cell r="M1705">
            <v>3.673</v>
          </cell>
          <cell r="N1705">
            <v>4.0709999999999997</v>
          </cell>
          <cell r="O1705">
            <v>1.4969999999999999</v>
          </cell>
          <cell r="P1705">
            <v>3.25</v>
          </cell>
          <cell r="Q1705">
            <v>3</v>
          </cell>
          <cell r="R1705">
            <v>0.3</v>
          </cell>
          <cell r="S1705">
            <v>1</v>
          </cell>
          <cell r="T1705">
            <v>1399.2</v>
          </cell>
          <cell r="U1705">
            <v>654.91</v>
          </cell>
          <cell r="V1705">
            <v>2554.54</v>
          </cell>
          <cell r="W1705">
            <v>0.28000000000000003</v>
          </cell>
          <cell r="X1705">
            <v>3.69</v>
          </cell>
          <cell r="Y1705">
            <v>3.2359999999999998</v>
          </cell>
          <cell r="Z1705">
            <v>0.89</v>
          </cell>
          <cell r="AA1705">
            <v>2.8250000000000002</v>
          </cell>
        </row>
        <row r="1706">
          <cell r="A1706">
            <v>39766</v>
          </cell>
          <cell r="B1706">
            <v>1.1033999999999999</v>
          </cell>
          <cell r="C1706">
            <v>1.5409999999999999</v>
          </cell>
          <cell r="D1706">
            <v>2.3266999999999998</v>
          </cell>
          <cell r="E1706">
            <v>9.82</v>
          </cell>
          <cell r="F1706">
            <v>8.6300000000000008</v>
          </cell>
          <cell r="G1706">
            <v>16.59</v>
          </cell>
          <cell r="H1706">
            <v>15.91</v>
          </cell>
          <cell r="I1706">
            <v>5.04</v>
          </cell>
          <cell r="J1706">
            <v>5.58</v>
          </cell>
          <cell r="K1706">
            <v>4.2</v>
          </cell>
          <cell r="L1706">
            <v>3.7349000000000001</v>
          </cell>
          <cell r="M1706">
            <v>3.673</v>
          </cell>
          <cell r="N1706">
            <v>4.0709999999999997</v>
          </cell>
          <cell r="O1706">
            <v>1.4969999999999999</v>
          </cell>
          <cell r="P1706">
            <v>3.25</v>
          </cell>
          <cell r="Q1706">
            <v>3</v>
          </cell>
          <cell r="R1706">
            <v>0.3</v>
          </cell>
          <cell r="S1706">
            <v>1</v>
          </cell>
          <cell r="T1706">
            <v>1399.2</v>
          </cell>
          <cell r="U1706">
            <v>654.91</v>
          </cell>
          <cell r="V1706">
            <v>2554.54</v>
          </cell>
          <cell r="W1706">
            <v>0.28000000000000003</v>
          </cell>
          <cell r="X1706">
            <v>3.69</v>
          </cell>
          <cell r="Y1706">
            <v>3.2359999999999998</v>
          </cell>
          <cell r="Z1706">
            <v>0.89</v>
          </cell>
          <cell r="AA1706">
            <v>2.8250000000000002</v>
          </cell>
        </row>
        <row r="1707">
          <cell r="A1707">
            <v>39765</v>
          </cell>
          <cell r="B1707">
            <v>1.1344000000000001</v>
          </cell>
          <cell r="C1707">
            <v>1.6158000000000001</v>
          </cell>
          <cell r="D1707">
            <v>2.4238</v>
          </cell>
          <cell r="E1707">
            <v>8.2100000000000009</v>
          </cell>
          <cell r="F1707">
            <v>8.32</v>
          </cell>
          <cell r="G1707">
            <v>16.52</v>
          </cell>
          <cell r="H1707">
            <v>15.69</v>
          </cell>
          <cell r="I1707">
            <v>5.01</v>
          </cell>
          <cell r="J1707">
            <v>5.52</v>
          </cell>
          <cell r="K1707">
            <v>4.1900000000000004</v>
          </cell>
          <cell r="L1707">
            <v>3.8525</v>
          </cell>
          <cell r="M1707">
            <v>3.64</v>
          </cell>
          <cell r="N1707">
            <v>4.0910000000000002</v>
          </cell>
          <cell r="O1707">
            <v>1.4990000000000001</v>
          </cell>
          <cell r="P1707">
            <v>3.25</v>
          </cell>
          <cell r="Q1707">
            <v>3</v>
          </cell>
          <cell r="R1707">
            <v>0.3</v>
          </cell>
          <cell r="S1707">
            <v>1</v>
          </cell>
          <cell r="T1707">
            <v>1459.82</v>
          </cell>
          <cell r="U1707">
            <v>646.61</v>
          </cell>
          <cell r="V1707">
            <v>2516.06</v>
          </cell>
          <cell r="W1707">
            <v>0.315</v>
          </cell>
          <cell r="X1707">
            <v>3.62</v>
          </cell>
          <cell r="Y1707">
            <v>3.2869999999999999</v>
          </cell>
          <cell r="Z1707">
            <v>0.90800000000000003</v>
          </cell>
          <cell r="AA1707">
            <v>2.8529999999999998</v>
          </cell>
        </row>
        <row r="1708">
          <cell r="A1708">
            <v>39764</v>
          </cell>
          <cell r="B1708">
            <v>1.0005999999999999</v>
          </cell>
          <cell r="C1708">
            <v>1.5891</v>
          </cell>
          <cell r="D1708">
            <v>2.3542000000000001</v>
          </cell>
          <cell r="E1708">
            <v>7.73</v>
          </cell>
          <cell r="F1708">
            <v>8.32</v>
          </cell>
          <cell r="G1708">
            <v>16.36</v>
          </cell>
          <cell r="H1708">
            <v>15.52</v>
          </cell>
          <cell r="I1708">
            <v>4.97</v>
          </cell>
          <cell r="J1708">
            <v>5.5</v>
          </cell>
          <cell r="K1708">
            <v>4.1399999999999997</v>
          </cell>
          <cell r="L1708">
            <v>3.6465999999999998</v>
          </cell>
          <cell r="M1708">
            <v>3.6310000000000002</v>
          </cell>
          <cell r="N1708">
            <v>4.1079999999999997</v>
          </cell>
          <cell r="O1708">
            <v>1.51</v>
          </cell>
          <cell r="P1708">
            <v>3.25</v>
          </cell>
          <cell r="Q1708">
            <v>3</v>
          </cell>
          <cell r="R1708">
            <v>0.3</v>
          </cell>
          <cell r="S1708">
            <v>1</v>
          </cell>
          <cell r="T1708">
            <v>1365.15</v>
          </cell>
          <cell r="U1708">
            <v>638.84</v>
          </cell>
          <cell r="V1708">
            <v>2523.79</v>
          </cell>
          <cell r="W1708">
            <v>0.315</v>
          </cell>
          <cell r="X1708">
            <v>3.63</v>
          </cell>
          <cell r="Y1708">
            <v>3.3250000000000002</v>
          </cell>
          <cell r="Z1708">
            <v>0.92500000000000004</v>
          </cell>
          <cell r="AA1708">
            <v>2.863</v>
          </cell>
        </row>
        <row r="1709">
          <cell r="A1709">
            <v>39763</v>
          </cell>
          <cell r="B1709">
            <v>1.1447000000000001</v>
          </cell>
          <cell r="C1709">
            <v>1.7553999999999998</v>
          </cell>
          <cell r="D1709">
            <v>2.4874000000000001</v>
          </cell>
          <cell r="E1709">
            <v>7.75</v>
          </cell>
          <cell r="F1709">
            <v>8.34</v>
          </cell>
          <cell r="G1709">
            <v>16.32</v>
          </cell>
          <cell r="H1709">
            <v>15.1</v>
          </cell>
          <cell r="I1709">
            <v>4.93</v>
          </cell>
          <cell r="J1709">
            <v>5.46</v>
          </cell>
          <cell r="K1709">
            <v>4.0999999999999996</v>
          </cell>
          <cell r="L1709">
            <v>3.7431999999999999</v>
          </cell>
          <cell r="M1709">
            <v>3.6710000000000003</v>
          </cell>
          <cell r="N1709">
            <v>4.2160000000000002</v>
          </cell>
          <cell r="O1709">
            <v>1.4950000000000001</v>
          </cell>
          <cell r="P1709">
            <v>3.25</v>
          </cell>
          <cell r="Q1709">
            <v>3</v>
          </cell>
          <cell r="R1709">
            <v>0.3</v>
          </cell>
          <cell r="S1709">
            <v>1</v>
          </cell>
          <cell r="T1709">
            <v>1439.22</v>
          </cell>
          <cell r="U1709">
            <v>659.82</v>
          </cell>
          <cell r="V1709">
            <v>2558.3000000000002</v>
          </cell>
          <cell r="W1709">
            <v>0.315</v>
          </cell>
          <cell r="X1709">
            <v>3.6</v>
          </cell>
          <cell r="Y1709">
            <v>3.4980000000000002</v>
          </cell>
          <cell r="Z1709">
            <v>0.92400000000000004</v>
          </cell>
          <cell r="AA1709">
            <v>2.903</v>
          </cell>
        </row>
        <row r="1710">
          <cell r="A1710">
            <v>39762</v>
          </cell>
          <cell r="B1710">
            <v>1.1448</v>
          </cell>
          <cell r="C1710">
            <v>3.0055000000000001</v>
          </cell>
          <cell r="D1710">
            <v>2.4874999999999998</v>
          </cell>
          <cell r="E1710">
            <v>7.75</v>
          </cell>
          <cell r="F1710">
            <v>8.34</v>
          </cell>
          <cell r="G1710">
            <v>16.149999999999999</v>
          </cell>
          <cell r="H1710">
            <v>15.1</v>
          </cell>
          <cell r="I1710">
            <v>4.93</v>
          </cell>
          <cell r="J1710">
            <v>5.46</v>
          </cell>
          <cell r="K1710">
            <v>4.1100000000000003</v>
          </cell>
          <cell r="L1710">
            <v>3.7431999999999999</v>
          </cell>
          <cell r="M1710">
            <v>3.6829999999999998</v>
          </cell>
          <cell r="N1710">
            <v>4.1970000000000001</v>
          </cell>
          <cell r="O1710">
            <v>1.5350000000000001</v>
          </cell>
          <cell r="P1710">
            <v>3.25</v>
          </cell>
          <cell r="Q1710">
            <v>3</v>
          </cell>
          <cell r="R1710">
            <v>0.3</v>
          </cell>
          <cell r="S1710">
            <v>1</v>
          </cell>
          <cell r="T1710">
            <v>1471.64</v>
          </cell>
          <cell r="U1710">
            <v>697.61</v>
          </cell>
          <cell r="V1710">
            <v>2653.02</v>
          </cell>
          <cell r="W1710">
            <v>0.3</v>
          </cell>
          <cell r="X1710">
            <v>3.66</v>
          </cell>
          <cell r="Y1710">
            <v>3.476</v>
          </cell>
          <cell r="Z1710">
            <v>0.96299999999999997</v>
          </cell>
          <cell r="AA1710">
            <v>2.9319999999999999</v>
          </cell>
        </row>
        <row r="1711">
          <cell r="A1711">
            <v>39761</v>
          </cell>
          <cell r="B1711">
            <v>1.1859999999999999</v>
          </cell>
          <cell r="C1711">
            <v>3.0055000000000001</v>
          </cell>
          <cell r="D1711">
            <v>2.5613999999999999</v>
          </cell>
          <cell r="E1711">
            <v>7.52</v>
          </cell>
          <cell r="F1711">
            <v>8.35</v>
          </cell>
          <cell r="G1711">
            <v>16.100000000000001</v>
          </cell>
          <cell r="H1711">
            <v>15.03</v>
          </cell>
          <cell r="I1711">
            <v>4.97</v>
          </cell>
          <cell r="J1711">
            <v>5.59</v>
          </cell>
          <cell r="K1711">
            <v>4.12</v>
          </cell>
          <cell r="L1711">
            <v>3.7928999999999999</v>
          </cell>
          <cell r="M1711">
            <v>3.681</v>
          </cell>
          <cell r="N1711">
            <v>4.1900000000000004</v>
          </cell>
          <cell r="O1711">
            <v>1.52</v>
          </cell>
          <cell r="P1711">
            <v>3.25</v>
          </cell>
          <cell r="Q1711">
            <v>3</v>
          </cell>
          <cell r="R1711">
            <v>0.3</v>
          </cell>
          <cell r="S1711">
            <v>1</v>
          </cell>
          <cell r="T1711">
            <v>1490.31</v>
          </cell>
          <cell r="U1711">
            <v>691.42</v>
          </cell>
          <cell r="V1711">
            <v>2629.55</v>
          </cell>
          <cell r="W1711">
            <v>0.25</v>
          </cell>
          <cell r="X1711">
            <v>3.74</v>
          </cell>
          <cell r="Y1711">
            <v>3.4129999999999998</v>
          </cell>
          <cell r="Z1711">
            <v>0.92900000000000005</v>
          </cell>
          <cell r="AA1711">
            <v>2.948</v>
          </cell>
        </row>
        <row r="1712">
          <cell r="A1712">
            <v>39760</v>
          </cell>
          <cell r="B1712">
            <v>1.1859999999999999</v>
          </cell>
          <cell r="C1712">
            <v>3.0055000000000001</v>
          </cell>
          <cell r="D1712">
            <v>2.5613999999999999</v>
          </cell>
          <cell r="E1712">
            <v>7.52</v>
          </cell>
          <cell r="F1712">
            <v>8.35</v>
          </cell>
          <cell r="G1712">
            <v>16.100000000000001</v>
          </cell>
          <cell r="H1712">
            <v>15.03</v>
          </cell>
          <cell r="I1712">
            <v>4.97</v>
          </cell>
          <cell r="J1712">
            <v>5.59</v>
          </cell>
          <cell r="K1712">
            <v>4.12</v>
          </cell>
          <cell r="L1712">
            <v>3.7928999999999999</v>
          </cell>
          <cell r="M1712">
            <v>3.681</v>
          </cell>
          <cell r="N1712">
            <v>4.1900000000000004</v>
          </cell>
          <cell r="O1712">
            <v>1.52</v>
          </cell>
          <cell r="P1712">
            <v>3.25</v>
          </cell>
          <cell r="Q1712">
            <v>3</v>
          </cell>
          <cell r="R1712">
            <v>0.3</v>
          </cell>
          <cell r="S1712">
            <v>1</v>
          </cell>
          <cell r="T1712">
            <v>1490.31</v>
          </cell>
          <cell r="U1712">
            <v>691.42</v>
          </cell>
          <cell r="V1712">
            <v>2629.55</v>
          </cell>
          <cell r="W1712">
            <v>0.25</v>
          </cell>
          <cell r="X1712">
            <v>3.74</v>
          </cell>
          <cell r="Y1712">
            <v>3.4129999999999998</v>
          </cell>
          <cell r="Z1712">
            <v>0.92900000000000005</v>
          </cell>
          <cell r="AA1712">
            <v>2.948</v>
          </cell>
        </row>
        <row r="1713">
          <cell r="A1713">
            <v>39759</v>
          </cell>
          <cell r="B1713">
            <v>1.1859999999999999</v>
          </cell>
          <cell r="C1713">
            <v>3.0055000000000001</v>
          </cell>
          <cell r="D1713">
            <v>2.5613999999999999</v>
          </cell>
          <cell r="E1713">
            <v>7.52</v>
          </cell>
          <cell r="F1713">
            <v>8.35</v>
          </cell>
          <cell r="G1713">
            <v>16.100000000000001</v>
          </cell>
          <cell r="H1713">
            <v>15.03</v>
          </cell>
          <cell r="I1713">
            <v>4.97</v>
          </cell>
          <cell r="J1713">
            <v>5.59</v>
          </cell>
          <cell r="K1713">
            <v>4.12</v>
          </cell>
          <cell r="L1713">
            <v>3.7928999999999999</v>
          </cell>
          <cell r="M1713">
            <v>3.681</v>
          </cell>
          <cell r="N1713">
            <v>4.1900000000000004</v>
          </cell>
          <cell r="O1713">
            <v>1.52</v>
          </cell>
          <cell r="P1713">
            <v>3.25</v>
          </cell>
          <cell r="Q1713">
            <v>3</v>
          </cell>
          <cell r="R1713">
            <v>0.3</v>
          </cell>
          <cell r="S1713">
            <v>1</v>
          </cell>
          <cell r="T1713">
            <v>1490.31</v>
          </cell>
          <cell r="U1713">
            <v>691.42</v>
          </cell>
          <cell r="V1713">
            <v>2629.55</v>
          </cell>
          <cell r="W1713">
            <v>0.25</v>
          </cell>
          <cell r="X1713">
            <v>3.74</v>
          </cell>
          <cell r="Y1713">
            <v>3.4129999999999998</v>
          </cell>
          <cell r="Z1713">
            <v>0.92900000000000005</v>
          </cell>
          <cell r="AA1713">
            <v>2.948</v>
          </cell>
        </row>
        <row r="1714">
          <cell r="A1714">
            <v>39758</v>
          </cell>
          <cell r="B1714">
            <v>1.1552</v>
          </cell>
          <cell r="C1714">
            <v>3.0055000000000001</v>
          </cell>
          <cell r="D1714">
            <v>2.4582999999999999</v>
          </cell>
          <cell r="E1714">
            <v>7.08</v>
          </cell>
          <cell r="F1714">
            <v>8.42</v>
          </cell>
          <cell r="G1714">
            <v>15.98</v>
          </cell>
          <cell r="H1714">
            <v>14.92</v>
          </cell>
          <cell r="I1714">
            <v>4.9800000000000004</v>
          </cell>
          <cell r="J1714">
            <v>5.6</v>
          </cell>
          <cell r="K1714">
            <v>4.1399999999999997</v>
          </cell>
          <cell r="L1714">
            <v>3.6886000000000001</v>
          </cell>
          <cell r="M1714">
            <v>3.7039999999999997</v>
          </cell>
          <cell r="N1714">
            <v>4.3250000000000002</v>
          </cell>
          <cell r="O1714">
            <v>1.5</v>
          </cell>
          <cell r="P1714">
            <v>3.25</v>
          </cell>
          <cell r="Q1714">
            <v>3</v>
          </cell>
          <cell r="R1714">
            <v>0.3</v>
          </cell>
          <cell r="S1714">
            <v>1</v>
          </cell>
          <cell r="T1714">
            <v>1448.01</v>
          </cell>
          <cell r="U1714">
            <v>675.35</v>
          </cell>
          <cell r="V1714">
            <v>2573.79</v>
          </cell>
          <cell r="W1714">
            <v>0.27</v>
          </cell>
          <cell r="X1714">
            <v>3.74</v>
          </cell>
          <cell r="Y1714">
            <v>3.4849999999999999</v>
          </cell>
          <cell r="Z1714">
            <v>0.89900000000000002</v>
          </cell>
          <cell r="AA1714">
            <v>2.9630000000000001</v>
          </cell>
        </row>
        <row r="1715">
          <cell r="A1715">
            <v>39757</v>
          </cell>
          <cell r="B1715">
            <v>1.2171000000000001</v>
          </cell>
          <cell r="C1715">
            <v>3.0055000000000001</v>
          </cell>
          <cell r="D1715">
            <v>2.5049999999999999</v>
          </cell>
          <cell r="E1715">
            <v>7.11</v>
          </cell>
          <cell r="F1715">
            <v>8.52</v>
          </cell>
          <cell r="G1715">
            <v>15.97</v>
          </cell>
          <cell r="H1715">
            <v>14.79</v>
          </cell>
          <cell r="I1715">
            <v>4.9399999999999995</v>
          </cell>
          <cell r="J1715">
            <v>5.61</v>
          </cell>
          <cell r="K1715">
            <v>4.13</v>
          </cell>
          <cell r="L1715">
            <v>3.7019000000000002</v>
          </cell>
          <cell r="M1715">
            <v>3.7669999999999999</v>
          </cell>
          <cell r="N1715">
            <v>4.4240000000000004</v>
          </cell>
          <cell r="O1715">
            <v>1.5369999999999999</v>
          </cell>
          <cell r="P1715">
            <v>3.75</v>
          </cell>
          <cell r="Q1715">
            <v>4.5</v>
          </cell>
          <cell r="R1715">
            <v>0.3</v>
          </cell>
          <cell r="S1715">
            <v>1</v>
          </cell>
          <cell r="T1715">
            <v>1524.21</v>
          </cell>
          <cell r="U1715">
            <v>720.14</v>
          </cell>
          <cell r="V1715">
            <v>2729.41</v>
          </cell>
          <cell r="W1715">
            <v>0.28999999999999998</v>
          </cell>
          <cell r="X1715">
            <v>3.7199999999999998</v>
          </cell>
          <cell r="Y1715">
            <v>3.609</v>
          </cell>
          <cell r="Z1715">
            <v>0.93200000000000005</v>
          </cell>
          <cell r="AA1715">
            <v>3.07</v>
          </cell>
        </row>
        <row r="1716">
          <cell r="A1716">
            <v>39756</v>
          </cell>
          <cell r="B1716">
            <v>1.2686999999999999</v>
          </cell>
          <cell r="C1716">
            <v>3.0055000000000001</v>
          </cell>
          <cell r="D1716">
            <v>2.5319000000000003</v>
          </cell>
          <cell r="E1716">
            <v>7.21</v>
          </cell>
          <cell r="F1716">
            <v>8.59</v>
          </cell>
          <cell r="G1716">
            <v>16.21</v>
          </cell>
          <cell r="H1716">
            <v>14.86</v>
          </cell>
          <cell r="I1716">
            <v>4.93</v>
          </cell>
          <cell r="J1716">
            <v>5.77</v>
          </cell>
          <cell r="K1716">
            <v>4.13</v>
          </cell>
          <cell r="L1716">
            <v>3.7246999999999999</v>
          </cell>
          <cell r="M1716">
            <v>3.8040000000000003</v>
          </cell>
          <cell r="N1716">
            <v>4.4770000000000003</v>
          </cell>
          <cell r="O1716">
            <v>1.514</v>
          </cell>
          <cell r="P1716">
            <v>3.75</v>
          </cell>
          <cell r="Q1716">
            <v>4.5</v>
          </cell>
          <cell r="R1716">
            <v>0.3</v>
          </cell>
          <cell r="S1716">
            <v>1</v>
          </cell>
          <cell r="T1716">
            <v>1608</v>
          </cell>
          <cell r="U1716">
            <v>731.75</v>
          </cell>
          <cell r="V1716">
            <v>2790.44</v>
          </cell>
          <cell r="W1716">
            <v>0.3</v>
          </cell>
          <cell r="X1716">
            <v>3.73</v>
          </cell>
          <cell r="Y1716">
            <v>3.69</v>
          </cell>
          <cell r="Z1716">
            <v>0.88100000000000001</v>
          </cell>
          <cell r="AA1716">
            <v>3.129</v>
          </cell>
        </row>
        <row r="1717">
          <cell r="A1717">
            <v>39755</v>
          </cell>
          <cell r="B1717">
            <v>1.2791000000000001</v>
          </cell>
          <cell r="C1717">
            <v>3.0055000000000001</v>
          </cell>
          <cell r="D1717">
            <v>2.6993999999999998</v>
          </cell>
          <cell r="E1717">
            <v>7.21</v>
          </cell>
          <cell r="F1717">
            <v>8.59</v>
          </cell>
          <cell r="G1717">
            <v>16.329999999999998</v>
          </cell>
          <cell r="H1717">
            <v>14.93</v>
          </cell>
          <cell r="I1717">
            <v>4.93</v>
          </cell>
          <cell r="J1717">
            <v>5.8</v>
          </cell>
          <cell r="K1717">
            <v>4.12</v>
          </cell>
          <cell r="L1717">
            <v>3.9140999999999999</v>
          </cell>
          <cell r="M1717">
            <v>3.831</v>
          </cell>
          <cell r="N1717">
            <v>4.4989999999999997</v>
          </cell>
          <cell r="O1717">
            <v>1.4750000000000001</v>
          </cell>
          <cell r="P1717">
            <v>3.75</v>
          </cell>
          <cell r="Q1717">
            <v>4.5</v>
          </cell>
          <cell r="R1717">
            <v>0.3</v>
          </cell>
          <cell r="S1717">
            <v>1</v>
          </cell>
          <cell r="T1717">
            <v>1544.91</v>
          </cell>
          <cell r="U1717">
            <v>693.22</v>
          </cell>
          <cell r="V1717">
            <v>2672.42</v>
          </cell>
          <cell r="W1717">
            <v>0.45</v>
          </cell>
          <cell r="X1717">
            <v>3.7199999999999998</v>
          </cell>
          <cell r="Y1717">
            <v>3.7349999999999999</v>
          </cell>
          <cell r="Z1717">
            <v>0.87</v>
          </cell>
          <cell r="AA1717">
            <v>3.153</v>
          </cell>
        </row>
        <row r="1718">
          <cell r="A1718">
            <v>39754</v>
          </cell>
          <cell r="B1718">
            <v>1.28</v>
          </cell>
          <cell r="C1718">
            <v>3.0055000000000001</v>
          </cell>
          <cell r="D1718">
            <v>2.8277000000000001</v>
          </cell>
          <cell r="E1718">
            <v>7.21</v>
          </cell>
          <cell r="F1718">
            <v>8.52</v>
          </cell>
          <cell r="G1718">
            <v>16.34</v>
          </cell>
          <cell r="H1718">
            <v>14.79</v>
          </cell>
          <cell r="I1718">
            <v>4.9000000000000004</v>
          </cell>
          <cell r="J1718">
            <v>5.75</v>
          </cell>
          <cell r="K1718">
            <v>4.12</v>
          </cell>
          <cell r="L1718">
            <v>3.9529999999999998</v>
          </cell>
          <cell r="M1718">
            <v>3.9</v>
          </cell>
          <cell r="N1718">
            <v>4.524</v>
          </cell>
          <cell r="O1718">
            <v>1.476</v>
          </cell>
          <cell r="P1718">
            <v>3.75</v>
          </cell>
          <cell r="Q1718">
            <v>4.5</v>
          </cell>
          <cell r="R1718">
            <v>0.3</v>
          </cell>
          <cell r="S1718">
            <v>1</v>
          </cell>
          <cell r="T1718">
            <v>1548.81</v>
          </cell>
          <cell r="U1718">
            <v>687.92</v>
          </cell>
          <cell r="V1718">
            <v>2632.77</v>
          </cell>
          <cell r="W1718">
            <v>0.51</v>
          </cell>
          <cell r="X1718">
            <v>3.7199999999999998</v>
          </cell>
          <cell r="Y1718">
            <v>3.7770000000000001</v>
          </cell>
          <cell r="Z1718">
            <v>0.86799999999999999</v>
          </cell>
          <cell r="AA1718">
            <v>3.1960000000000002</v>
          </cell>
        </row>
        <row r="1719">
          <cell r="A1719">
            <v>39753</v>
          </cell>
          <cell r="B1719">
            <v>1.28</v>
          </cell>
          <cell r="C1719">
            <v>3.0055000000000001</v>
          </cell>
          <cell r="D1719">
            <v>2.8277000000000001</v>
          </cell>
          <cell r="E1719">
            <v>7.21</v>
          </cell>
          <cell r="F1719">
            <v>8.52</v>
          </cell>
          <cell r="G1719">
            <v>16.34</v>
          </cell>
          <cell r="H1719">
            <v>14.79</v>
          </cell>
          <cell r="I1719">
            <v>4.9000000000000004</v>
          </cell>
          <cell r="J1719">
            <v>5.75</v>
          </cell>
          <cell r="K1719">
            <v>4.12</v>
          </cell>
          <cell r="L1719">
            <v>3.9529999999999998</v>
          </cell>
          <cell r="M1719">
            <v>3.9</v>
          </cell>
          <cell r="N1719">
            <v>4.524</v>
          </cell>
          <cell r="O1719">
            <v>1.476</v>
          </cell>
          <cell r="P1719">
            <v>3.75</v>
          </cell>
          <cell r="Q1719">
            <v>4.5</v>
          </cell>
          <cell r="R1719">
            <v>0.3</v>
          </cell>
          <cell r="S1719">
            <v>1</v>
          </cell>
          <cell r="T1719">
            <v>1548.81</v>
          </cell>
          <cell r="U1719">
            <v>687.92</v>
          </cell>
          <cell r="V1719">
            <v>2632.77</v>
          </cell>
          <cell r="W1719">
            <v>0.51</v>
          </cell>
          <cell r="X1719">
            <v>3.7199999999999998</v>
          </cell>
          <cell r="Y1719">
            <v>3.7770000000000001</v>
          </cell>
          <cell r="Z1719">
            <v>0.86799999999999999</v>
          </cell>
          <cell r="AA1719">
            <v>3.1960000000000002</v>
          </cell>
        </row>
        <row r="1720">
          <cell r="A1720">
            <v>39752</v>
          </cell>
          <cell r="B1720">
            <v>1.28</v>
          </cell>
          <cell r="C1720">
            <v>3.0055000000000001</v>
          </cell>
          <cell r="D1720">
            <v>2.8277000000000001</v>
          </cell>
          <cell r="E1720">
            <v>7.21</v>
          </cell>
          <cell r="F1720">
            <v>8.52</v>
          </cell>
          <cell r="G1720">
            <v>16.34</v>
          </cell>
          <cell r="H1720">
            <v>14.79</v>
          </cell>
          <cell r="I1720">
            <v>4.9000000000000004</v>
          </cell>
          <cell r="J1720">
            <v>5.75</v>
          </cell>
          <cell r="K1720">
            <v>4.12</v>
          </cell>
          <cell r="L1720">
            <v>3.9529999999999998</v>
          </cell>
          <cell r="M1720">
            <v>3.9</v>
          </cell>
          <cell r="N1720">
            <v>4.524</v>
          </cell>
          <cell r="O1720">
            <v>1.476</v>
          </cell>
          <cell r="P1720">
            <v>3.75</v>
          </cell>
          <cell r="Q1720">
            <v>4.5</v>
          </cell>
          <cell r="R1720">
            <v>0.3</v>
          </cell>
          <cell r="S1720">
            <v>1</v>
          </cell>
          <cell r="T1720">
            <v>1548.81</v>
          </cell>
          <cell r="U1720">
            <v>687.92</v>
          </cell>
          <cell r="V1720">
            <v>2632.77</v>
          </cell>
          <cell r="W1720">
            <v>0.51</v>
          </cell>
          <cell r="X1720">
            <v>3.7199999999999998</v>
          </cell>
          <cell r="Y1720">
            <v>3.7770000000000001</v>
          </cell>
          <cell r="Z1720">
            <v>0.86799999999999999</v>
          </cell>
          <cell r="AA1720">
            <v>3.1960000000000002</v>
          </cell>
        </row>
        <row r="1721">
          <cell r="A1721">
            <v>39751</v>
          </cell>
          <cell r="B1721">
            <v>1.3102</v>
          </cell>
          <cell r="C1721">
            <v>3.0055000000000001</v>
          </cell>
          <cell r="D1721">
            <v>2.7959000000000001</v>
          </cell>
          <cell r="E1721">
            <v>6.84</v>
          </cell>
          <cell r="F1721">
            <v>7.97</v>
          </cell>
          <cell r="G1721">
            <v>16.149999999999999</v>
          </cell>
          <cell r="H1721">
            <v>14.59</v>
          </cell>
          <cell r="I1721">
            <v>4.8600000000000003</v>
          </cell>
          <cell r="J1721">
            <v>5.66</v>
          </cell>
          <cell r="K1721">
            <v>4.0999999999999996</v>
          </cell>
          <cell r="L1721">
            <v>3.9645000000000001</v>
          </cell>
          <cell r="M1721">
            <v>3.7709999999999999</v>
          </cell>
          <cell r="N1721">
            <v>4.4370000000000003</v>
          </cell>
          <cell r="O1721">
            <v>1.496</v>
          </cell>
          <cell r="P1721">
            <v>3.75</v>
          </cell>
          <cell r="Q1721">
            <v>4.5</v>
          </cell>
          <cell r="R1721">
            <v>0.5</v>
          </cell>
          <cell r="S1721">
            <v>1</v>
          </cell>
          <cell r="T1721">
            <v>1525.37</v>
          </cell>
          <cell r="U1721">
            <v>671.01</v>
          </cell>
          <cell r="V1721">
            <v>2581.2199999999998</v>
          </cell>
          <cell r="W1721">
            <v>0.51</v>
          </cell>
          <cell r="X1721">
            <v>3.7</v>
          </cell>
          <cell r="Y1721">
            <v>3.758</v>
          </cell>
          <cell r="Z1721">
            <v>0.89500000000000002</v>
          </cell>
          <cell r="AA1721">
            <v>3.1070000000000002</v>
          </cell>
        </row>
        <row r="1722">
          <cell r="A1722">
            <v>39750</v>
          </cell>
          <cell r="B1722">
            <v>1.3827</v>
          </cell>
          <cell r="C1722">
            <v>3.0055000000000001</v>
          </cell>
          <cell r="D1722">
            <v>2.7147999999999999</v>
          </cell>
          <cell r="E1722">
            <v>6.86</v>
          </cell>
          <cell r="F1722">
            <v>7.97</v>
          </cell>
          <cell r="G1722">
            <v>17.14</v>
          </cell>
          <cell r="H1722">
            <v>14.79</v>
          </cell>
          <cell r="I1722">
            <v>4.84</v>
          </cell>
          <cell r="J1722">
            <v>5.6899999999999995</v>
          </cell>
          <cell r="K1722">
            <v>4.12</v>
          </cell>
          <cell r="L1722">
            <v>3.8546</v>
          </cell>
          <cell r="M1722">
            <v>3.7869999999999999</v>
          </cell>
          <cell r="N1722">
            <v>4.399</v>
          </cell>
          <cell r="O1722">
            <v>1.504</v>
          </cell>
          <cell r="P1722">
            <v>3.75</v>
          </cell>
          <cell r="Q1722">
            <v>4.5</v>
          </cell>
          <cell r="R1722">
            <v>0.5</v>
          </cell>
          <cell r="S1722">
            <v>1</v>
          </cell>
          <cell r="T1722">
            <v>1486.73</v>
          </cell>
          <cell r="U1722">
            <v>667.61</v>
          </cell>
          <cell r="V1722">
            <v>2551.69</v>
          </cell>
          <cell r="W1722">
            <v>0.49</v>
          </cell>
          <cell r="X1722">
            <v>3.67</v>
          </cell>
          <cell r="Y1722">
            <v>3.7880000000000003</v>
          </cell>
          <cell r="Z1722">
            <v>0.93</v>
          </cell>
          <cell r="AA1722">
            <v>3.145</v>
          </cell>
        </row>
        <row r="1723">
          <cell r="A1723">
            <v>39749</v>
          </cell>
          <cell r="B1723">
            <v>1.5070000000000001</v>
          </cell>
          <cell r="C1723">
            <v>3.0055000000000001</v>
          </cell>
          <cell r="D1723">
            <v>2.7218</v>
          </cell>
          <cell r="E1723">
            <v>6.79</v>
          </cell>
          <cell r="F1723">
            <v>7.98</v>
          </cell>
          <cell r="G1723">
            <v>17.43</v>
          </cell>
          <cell r="H1723">
            <v>15.05</v>
          </cell>
          <cell r="I1723">
            <v>4.8</v>
          </cell>
          <cell r="J1723">
            <v>5.67</v>
          </cell>
          <cell r="K1723">
            <v>4.1399999999999997</v>
          </cell>
          <cell r="L1723">
            <v>3.8336000000000001</v>
          </cell>
          <cell r="M1723">
            <v>3.7519999999999998</v>
          </cell>
          <cell r="N1723">
            <v>4.3929999999999998</v>
          </cell>
          <cell r="O1723">
            <v>1.53</v>
          </cell>
          <cell r="P1723">
            <v>3.75</v>
          </cell>
          <cell r="Q1723">
            <v>4.5</v>
          </cell>
          <cell r="R1723">
            <v>0.5</v>
          </cell>
          <cell r="S1723">
            <v>1.5</v>
          </cell>
          <cell r="T1723">
            <v>1503.16</v>
          </cell>
          <cell r="U1723">
            <v>632.16</v>
          </cell>
          <cell r="V1723">
            <v>2359.71</v>
          </cell>
          <cell r="W1723">
            <v>0.505</v>
          </cell>
          <cell r="X1723">
            <v>3.64</v>
          </cell>
          <cell r="Y1723">
            <v>3.8650000000000002</v>
          </cell>
          <cell r="Z1723">
            <v>1.0389999999999999</v>
          </cell>
          <cell r="AA1723">
            <v>3.161</v>
          </cell>
        </row>
        <row r="1724">
          <cell r="A1724">
            <v>39748</v>
          </cell>
          <cell r="B1724">
            <v>1.5276999999999998</v>
          </cell>
          <cell r="C1724">
            <v>3.0055000000000001</v>
          </cell>
          <cell r="D1724">
            <v>2.6042000000000001</v>
          </cell>
          <cell r="E1724">
            <v>6.7</v>
          </cell>
          <cell r="F1724">
            <v>8.01</v>
          </cell>
          <cell r="G1724">
            <v>17.47</v>
          </cell>
          <cell r="H1724">
            <v>15.17</v>
          </cell>
          <cell r="I1724">
            <v>4.76</v>
          </cell>
          <cell r="J1724">
            <v>5.71</v>
          </cell>
          <cell r="K1724">
            <v>4.08</v>
          </cell>
          <cell r="L1724">
            <v>3.6874000000000002</v>
          </cell>
          <cell r="M1724">
            <v>3.76</v>
          </cell>
          <cell r="N1724">
            <v>4.3780000000000001</v>
          </cell>
          <cell r="O1724">
            <v>1.4849999999999999</v>
          </cell>
          <cell r="P1724">
            <v>3.75</v>
          </cell>
          <cell r="Q1724">
            <v>4.5</v>
          </cell>
          <cell r="R1724">
            <v>0.5</v>
          </cell>
          <cell r="S1724">
            <v>1.5</v>
          </cell>
          <cell r="T1724">
            <v>1356.78</v>
          </cell>
          <cell r="U1724">
            <v>608.64</v>
          </cell>
          <cell r="V1724">
            <v>2315.36</v>
          </cell>
          <cell r="W1724">
            <v>0.51</v>
          </cell>
          <cell r="X1724">
            <v>3.62</v>
          </cell>
          <cell r="Y1724">
            <v>3.87</v>
          </cell>
          <cell r="Z1724">
            <v>0.995</v>
          </cell>
          <cell r="AA1724">
            <v>3.2160000000000002</v>
          </cell>
        </row>
        <row r="1725">
          <cell r="A1725">
            <v>39747</v>
          </cell>
          <cell r="B1725">
            <v>1.5589</v>
          </cell>
          <cell r="C1725">
            <v>3.0055000000000001</v>
          </cell>
          <cell r="D1725">
            <v>2.581</v>
          </cell>
          <cell r="E1725">
            <v>6.34</v>
          </cell>
          <cell r="F1725">
            <v>8</v>
          </cell>
          <cell r="G1725">
            <v>17.07</v>
          </cell>
          <cell r="H1725">
            <v>15.06</v>
          </cell>
          <cell r="I1725">
            <v>4.7300000000000004</v>
          </cell>
          <cell r="J1725">
            <v>5.7</v>
          </cell>
          <cell r="K1725">
            <v>4.03</v>
          </cell>
          <cell r="L1725">
            <v>3.6856</v>
          </cell>
          <cell r="M1725">
            <v>3.7509999999999999</v>
          </cell>
          <cell r="N1725">
            <v>4.3579999999999997</v>
          </cell>
          <cell r="O1725">
            <v>1.4969999999999999</v>
          </cell>
          <cell r="P1725">
            <v>3.75</v>
          </cell>
          <cell r="Q1725">
            <v>4.5</v>
          </cell>
          <cell r="R1725">
            <v>0.5</v>
          </cell>
          <cell r="S1725">
            <v>1.5</v>
          </cell>
          <cell r="T1725">
            <v>1401.29</v>
          </cell>
          <cell r="U1725">
            <v>619.32000000000005</v>
          </cell>
          <cell r="V1725">
            <v>2333.85</v>
          </cell>
          <cell r="W1725">
            <v>0.51500000000000001</v>
          </cell>
          <cell r="X1725">
            <v>3.59</v>
          </cell>
          <cell r="Y1725">
            <v>3.8519999999999999</v>
          </cell>
          <cell r="Z1725">
            <v>1.034</v>
          </cell>
          <cell r="AA1725">
            <v>3.2589999999999999</v>
          </cell>
        </row>
        <row r="1726">
          <cell r="A1726">
            <v>39746</v>
          </cell>
          <cell r="B1726">
            <v>1.5589</v>
          </cell>
          <cell r="C1726">
            <v>3.0055000000000001</v>
          </cell>
          <cell r="D1726">
            <v>2.581</v>
          </cell>
          <cell r="E1726">
            <v>6.34</v>
          </cell>
          <cell r="F1726">
            <v>8</v>
          </cell>
          <cell r="G1726">
            <v>17.07</v>
          </cell>
          <cell r="H1726">
            <v>15.06</v>
          </cell>
          <cell r="I1726">
            <v>4.7300000000000004</v>
          </cell>
          <cell r="J1726">
            <v>5.7</v>
          </cell>
          <cell r="K1726">
            <v>4.03</v>
          </cell>
          <cell r="L1726">
            <v>3.6856</v>
          </cell>
          <cell r="M1726">
            <v>3.7509999999999999</v>
          </cell>
          <cell r="N1726">
            <v>4.3579999999999997</v>
          </cell>
          <cell r="O1726">
            <v>1.4969999999999999</v>
          </cell>
          <cell r="P1726">
            <v>3.75</v>
          </cell>
          <cell r="Q1726">
            <v>4.5</v>
          </cell>
          <cell r="R1726">
            <v>0.5</v>
          </cell>
          <cell r="S1726">
            <v>1.5</v>
          </cell>
          <cell r="T1726">
            <v>1401.29</v>
          </cell>
          <cell r="U1726">
            <v>619.32000000000005</v>
          </cell>
          <cell r="V1726">
            <v>2333.85</v>
          </cell>
          <cell r="W1726">
            <v>0.51500000000000001</v>
          </cell>
          <cell r="X1726">
            <v>3.59</v>
          </cell>
          <cell r="Y1726">
            <v>3.8519999999999999</v>
          </cell>
          <cell r="Z1726">
            <v>1.034</v>
          </cell>
          <cell r="AA1726">
            <v>3.2589999999999999</v>
          </cell>
        </row>
        <row r="1727">
          <cell r="A1727">
            <v>39745</v>
          </cell>
          <cell r="B1727">
            <v>1.5589</v>
          </cell>
          <cell r="C1727">
            <v>3.0055000000000001</v>
          </cell>
          <cell r="D1727">
            <v>2.581</v>
          </cell>
          <cell r="E1727">
            <v>6.34</v>
          </cell>
          <cell r="F1727">
            <v>8</v>
          </cell>
          <cell r="G1727">
            <v>17.07</v>
          </cell>
          <cell r="H1727">
            <v>15.06</v>
          </cell>
          <cell r="I1727">
            <v>4.7300000000000004</v>
          </cell>
          <cell r="J1727">
            <v>5.7</v>
          </cell>
          <cell r="K1727">
            <v>4.03</v>
          </cell>
          <cell r="L1727">
            <v>3.6856</v>
          </cell>
          <cell r="M1727">
            <v>3.7509999999999999</v>
          </cell>
          <cell r="N1727">
            <v>4.3579999999999997</v>
          </cell>
          <cell r="O1727">
            <v>1.4969999999999999</v>
          </cell>
          <cell r="P1727">
            <v>3.75</v>
          </cell>
          <cell r="Q1727">
            <v>4.5</v>
          </cell>
          <cell r="R1727">
            <v>0.5</v>
          </cell>
          <cell r="S1727">
            <v>1.5</v>
          </cell>
          <cell r="T1727">
            <v>1401.29</v>
          </cell>
          <cell r="U1727">
            <v>619.32000000000005</v>
          </cell>
          <cell r="V1727">
            <v>2333.85</v>
          </cell>
          <cell r="W1727">
            <v>0.51500000000000001</v>
          </cell>
          <cell r="X1727">
            <v>3.59</v>
          </cell>
          <cell r="Y1727">
            <v>3.8519999999999999</v>
          </cell>
          <cell r="Z1727">
            <v>1.034</v>
          </cell>
          <cell r="AA1727">
            <v>3.2589999999999999</v>
          </cell>
        </row>
        <row r="1728">
          <cell r="A1728">
            <v>39744</v>
          </cell>
          <cell r="B1728">
            <v>1.6524999999999999</v>
          </cell>
          <cell r="C1728">
            <v>3.0055000000000001</v>
          </cell>
          <cell r="D1728">
            <v>2.6287000000000003</v>
          </cell>
          <cell r="E1728">
            <v>6.26</v>
          </cell>
          <cell r="F1728">
            <v>7.8100000000000005</v>
          </cell>
          <cell r="G1728">
            <v>16.62</v>
          </cell>
          <cell r="H1728">
            <v>14.8</v>
          </cell>
          <cell r="I1728">
            <v>4.63</v>
          </cell>
          <cell r="J1728">
            <v>5.61</v>
          </cell>
          <cell r="K1728">
            <v>3.92</v>
          </cell>
          <cell r="L1728">
            <v>3.6745000000000001</v>
          </cell>
          <cell r="M1728">
            <v>3.7789999999999999</v>
          </cell>
          <cell r="N1728">
            <v>4.4710000000000001</v>
          </cell>
          <cell r="O1728">
            <v>1.51</v>
          </cell>
          <cell r="P1728">
            <v>3.75</v>
          </cell>
          <cell r="Q1728">
            <v>4.5</v>
          </cell>
          <cell r="R1728">
            <v>0.5</v>
          </cell>
          <cell r="S1728">
            <v>1.5</v>
          </cell>
          <cell r="T1728">
            <v>1451.37</v>
          </cell>
          <cell r="U1728">
            <v>650.84</v>
          </cell>
          <cell r="V1728">
            <v>2456.7399999999998</v>
          </cell>
          <cell r="W1728">
            <v>0.51500000000000001</v>
          </cell>
          <cell r="X1728">
            <v>3.51</v>
          </cell>
          <cell r="Y1728">
            <v>4.0060000000000002</v>
          </cell>
          <cell r="Z1728">
            <v>1.0589999999999999</v>
          </cell>
          <cell r="AA1728">
            <v>3.3340000000000001</v>
          </cell>
        </row>
        <row r="1729">
          <cell r="A1729">
            <v>39743</v>
          </cell>
          <cell r="B1729">
            <v>1.6006</v>
          </cell>
          <cell r="C1729">
            <v>3.0055000000000001</v>
          </cell>
          <cell r="D1729">
            <v>2.5221</v>
          </cell>
          <cell r="E1729">
            <v>6.14</v>
          </cell>
          <cell r="F1729">
            <v>7.76</v>
          </cell>
          <cell r="G1729">
            <v>16.37</v>
          </cell>
          <cell r="H1729">
            <v>14.58</v>
          </cell>
          <cell r="I1729">
            <v>4.5999999999999996</v>
          </cell>
          <cell r="J1729">
            <v>5.6</v>
          </cell>
          <cell r="K1729">
            <v>3.86</v>
          </cell>
          <cell r="L1729">
            <v>3.5939999999999999</v>
          </cell>
          <cell r="M1729">
            <v>3.8069999999999999</v>
          </cell>
          <cell r="N1729">
            <v>4.4829999999999997</v>
          </cell>
          <cell r="O1729">
            <v>1.548</v>
          </cell>
          <cell r="P1729">
            <v>3.75</v>
          </cell>
          <cell r="Q1729">
            <v>4.5</v>
          </cell>
          <cell r="R1729">
            <v>0.5</v>
          </cell>
          <cell r="S1729">
            <v>1.5</v>
          </cell>
          <cell r="T1729">
            <v>1433.22</v>
          </cell>
          <cell r="U1729">
            <v>652.41</v>
          </cell>
          <cell r="V1729">
            <v>2428.52</v>
          </cell>
          <cell r="W1729">
            <v>0.51500000000000001</v>
          </cell>
          <cell r="X1729">
            <v>3.5300000000000002</v>
          </cell>
          <cell r="Y1729">
            <v>3.9790000000000001</v>
          </cell>
          <cell r="Z1729">
            <v>1.103</v>
          </cell>
          <cell r="AA1729">
            <v>3.37</v>
          </cell>
        </row>
        <row r="1730">
          <cell r="A1730">
            <v>39742</v>
          </cell>
          <cell r="B1730">
            <v>1.5992</v>
          </cell>
          <cell r="C1730">
            <v>3.0055000000000001</v>
          </cell>
          <cell r="D1730">
            <v>2.6593999999999998</v>
          </cell>
          <cell r="E1730">
            <v>6.48</v>
          </cell>
          <cell r="F1730">
            <v>7.85</v>
          </cell>
          <cell r="G1730">
            <v>15.92</v>
          </cell>
          <cell r="H1730">
            <v>14.43</v>
          </cell>
          <cell r="I1730">
            <v>4.53</v>
          </cell>
          <cell r="J1730">
            <v>5.61</v>
          </cell>
          <cell r="K1730">
            <v>3.84</v>
          </cell>
          <cell r="L1730">
            <v>3.7387999999999999</v>
          </cell>
          <cell r="M1730">
            <v>3.94</v>
          </cell>
          <cell r="N1730">
            <v>4.6120000000000001</v>
          </cell>
          <cell r="O1730">
            <v>1.5920000000000001</v>
          </cell>
          <cell r="P1730">
            <v>3.75</v>
          </cell>
          <cell r="Q1730">
            <v>4.5</v>
          </cell>
          <cell r="R1730">
            <v>0.5</v>
          </cell>
          <cell r="S1730">
            <v>1.5</v>
          </cell>
          <cell r="T1730">
            <v>1526.02</v>
          </cell>
          <cell r="U1730">
            <v>689.84</v>
          </cell>
          <cell r="V1730">
            <v>2541.42</v>
          </cell>
          <cell r="W1730">
            <v>0.51500000000000001</v>
          </cell>
          <cell r="X1730">
            <v>3.46</v>
          </cell>
          <cell r="Y1730">
            <v>4.1779999999999999</v>
          </cell>
          <cell r="Z1730">
            <v>1.149</v>
          </cell>
          <cell r="AA1730">
            <v>3.5060000000000002</v>
          </cell>
        </row>
        <row r="1731">
          <cell r="A1731">
            <v>39741</v>
          </cell>
          <cell r="B1731">
            <v>1.6823000000000001</v>
          </cell>
          <cell r="C1731">
            <v>3.0055000000000001</v>
          </cell>
          <cell r="D1731">
            <v>2.7875000000000001</v>
          </cell>
          <cell r="E1731">
            <v>6.55</v>
          </cell>
          <cell r="F1731">
            <v>5.84</v>
          </cell>
          <cell r="G1731">
            <v>15.62</v>
          </cell>
          <cell r="H1731">
            <v>14.34</v>
          </cell>
          <cell r="I1731">
            <v>4.5</v>
          </cell>
          <cell r="J1731">
            <v>5.63</v>
          </cell>
          <cell r="K1731">
            <v>3.81</v>
          </cell>
          <cell r="L1731">
            <v>3.8416000000000001</v>
          </cell>
          <cell r="M1731">
            <v>4.0110000000000001</v>
          </cell>
          <cell r="N1731">
            <v>4.6139999999999999</v>
          </cell>
          <cell r="O1731">
            <v>1.581</v>
          </cell>
          <cell r="P1731">
            <v>3.75</v>
          </cell>
          <cell r="Q1731">
            <v>4.5</v>
          </cell>
          <cell r="R1731">
            <v>0.5</v>
          </cell>
          <cell r="S1731">
            <v>1.5</v>
          </cell>
          <cell r="T1731">
            <v>1574.5</v>
          </cell>
          <cell r="U1731">
            <v>693.74</v>
          </cell>
          <cell r="V1731">
            <v>2573.23</v>
          </cell>
          <cell r="W1731">
            <v>0.51749999999999996</v>
          </cell>
          <cell r="X1731">
            <v>3.62</v>
          </cell>
          <cell r="Y1731">
            <v>4.2149999999999999</v>
          </cell>
          <cell r="Z1731">
            <v>1.1419999999999999</v>
          </cell>
          <cell r="AA1731">
            <v>3.548</v>
          </cell>
        </row>
        <row r="1732">
          <cell r="A1732">
            <v>39740</v>
          </cell>
          <cell r="B1732">
            <v>1.2786999999999999</v>
          </cell>
          <cell r="C1732">
            <v>3.0055000000000001</v>
          </cell>
          <cell r="D1732">
            <v>2.8315999999999999</v>
          </cell>
          <cell r="E1732">
            <v>6.79</v>
          </cell>
          <cell r="F1732">
            <v>5.87</v>
          </cell>
          <cell r="G1732">
            <v>15.38</v>
          </cell>
          <cell r="H1732">
            <v>14.46</v>
          </cell>
          <cell r="I1732">
            <v>4.46</v>
          </cell>
          <cell r="J1732">
            <v>5.6</v>
          </cell>
          <cell r="K1732">
            <v>3.79</v>
          </cell>
          <cell r="L1732">
            <v>3.9298999999999999</v>
          </cell>
          <cell r="M1732">
            <v>4.0140000000000002</v>
          </cell>
          <cell r="N1732">
            <v>4.67</v>
          </cell>
          <cell r="O1732">
            <v>1.589</v>
          </cell>
          <cell r="P1732">
            <v>3.75</v>
          </cell>
          <cell r="Q1732">
            <v>4.5</v>
          </cell>
          <cell r="R1732">
            <v>0.5</v>
          </cell>
          <cell r="S1732">
            <v>1.5</v>
          </cell>
          <cell r="T1732">
            <v>1502.84</v>
          </cell>
          <cell r="U1732">
            <v>672.11</v>
          </cell>
          <cell r="V1732">
            <v>2441.25</v>
          </cell>
          <cell r="W1732">
            <v>0.51</v>
          </cell>
          <cell r="X1732">
            <v>3.59</v>
          </cell>
          <cell r="Y1732">
            <v>4.3120000000000003</v>
          </cell>
          <cell r="Z1732">
            <v>1.151</v>
          </cell>
          <cell r="AA1732">
            <v>3.5550000000000002</v>
          </cell>
        </row>
        <row r="1733">
          <cell r="A1733">
            <v>39739</v>
          </cell>
          <cell r="B1733">
            <v>1.2786999999999999</v>
          </cell>
          <cell r="C1733">
            <v>3.0055000000000001</v>
          </cell>
          <cell r="D1733">
            <v>2.8315999999999999</v>
          </cell>
          <cell r="E1733">
            <v>6.79</v>
          </cell>
          <cell r="F1733">
            <v>5.87</v>
          </cell>
          <cell r="G1733">
            <v>15.38</v>
          </cell>
          <cell r="H1733">
            <v>14.46</v>
          </cell>
          <cell r="I1733">
            <v>4.46</v>
          </cell>
          <cell r="J1733">
            <v>5.6</v>
          </cell>
          <cell r="K1733">
            <v>3.79</v>
          </cell>
          <cell r="L1733">
            <v>3.9298999999999999</v>
          </cell>
          <cell r="M1733">
            <v>4.0140000000000002</v>
          </cell>
          <cell r="N1733">
            <v>4.67</v>
          </cell>
          <cell r="O1733">
            <v>1.589</v>
          </cell>
          <cell r="P1733">
            <v>3.75</v>
          </cell>
          <cell r="Q1733">
            <v>4.5</v>
          </cell>
          <cell r="R1733">
            <v>0.5</v>
          </cell>
          <cell r="S1733">
            <v>1.5</v>
          </cell>
          <cell r="T1733">
            <v>1502.84</v>
          </cell>
          <cell r="U1733">
            <v>672.11</v>
          </cell>
          <cell r="V1733">
            <v>2441.25</v>
          </cell>
          <cell r="W1733">
            <v>0.51</v>
          </cell>
          <cell r="X1733">
            <v>3.59</v>
          </cell>
          <cell r="Y1733">
            <v>4.3120000000000003</v>
          </cell>
          <cell r="Z1733">
            <v>1.151</v>
          </cell>
          <cell r="AA1733">
            <v>3.5550000000000002</v>
          </cell>
        </row>
        <row r="1734">
          <cell r="A1734">
            <v>39738</v>
          </cell>
          <cell r="B1734">
            <v>1.2786999999999999</v>
          </cell>
          <cell r="C1734">
            <v>3.0055000000000001</v>
          </cell>
          <cell r="D1734">
            <v>2.8315999999999999</v>
          </cell>
          <cell r="E1734">
            <v>6.79</v>
          </cell>
          <cell r="F1734">
            <v>5.87</v>
          </cell>
          <cell r="G1734">
            <v>15.38</v>
          </cell>
          <cell r="H1734">
            <v>14.46</v>
          </cell>
          <cell r="I1734">
            <v>4.46</v>
          </cell>
          <cell r="J1734">
            <v>5.6</v>
          </cell>
          <cell r="K1734">
            <v>3.79</v>
          </cell>
          <cell r="L1734">
            <v>3.9298999999999999</v>
          </cell>
          <cell r="M1734">
            <v>4.0140000000000002</v>
          </cell>
          <cell r="N1734">
            <v>4.67</v>
          </cell>
          <cell r="O1734">
            <v>1.589</v>
          </cell>
          <cell r="P1734">
            <v>3.75</v>
          </cell>
          <cell r="Q1734">
            <v>4.5</v>
          </cell>
          <cell r="R1734">
            <v>0.5</v>
          </cell>
          <cell r="S1734">
            <v>1.5</v>
          </cell>
          <cell r="T1734">
            <v>1502.84</v>
          </cell>
          <cell r="U1734">
            <v>672.11</v>
          </cell>
          <cell r="V1734">
            <v>2441.25</v>
          </cell>
          <cell r="W1734">
            <v>0.51</v>
          </cell>
          <cell r="X1734">
            <v>3.59</v>
          </cell>
          <cell r="Y1734">
            <v>4.3120000000000003</v>
          </cell>
          <cell r="Z1734">
            <v>1.151</v>
          </cell>
          <cell r="AA1734">
            <v>3.5550000000000002</v>
          </cell>
        </row>
        <row r="1735">
          <cell r="A1735">
            <v>39737</v>
          </cell>
          <cell r="B1735">
            <v>1.2787999999999999</v>
          </cell>
          <cell r="C1735">
            <v>3.0055000000000001</v>
          </cell>
          <cell r="D1735">
            <v>2.8388999999999998</v>
          </cell>
          <cell r="E1735">
            <v>6.92</v>
          </cell>
          <cell r="F1735">
            <v>5.9</v>
          </cell>
          <cell r="G1735">
            <v>15</v>
          </cell>
          <cell r="H1735">
            <v>14.23</v>
          </cell>
          <cell r="I1735">
            <v>4.42</v>
          </cell>
          <cell r="J1735">
            <v>5.44</v>
          </cell>
          <cell r="K1735">
            <v>3.81</v>
          </cell>
          <cell r="L1735">
            <v>3.9569000000000001</v>
          </cell>
          <cell r="M1735">
            <v>4.069</v>
          </cell>
          <cell r="N1735">
            <v>4.7219999999999995</v>
          </cell>
          <cell r="O1735">
            <v>1.593</v>
          </cell>
          <cell r="P1735">
            <v>3.75</v>
          </cell>
          <cell r="Q1735">
            <v>4.5</v>
          </cell>
          <cell r="R1735">
            <v>0.5</v>
          </cell>
          <cell r="S1735">
            <v>1.5</v>
          </cell>
          <cell r="T1735">
            <v>1512.21</v>
          </cell>
          <cell r="U1735">
            <v>643.34</v>
          </cell>
          <cell r="V1735">
            <v>2320.11</v>
          </cell>
          <cell r="W1735">
            <v>0.495</v>
          </cell>
          <cell r="X1735">
            <v>3.57</v>
          </cell>
          <cell r="Y1735">
            <v>4.4130000000000003</v>
          </cell>
          <cell r="Z1735">
            <v>1.1499999999999999</v>
          </cell>
          <cell r="AA1735">
            <v>3.552</v>
          </cell>
        </row>
        <row r="1736">
          <cell r="A1736">
            <v>39736</v>
          </cell>
          <cell r="B1736">
            <v>1.0726</v>
          </cell>
          <cell r="C1736">
            <v>3.0055000000000001</v>
          </cell>
          <cell r="D1736">
            <v>2.8188</v>
          </cell>
          <cell r="E1736">
            <v>6.36</v>
          </cell>
          <cell r="F1736">
            <v>5.85</v>
          </cell>
          <cell r="G1736">
            <v>14.45</v>
          </cell>
          <cell r="H1736">
            <v>13.76</v>
          </cell>
          <cell r="I1736">
            <v>4.4000000000000004</v>
          </cell>
          <cell r="J1736">
            <v>5.36</v>
          </cell>
          <cell r="K1736">
            <v>3.7199999999999998</v>
          </cell>
          <cell r="L1736">
            <v>3.9453</v>
          </cell>
          <cell r="M1736">
            <v>4.1230000000000002</v>
          </cell>
          <cell r="N1736">
            <v>4.7089999999999996</v>
          </cell>
          <cell r="O1736">
            <v>1.589</v>
          </cell>
          <cell r="P1736">
            <v>3.75</v>
          </cell>
          <cell r="Q1736">
            <v>4.5</v>
          </cell>
          <cell r="R1736">
            <v>0.5</v>
          </cell>
          <cell r="S1736">
            <v>1.5</v>
          </cell>
          <cell r="T1736">
            <v>1450.5</v>
          </cell>
          <cell r="U1736">
            <v>684.29</v>
          </cell>
          <cell r="V1736">
            <v>2451.21</v>
          </cell>
          <cell r="W1736">
            <v>0.5</v>
          </cell>
          <cell r="X1736">
            <v>3.58</v>
          </cell>
          <cell r="Y1736">
            <v>4.4690000000000003</v>
          </cell>
          <cell r="Z1736">
            <v>1.179</v>
          </cell>
          <cell r="AA1736">
            <v>3.7050000000000001</v>
          </cell>
        </row>
        <row r="1737">
          <cell r="A1737">
            <v>39735</v>
          </cell>
          <cell r="B1737">
            <v>1.2065999999999999</v>
          </cell>
          <cell r="C1737">
            <v>3.0055000000000001</v>
          </cell>
          <cell r="D1737">
            <v>3.0121000000000002</v>
          </cell>
          <cell r="E1737">
            <v>6.55</v>
          </cell>
          <cell r="F1737">
            <v>5.97</v>
          </cell>
          <cell r="G1737">
            <v>15.09</v>
          </cell>
          <cell r="H1737">
            <v>13.21</v>
          </cell>
          <cell r="I1737">
            <v>4.3899999999999997</v>
          </cell>
          <cell r="J1737">
            <v>5.12</v>
          </cell>
          <cell r="K1737">
            <v>3.7</v>
          </cell>
          <cell r="L1737">
            <v>4.0772000000000004</v>
          </cell>
          <cell r="M1737">
            <v>4.1159999999999997</v>
          </cell>
          <cell r="N1737">
            <v>4.7439999999999998</v>
          </cell>
          <cell r="O1737">
            <v>1.5859999999999999</v>
          </cell>
          <cell r="P1737">
            <v>3.75</v>
          </cell>
          <cell r="Q1737">
            <v>4.5</v>
          </cell>
          <cell r="R1737">
            <v>0.5</v>
          </cell>
          <cell r="S1737">
            <v>1.5</v>
          </cell>
          <cell r="T1737">
            <v>1594.41</v>
          </cell>
          <cell r="U1737">
            <v>731.71</v>
          </cell>
          <cell r="V1737">
            <v>2639.47</v>
          </cell>
          <cell r="W1737">
            <v>0.5</v>
          </cell>
          <cell r="X1737">
            <v>3.57</v>
          </cell>
          <cell r="Y1737">
            <v>4.5090000000000003</v>
          </cell>
          <cell r="Z1737">
            <v>1.179</v>
          </cell>
          <cell r="AA1737">
            <v>3.74</v>
          </cell>
        </row>
        <row r="1738">
          <cell r="A1738">
            <v>39734</v>
          </cell>
          <cell r="B1738">
            <v>1.0315000000000001</v>
          </cell>
          <cell r="C1738">
            <v>3.0055000000000001</v>
          </cell>
          <cell r="D1738">
            <v>2.7528000000000001</v>
          </cell>
          <cell r="E1738">
            <v>6.05</v>
          </cell>
          <cell r="F1738">
            <v>5.9</v>
          </cell>
          <cell r="G1738">
            <v>15.2</v>
          </cell>
          <cell r="H1738">
            <v>13.95</v>
          </cell>
          <cell r="I1738">
            <v>4.47</v>
          </cell>
          <cell r="J1738">
            <v>5.24</v>
          </cell>
          <cell r="K1738">
            <v>3.77</v>
          </cell>
          <cell r="L1738">
            <v>3.9779999999999998</v>
          </cell>
          <cell r="M1738">
            <v>4.0739999999999998</v>
          </cell>
          <cell r="N1738">
            <v>4.6619999999999999</v>
          </cell>
          <cell r="O1738">
            <v>1.53</v>
          </cell>
          <cell r="P1738">
            <v>3.75</v>
          </cell>
          <cell r="Q1738">
            <v>4.5</v>
          </cell>
          <cell r="R1738">
            <v>0.5</v>
          </cell>
          <cell r="S1738">
            <v>1.5</v>
          </cell>
          <cell r="T1738">
            <v>1602.93</v>
          </cell>
          <cell r="U1738">
            <v>713.55</v>
          </cell>
          <cell r="V1738">
            <v>2556.9899999999998</v>
          </cell>
          <cell r="W1738">
            <v>0.5</v>
          </cell>
          <cell r="X1738">
            <v>3.62</v>
          </cell>
          <cell r="Y1738">
            <v>4.3760000000000003</v>
          </cell>
          <cell r="Z1738">
            <v>1.1100000000000001</v>
          </cell>
          <cell r="AA1738">
            <v>3.702</v>
          </cell>
        </row>
        <row r="1739">
          <cell r="A1739">
            <v>39733</v>
          </cell>
          <cell r="B1739">
            <v>1.0315000000000001</v>
          </cell>
          <cell r="C1739">
            <v>3.0055000000000001</v>
          </cell>
          <cell r="D1739">
            <v>2.7551999999999999</v>
          </cell>
          <cell r="E1739">
            <v>6.05</v>
          </cell>
          <cell r="F1739">
            <v>5.9</v>
          </cell>
          <cell r="G1739">
            <v>15.39</v>
          </cell>
          <cell r="H1739">
            <v>13.95</v>
          </cell>
          <cell r="I1739">
            <v>4.42</v>
          </cell>
          <cell r="J1739">
            <v>5.24</v>
          </cell>
          <cell r="K1739">
            <v>3.66</v>
          </cell>
          <cell r="L1739">
            <v>3.8704999999999998</v>
          </cell>
          <cell r="M1739">
            <v>3.996</v>
          </cell>
          <cell r="N1739">
            <v>4.4660000000000002</v>
          </cell>
          <cell r="O1739">
            <v>1.5289999999999999</v>
          </cell>
          <cell r="P1739">
            <v>3.75</v>
          </cell>
          <cell r="Q1739">
            <v>4.5</v>
          </cell>
          <cell r="R1739">
            <v>0.5</v>
          </cell>
          <cell r="S1739">
            <v>1.5</v>
          </cell>
          <cell r="T1739">
            <v>1436.56</v>
          </cell>
          <cell r="U1739">
            <v>642.83000000000004</v>
          </cell>
          <cell r="V1739">
            <v>2361.87</v>
          </cell>
          <cell r="W1739">
            <v>0.5</v>
          </cell>
          <cell r="X1739">
            <v>3.62</v>
          </cell>
          <cell r="Y1739">
            <v>4.1470000000000002</v>
          </cell>
          <cell r="Z1739">
            <v>1.109</v>
          </cell>
          <cell r="AA1739">
            <v>3.5620000000000003</v>
          </cell>
        </row>
        <row r="1740">
          <cell r="A1740">
            <v>39732</v>
          </cell>
          <cell r="B1740">
            <v>1.0315000000000001</v>
          </cell>
          <cell r="C1740">
            <v>3.0055000000000001</v>
          </cell>
          <cell r="D1740">
            <v>2.7551999999999999</v>
          </cell>
          <cell r="E1740">
            <v>6.05</v>
          </cell>
          <cell r="F1740">
            <v>5.9</v>
          </cell>
          <cell r="G1740">
            <v>15.39</v>
          </cell>
          <cell r="H1740">
            <v>13.95</v>
          </cell>
          <cell r="I1740">
            <v>4.42</v>
          </cell>
          <cell r="J1740">
            <v>5.24</v>
          </cell>
          <cell r="K1740">
            <v>3.66</v>
          </cell>
          <cell r="L1740">
            <v>3.8704999999999998</v>
          </cell>
          <cell r="M1740">
            <v>3.996</v>
          </cell>
          <cell r="N1740">
            <v>4.4660000000000002</v>
          </cell>
          <cell r="O1740">
            <v>1.5289999999999999</v>
          </cell>
          <cell r="P1740">
            <v>3.75</v>
          </cell>
          <cell r="Q1740">
            <v>4.5</v>
          </cell>
          <cell r="R1740">
            <v>0.5</v>
          </cell>
          <cell r="S1740">
            <v>1.5</v>
          </cell>
          <cell r="T1740">
            <v>1436.56</v>
          </cell>
          <cell r="U1740">
            <v>642.83000000000004</v>
          </cell>
          <cell r="V1740">
            <v>2361.87</v>
          </cell>
          <cell r="W1740">
            <v>0.5</v>
          </cell>
          <cell r="X1740">
            <v>3.62</v>
          </cell>
          <cell r="Y1740">
            <v>4.1470000000000002</v>
          </cell>
          <cell r="Z1740">
            <v>1.109</v>
          </cell>
          <cell r="AA1740">
            <v>3.5620000000000003</v>
          </cell>
        </row>
        <row r="1741">
          <cell r="A1741">
            <v>39731</v>
          </cell>
          <cell r="B1741">
            <v>1.0315000000000001</v>
          </cell>
          <cell r="C1741">
            <v>3.0055000000000001</v>
          </cell>
          <cell r="D1741">
            <v>2.7551999999999999</v>
          </cell>
          <cell r="E1741">
            <v>6.05</v>
          </cell>
          <cell r="F1741">
            <v>5.9</v>
          </cell>
          <cell r="G1741">
            <v>15.39</v>
          </cell>
          <cell r="H1741">
            <v>13.95</v>
          </cell>
          <cell r="I1741">
            <v>4.42</v>
          </cell>
          <cell r="J1741">
            <v>5.24</v>
          </cell>
          <cell r="K1741">
            <v>3.66</v>
          </cell>
          <cell r="L1741">
            <v>3.8704999999999998</v>
          </cell>
          <cell r="M1741">
            <v>3.996</v>
          </cell>
          <cell r="N1741">
            <v>4.4660000000000002</v>
          </cell>
          <cell r="O1741">
            <v>1.5289999999999999</v>
          </cell>
          <cell r="P1741">
            <v>3.75</v>
          </cell>
          <cell r="Q1741">
            <v>4.5</v>
          </cell>
          <cell r="R1741">
            <v>0.5</v>
          </cell>
          <cell r="S1741">
            <v>1.5</v>
          </cell>
          <cell r="T1741">
            <v>1436.56</v>
          </cell>
          <cell r="U1741">
            <v>642.83000000000004</v>
          </cell>
          <cell r="V1741">
            <v>2361.87</v>
          </cell>
          <cell r="W1741">
            <v>0.5</v>
          </cell>
          <cell r="X1741">
            <v>3.62</v>
          </cell>
          <cell r="Y1741">
            <v>4.1470000000000002</v>
          </cell>
          <cell r="Z1741">
            <v>1.109</v>
          </cell>
          <cell r="AA1741">
            <v>3.5620000000000003</v>
          </cell>
        </row>
        <row r="1742">
          <cell r="A1742">
            <v>39730</v>
          </cell>
          <cell r="B1742">
            <v>1.2274</v>
          </cell>
          <cell r="C1742">
            <v>3.0055000000000001</v>
          </cell>
          <cell r="D1742">
            <v>2.6724000000000001</v>
          </cell>
          <cell r="E1742">
            <v>5.44</v>
          </cell>
          <cell r="F1742">
            <v>5.76</v>
          </cell>
          <cell r="G1742">
            <v>14.2</v>
          </cell>
          <cell r="H1742">
            <v>12.77</v>
          </cell>
          <cell r="I1742">
            <v>4.3</v>
          </cell>
          <cell r="J1742">
            <v>5.0599999999999996</v>
          </cell>
          <cell r="K1742">
            <v>3.6</v>
          </cell>
          <cell r="L1742">
            <v>3.7850000000000001</v>
          </cell>
          <cell r="M1742">
            <v>3.8769999999999998</v>
          </cell>
          <cell r="N1742">
            <v>4.3659999999999997</v>
          </cell>
          <cell r="O1742">
            <v>1.4650000000000001</v>
          </cell>
          <cell r="P1742">
            <v>3.75</v>
          </cell>
          <cell r="Q1742">
            <v>4.5</v>
          </cell>
          <cell r="R1742">
            <v>0.5</v>
          </cell>
          <cell r="S1742">
            <v>1.5</v>
          </cell>
          <cell r="T1742">
            <v>1453.52</v>
          </cell>
          <cell r="U1742">
            <v>697.51</v>
          </cell>
          <cell r="V1742">
            <v>2591.17</v>
          </cell>
          <cell r="W1742">
            <v>0.54</v>
          </cell>
          <cell r="X1742">
            <v>3.55</v>
          </cell>
          <cell r="Y1742">
            <v>4.1269999999999998</v>
          </cell>
          <cell r="Z1742">
            <v>1.03</v>
          </cell>
          <cell r="AA1742">
            <v>3.508</v>
          </cell>
        </row>
        <row r="1743">
          <cell r="A1743">
            <v>39729</v>
          </cell>
          <cell r="B1743">
            <v>1.2584</v>
          </cell>
          <cell r="C1743">
            <v>3.0055000000000001</v>
          </cell>
          <cell r="D1743">
            <v>2.6326999999999998</v>
          </cell>
          <cell r="E1743">
            <v>5.36</v>
          </cell>
          <cell r="F1743">
            <v>5.8100000000000005</v>
          </cell>
          <cell r="G1743">
            <v>13.27</v>
          </cell>
          <cell r="H1743">
            <v>12.38</v>
          </cell>
          <cell r="I1743">
            <v>4.28</v>
          </cell>
          <cell r="J1743">
            <v>4.9800000000000004</v>
          </cell>
          <cell r="K1743">
            <v>3.5</v>
          </cell>
          <cell r="L1743">
            <v>3.6400999999999999</v>
          </cell>
          <cell r="M1743">
            <v>3.8029999999999999</v>
          </cell>
          <cell r="N1743">
            <v>4.2969999999999997</v>
          </cell>
          <cell r="O1743">
            <v>1.3860000000000001</v>
          </cell>
          <cell r="P1743">
            <v>3.75</v>
          </cell>
          <cell r="Q1743">
            <v>4.5</v>
          </cell>
          <cell r="R1743">
            <v>0.5</v>
          </cell>
          <cell r="S1743">
            <v>1.5</v>
          </cell>
          <cell r="T1743">
            <v>1573.34</v>
          </cell>
          <cell r="U1743">
            <v>714.9</v>
          </cell>
          <cell r="V1743">
            <v>2622.94</v>
          </cell>
          <cell r="W1743">
            <v>0.51</v>
          </cell>
          <cell r="X1743">
            <v>3.55</v>
          </cell>
          <cell r="Y1743">
            <v>3.9649999999999999</v>
          </cell>
          <cell r="Z1743">
            <v>0.97699999999999998</v>
          </cell>
          <cell r="AA1743">
            <v>3.4420000000000002</v>
          </cell>
        </row>
        <row r="1744">
          <cell r="A1744">
            <v>39728</v>
          </cell>
          <cell r="B1744">
            <v>1.1758999999999999</v>
          </cell>
          <cell r="C1744">
            <v>3.0055000000000001</v>
          </cell>
          <cell r="D1744">
            <v>2.4575</v>
          </cell>
          <cell r="E1744">
            <v>5.36</v>
          </cell>
          <cell r="F1744">
            <v>5.8100000000000005</v>
          </cell>
          <cell r="G1744">
            <v>12.78</v>
          </cell>
          <cell r="H1744">
            <v>12.18</v>
          </cell>
          <cell r="I1744">
            <v>4.2300000000000004</v>
          </cell>
          <cell r="J1744">
            <v>4.8100000000000005</v>
          </cell>
          <cell r="K1744">
            <v>3.43</v>
          </cell>
          <cell r="L1744">
            <v>3.5028000000000001</v>
          </cell>
          <cell r="M1744">
            <v>3.7519999999999998</v>
          </cell>
          <cell r="N1744">
            <v>4.2370000000000001</v>
          </cell>
          <cell r="O1744">
            <v>1.4390000000000001</v>
          </cell>
          <cell r="P1744">
            <v>4.25</v>
          </cell>
          <cell r="Q1744">
            <v>5</v>
          </cell>
          <cell r="R1744">
            <v>0.5</v>
          </cell>
          <cell r="S1744">
            <v>2</v>
          </cell>
          <cell r="T1744">
            <v>1590.51</v>
          </cell>
          <cell r="U1744">
            <v>763.95</v>
          </cell>
          <cell r="V1744">
            <v>2765.01</v>
          </cell>
          <cell r="W1744">
            <v>0.52500000000000002</v>
          </cell>
          <cell r="X1744">
            <v>3.51</v>
          </cell>
          <cell r="Y1744">
            <v>3.875</v>
          </cell>
          <cell r="Z1744">
            <v>0.96199999999999997</v>
          </cell>
          <cell r="AA1744">
            <v>3.472</v>
          </cell>
        </row>
        <row r="1745">
          <cell r="A1745">
            <v>39727</v>
          </cell>
          <cell r="B1745">
            <v>1.2378</v>
          </cell>
          <cell r="C1745">
            <v>3.0055000000000001</v>
          </cell>
          <cell r="D1745">
            <v>2.4413999999999998</v>
          </cell>
          <cell r="E1745">
            <v>4.82</v>
          </cell>
          <cell r="F1745">
            <v>5.9</v>
          </cell>
          <cell r="G1745">
            <v>12.59</v>
          </cell>
          <cell r="H1745">
            <v>11.99</v>
          </cell>
          <cell r="I1745">
            <v>4.1500000000000004</v>
          </cell>
          <cell r="J1745">
            <v>4.74</v>
          </cell>
          <cell r="K1745">
            <v>3.36</v>
          </cell>
          <cell r="L1745">
            <v>3.4531999999999998</v>
          </cell>
          <cell r="M1745">
            <v>3.7530000000000001</v>
          </cell>
          <cell r="N1745">
            <v>4.2160000000000002</v>
          </cell>
          <cell r="O1745">
            <v>1.381</v>
          </cell>
          <cell r="P1745">
            <v>4.25</v>
          </cell>
          <cell r="Q1745">
            <v>5</v>
          </cell>
          <cell r="R1745">
            <v>0.5</v>
          </cell>
          <cell r="S1745">
            <v>2</v>
          </cell>
          <cell r="T1745">
            <v>1687.34</v>
          </cell>
          <cell r="U1745">
            <v>761.17</v>
          </cell>
          <cell r="V1745">
            <v>2755.39</v>
          </cell>
          <cell r="W1745">
            <v>0.49</v>
          </cell>
          <cell r="X1745">
            <v>3.43</v>
          </cell>
          <cell r="Y1745">
            <v>3.8519999999999999</v>
          </cell>
          <cell r="Z1745">
            <v>0.91</v>
          </cell>
          <cell r="AA1745">
            <v>3.403</v>
          </cell>
        </row>
        <row r="1746">
          <cell r="A1746">
            <v>39726</v>
          </cell>
          <cell r="B1746">
            <v>1.3928</v>
          </cell>
          <cell r="C1746">
            <v>3.0055000000000001</v>
          </cell>
          <cell r="D1746">
            <v>2.6334999999999997</v>
          </cell>
          <cell r="E1746">
            <v>4.8499999999999996</v>
          </cell>
          <cell r="F1746">
            <v>5.95</v>
          </cell>
          <cell r="G1746">
            <v>11.64</v>
          </cell>
          <cell r="H1746">
            <v>11.22</v>
          </cell>
          <cell r="I1746">
            <v>4.01</v>
          </cell>
          <cell r="J1746">
            <v>4.5999999999999996</v>
          </cell>
          <cell r="K1746">
            <v>3.2800000000000002</v>
          </cell>
          <cell r="L1746">
            <v>3.6031</v>
          </cell>
          <cell r="M1746">
            <v>3.9239999999999999</v>
          </cell>
          <cell r="N1746">
            <v>4.4050000000000002</v>
          </cell>
          <cell r="O1746">
            <v>1.4550000000000001</v>
          </cell>
          <cell r="P1746">
            <v>4.25</v>
          </cell>
          <cell r="Q1746">
            <v>5</v>
          </cell>
          <cell r="R1746">
            <v>0.5</v>
          </cell>
          <cell r="S1746">
            <v>2</v>
          </cell>
          <cell r="T1746">
            <v>1754.91</v>
          </cell>
          <cell r="U1746">
            <v>826.13</v>
          </cell>
          <cell r="V1746">
            <v>2990.19</v>
          </cell>
          <cell r="W1746">
            <v>0.51</v>
          </cell>
          <cell r="X1746">
            <v>3.31</v>
          </cell>
          <cell r="Y1746">
            <v>4.1420000000000003</v>
          </cell>
          <cell r="Z1746">
            <v>0.98699999999999999</v>
          </cell>
          <cell r="AA1746">
            <v>3.5990000000000002</v>
          </cell>
        </row>
        <row r="1747">
          <cell r="A1747">
            <v>39725</v>
          </cell>
          <cell r="B1747">
            <v>1.3928</v>
          </cell>
          <cell r="C1747">
            <v>3.0055000000000001</v>
          </cell>
          <cell r="D1747">
            <v>2.6334999999999997</v>
          </cell>
          <cell r="E1747">
            <v>4.8499999999999996</v>
          </cell>
          <cell r="F1747">
            <v>5.95</v>
          </cell>
          <cell r="G1747">
            <v>11.64</v>
          </cell>
          <cell r="H1747">
            <v>11.22</v>
          </cell>
          <cell r="I1747">
            <v>4.01</v>
          </cell>
          <cell r="J1747">
            <v>4.5999999999999996</v>
          </cell>
          <cell r="K1747">
            <v>3.2800000000000002</v>
          </cell>
          <cell r="L1747">
            <v>3.6031</v>
          </cell>
          <cell r="M1747">
            <v>3.9239999999999999</v>
          </cell>
          <cell r="N1747">
            <v>4.4050000000000002</v>
          </cell>
          <cell r="O1747">
            <v>1.4550000000000001</v>
          </cell>
          <cell r="P1747">
            <v>4.25</v>
          </cell>
          <cell r="Q1747">
            <v>5</v>
          </cell>
          <cell r="R1747">
            <v>0.5</v>
          </cell>
          <cell r="S1747">
            <v>2</v>
          </cell>
          <cell r="T1747">
            <v>1754.91</v>
          </cell>
          <cell r="U1747">
            <v>826.13</v>
          </cell>
          <cell r="V1747">
            <v>2990.19</v>
          </cell>
          <cell r="W1747">
            <v>0.51</v>
          </cell>
          <cell r="X1747">
            <v>3.31</v>
          </cell>
          <cell r="Y1747">
            <v>4.1420000000000003</v>
          </cell>
          <cell r="Z1747">
            <v>0.98699999999999999</v>
          </cell>
          <cell r="AA1747">
            <v>3.5990000000000002</v>
          </cell>
        </row>
        <row r="1748">
          <cell r="A1748">
            <v>39724</v>
          </cell>
          <cell r="B1748">
            <v>1.3928</v>
          </cell>
          <cell r="C1748">
            <v>3.0055000000000001</v>
          </cell>
          <cell r="D1748">
            <v>2.6334999999999997</v>
          </cell>
          <cell r="E1748">
            <v>4.8499999999999996</v>
          </cell>
          <cell r="F1748">
            <v>5.95</v>
          </cell>
          <cell r="G1748">
            <v>11.64</v>
          </cell>
          <cell r="H1748">
            <v>11.22</v>
          </cell>
          <cell r="I1748">
            <v>4.01</v>
          </cell>
          <cell r="J1748">
            <v>4.5999999999999996</v>
          </cell>
          <cell r="K1748">
            <v>3.2800000000000002</v>
          </cell>
          <cell r="L1748">
            <v>3.6031</v>
          </cell>
          <cell r="M1748">
            <v>3.9239999999999999</v>
          </cell>
          <cell r="N1748">
            <v>4.4050000000000002</v>
          </cell>
          <cell r="O1748">
            <v>1.4550000000000001</v>
          </cell>
          <cell r="P1748">
            <v>4.25</v>
          </cell>
          <cell r="Q1748">
            <v>5</v>
          </cell>
          <cell r="R1748">
            <v>0.5</v>
          </cell>
          <cell r="S1748">
            <v>2</v>
          </cell>
          <cell r="T1748">
            <v>1754.91</v>
          </cell>
          <cell r="U1748">
            <v>826.13</v>
          </cell>
          <cell r="V1748">
            <v>2990.19</v>
          </cell>
          <cell r="W1748">
            <v>0.51</v>
          </cell>
          <cell r="X1748">
            <v>3.31</v>
          </cell>
          <cell r="Y1748">
            <v>4.1420000000000003</v>
          </cell>
          <cell r="Z1748">
            <v>0.98699999999999999</v>
          </cell>
          <cell r="AA1748">
            <v>3.5990000000000002</v>
          </cell>
        </row>
        <row r="1749">
          <cell r="A1749">
            <v>39723</v>
          </cell>
          <cell r="B1749">
            <v>1.4137</v>
          </cell>
          <cell r="C1749">
            <v>3.0055000000000001</v>
          </cell>
          <cell r="D1749">
            <v>2.6640999999999999</v>
          </cell>
          <cell r="E1749">
            <v>4.62</v>
          </cell>
          <cell r="F1749">
            <v>5.87</v>
          </cell>
          <cell r="G1749">
            <v>11.17</v>
          </cell>
          <cell r="H1749">
            <v>11.04</v>
          </cell>
          <cell r="I1749">
            <v>3.95</v>
          </cell>
          <cell r="J1749">
            <v>4.59</v>
          </cell>
          <cell r="K1749">
            <v>3.24</v>
          </cell>
          <cell r="L1749">
            <v>3.6276000000000002</v>
          </cell>
          <cell r="M1749">
            <v>3.931</v>
          </cell>
          <cell r="N1749">
            <v>4.3719999999999999</v>
          </cell>
          <cell r="O1749">
            <v>1.52</v>
          </cell>
          <cell r="P1749">
            <v>4.25</v>
          </cell>
          <cell r="Q1749">
            <v>5</v>
          </cell>
          <cell r="R1749">
            <v>0.5</v>
          </cell>
          <cell r="S1749">
            <v>2</v>
          </cell>
          <cell r="T1749">
            <v>1778.9</v>
          </cell>
          <cell r="U1749">
            <v>797.93</v>
          </cell>
          <cell r="V1749">
            <v>2924.2</v>
          </cell>
          <cell r="W1749">
            <v>0.65</v>
          </cell>
          <cell r="X1749">
            <v>3.2800000000000002</v>
          </cell>
          <cell r="Y1749">
            <v>4.1059999999999999</v>
          </cell>
          <cell r="Z1749">
            <v>1.056</v>
          </cell>
          <cell r="AA1749">
            <v>3.6139999999999999</v>
          </cell>
        </row>
        <row r="1750">
          <cell r="A1750">
            <v>39722</v>
          </cell>
          <cell r="B1750">
            <v>1.6625999999999999</v>
          </cell>
          <cell r="C1750">
            <v>3.0055000000000001</v>
          </cell>
          <cell r="D1750">
            <v>2.8580000000000001</v>
          </cell>
          <cell r="E1750">
            <v>4.62</v>
          </cell>
          <cell r="F1750">
            <v>5.88</v>
          </cell>
          <cell r="G1750">
            <v>10.77</v>
          </cell>
          <cell r="H1750">
            <v>10.35</v>
          </cell>
          <cell r="I1750">
            <v>3.87</v>
          </cell>
          <cell r="J1750">
            <v>4.49</v>
          </cell>
          <cell r="K1750">
            <v>3.15</v>
          </cell>
          <cell r="L1750">
            <v>3.7382</v>
          </cell>
          <cell r="M1750">
            <v>3.9950000000000001</v>
          </cell>
          <cell r="N1750">
            <v>4.4320000000000004</v>
          </cell>
          <cell r="O1750">
            <v>1.5089999999999999</v>
          </cell>
          <cell r="P1750">
            <v>4.25</v>
          </cell>
          <cell r="Q1750">
            <v>5</v>
          </cell>
          <cell r="R1750">
            <v>0.5</v>
          </cell>
          <cell r="S1750">
            <v>2</v>
          </cell>
          <cell r="T1750">
            <v>1853.26</v>
          </cell>
          <cell r="U1750">
            <v>813.8</v>
          </cell>
          <cell r="V1750">
            <v>2977.78</v>
          </cell>
          <cell r="W1750">
            <v>0.52500000000000002</v>
          </cell>
          <cell r="X1750">
            <v>3.23</v>
          </cell>
          <cell r="Y1750">
            <v>4.1639999999999997</v>
          </cell>
          <cell r="Z1750">
            <v>1.075</v>
          </cell>
          <cell r="AA1750">
            <v>3.7320000000000002</v>
          </cell>
        </row>
        <row r="1751">
          <cell r="A1751">
            <v>39721</v>
          </cell>
          <cell r="B1751">
            <v>1.7873999999999999</v>
          </cell>
          <cell r="C1751">
            <v>3.0055000000000001</v>
          </cell>
          <cell r="D1751">
            <v>2.9792999999999998</v>
          </cell>
          <cell r="E1751">
            <v>4.67</v>
          </cell>
          <cell r="F1751">
            <v>5.84</v>
          </cell>
          <cell r="G1751">
            <v>10.76</v>
          </cell>
          <cell r="H1751">
            <v>10.199999999999999</v>
          </cell>
          <cell r="I1751">
            <v>3.81</v>
          </cell>
          <cell r="J1751">
            <v>4.41</v>
          </cell>
          <cell r="K1751">
            <v>3.11</v>
          </cell>
          <cell r="L1751">
            <v>3.8233999999999999</v>
          </cell>
          <cell r="M1751">
            <v>4.0149999999999997</v>
          </cell>
          <cell r="N1751">
            <v>4.4489999999999998</v>
          </cell>
          <cell r="O1751">
            <v>1.472</v>
          </cell>
          <cell r="P1751">
            <v>4.25</v>
          </cell>
          <cell r="Q1751">
            <v>5</v>
          </cell>
          <cell r="R1751">
            <v>0.5</v>
          </cell>
          <cell r="S1751">
            <v>2</v>
          </cell>
          <cell r="T1751">
            <v>1861.44</v>
          </cell>
          <cell r="U1751">
            <v>806.07</v>
          </cell>
          <cell r="V1751">
            <v>2943.26</v>
          </cell>
          <cell r="W1751">
            <v>0.65</v>
          </cell>
          <cell r="X1751">
            <v>3.19</v>
          </cell>
          <cell r="Y1751">
            <v>4.2009999999999996</v>
          </cell>
          <cell r="Z1751">
            <v>1.054</v>
          </cell>
          <cell r="AA1751">
            <v>3.7679999999999998</v>
          </cell>
        </row>
        <row r="1752">
          <cell r="A1752">
            <v>39720</v>
          </cell>
          <cell r="B1752">
            <v>1.4863</v>
          </cell>
          <cell r="C1752">
            <v>3.0055000000000001</v>
          </cell>
          <cell r="D1752">
            <v>2.6781999999999999</v>
          </cell>
          <cell r="E1752">
            <v>4.01</v>
          </cell>
          <cell r="F1752">
            <v>5.74</v>
          </cell>
          <cell r="G1752">
            <v>10.33</v>
          </cell>
          <cell r="H1752">
            <v>10.19</v>
          </cell>
          <cell r="I1752">
            <v>3.74</v>
          </cell>
          <cell r="J1752">
            <v>4.26</v>
          </cell>
          <cell r="K1752">
            <v>3.06</v>
          </cell>
          <cell r="L1752">
            <v>3.5775999999999999</v>
          </cell>
          <cell r="M1752">
            <v>3.972</v>
          </cell>
          <cell r="N1752">
            <v>4.383</v>
          </cell>
          <cell r="O1752">
            <v>1.494</v>
          </cell>
          <cell r="P1752">
            <v>4.25</v>
          </cell>
          <cell r="Q1752">
            <v>5</v>
          </cell>
          <cell r="R1752">
            <v>0.5</v>
          </cell>
          <cell r="S1752">
            <v>2</v>
          </cell>
          <cell r="T1752">
            <v>1765.72</v>
          </cell>
          <cell r="U1752">
            <v>798.11</v>
          </cell>
          <cell r="V1752">
            <v>2893.03</v>
          </cell>
          <cell r="W1752">
            <v>0.55000000000000004</v>
          </cell>
          <cell r="X1752">
            <v>3.13</v>
          </cell>
          <cell r="Y1752">
            <v>4.1689999999999996</v>
          </cell>
          <cell r="Z1752">
            <v>1.109</v>
          </cell>
          <cell r="AA1752">
            <v>3.6909999999999998</v>
          </cell>
        </row>
        <row r="1753">
          <cell r="A1753">
            <v>39719</v>
          </cell>
          <cell r="B1753">
            <v>1.8395999999999999</v>
          </cell>
          <cell r="C1753">
            <v>3.0055000000000001</v>
          </cell>
          <cell r="D1753">
            <v>3.0537000000000001</v>
          </cell>
          <cell r="E1753">
            <v>4</v>
          </cell>
          <cell r="F1753">
            <v>5.01</v>
          </cell>
          <cell r="G1753">
            <v>9.9600000000000009</v>
          </cell>
          <cell r="H1753">
            <v>9.7799999999999994</v>
          </cell>
          <cell r="I1753">
            <v>3.61</v>
          </cell>
          <cell r="J1753">
            <v>4.17</v>
          </cell>
          <cell r="K1753">
            <v>2.93</v>
          </cell>
          <cell r="L1753">
            <v>3.8519999999999999</v>
          </cell>
          <cell r="M1753">
            <v>4.1639999999999997</v>
          </cell>
          <cell r="N1753">
            <v>4.5460000000000003</v>
          </cell>
          <cell r="O1753">
            <v>1.47</v>
          </cell>
          <cell r="P1753">
            <v>4.25</v>
          </cell>
          <cell r="Q1753">
            <v>5</v>
          </cell>
          <cell r="R1753">
            <v>0.5</v>
          </cell>
          <cell r="S1753">
            <v>2</v>
          </cell>
          <cell r="T1753">
            <v>1935.79</v>
          </cell>
          <cell r="U1753">
            <v>837.45</v>
          </cell>
          <cell r="V1753">
            <v>3054.95</v>
          </cell>
          <cell r="W1753">
            <v>0.55000000000000004</v>
          </cell>
          <cell r="X1753">
            <v>2.98</v>
          </cell>
          <cell r="Y1753">
            <v>4.3860000000000001</v>
          </cell>
          <cell r="Z1753">
            <v>1.103</v>
          </cell>
          <cell r="AA1753">
            <v>3.907</v>
          </cell>
        </row>
        <row r="1754">
          <cell r="A1754">
            <v>39718</v>
          </cell>
          <cell r="B1754">
            <v>1.8395999999999999</v>
          </cell>
          <cell r="C1754">
            <v>3.0055000000000001</v>
          </cell>
          <cell r="D1754">
            <v>3.0537000000000001</v>
          </cell>
          <cell r="E1754">
            <v>4</v>
          </cell>
          <cell r="F1754">
            <v>5.01</v>
          </cell>
          <cell r="G1754">
            <v>9.9600000000000009</v>
          </cell>
          <cell r="H1754">
            <v>9.7799999999999994</v>
          </cell>
          <cell r="I1754">
            <v>3.61</v>
          </cell>
          <cell r="J1754">
            <v>4.17</v>
          </cell>
          <cell r="K1754">
            <v>2.93</v>
          </cell>
          <cell r="L1754">
            <v>3.8519999999999999</v>
          </cell>
          <cell r="M1754">
            <v>4.1639999999999997</v>
          </cell>
          <cell r="N1754">
            <v>4.5460000000000003</v>
          </cell>
          <cell r="O1754">
            <v>1.47</v>
          </cell>
          <cell r="P1754">
            <v>4.25</v>
          </cell>
          <cell r="Q1754">
            <v>5</v>
          </cell>
          <cell r="R1754">
            <v>0.5</v>
          </cell>
          <cell r="S1754">
            <v>2</v>
          </cell>
          <cell r="T1754">
            <v>1935.79</v>
          </cell>
          <cell r="U1754">
            <v>837.45</v>
          </cell>
          <cell r="V1754">
            <v>3054.95</v>
          </cell>
          <cell r="W1754">
            <v>0.55000000000000004</v>
          </cell>
          <cell r="X1754">
            <v>2.98</v>
          </cell>
          <cell r="Y1754">
            <v>4.3860000000000001</v>
          </cell>
          <cell r="Z1754">
            <v>1.103</v>
          </cell>
          <cell r="AA1754">
            <v>3.907</v>
          </cell>
        </row>
        <row r="1755">
          <cell r="A1755">
            <v>39717</v>
          </cell>
          <cell r="B1755">
            <v>1.8395999999999999</v>
          </cell>
          <cell r="C1755">
            <v>3.0055000000000001</v>
          </cell>
          <cell r="D1755">
            <v>3.0537000000000001</v>
          </cell>
          <cell r="E1755">
            <v>4</v>
          </cell>
          <cell r="F1755">
            <v>5.01</v>
          </cell>
          <cell r="G1755">
            <v>9.9600000000000009</v>
          </cell>
          <cell r="H1755">
            <v>9.7799999999999994</v>
          </cell>
          <cell r="I1755">
            <v>3.61</v>
          </cell>
          <cell r="J1755">
            <v>4.17</v>
          </cell>
          <cell r="K1755">
            <v>2.93</v>
          </cell>
          <cell r="L1755">
            <v>3.8519999999999999</v>
          </cell>
          <cell r="M1755">
            <v>4.1639999999999997</v>
          </cell>
          <cell r="N1755">
            <v>4.5460000000000003</v>
          </cell>
          <cell r="O1755">
            <v>1.47</v>
          </cell>
          <cell r="P1755">
            <v>4.25</v>
          </cell>
          <cell r="Q1755">
            <v>5</v>
          </cell>
          <cell r="R1755">
            <v>0.5</v>
          </cell>
          <cell r="S1755">
            <v>2</v>
          </cell>
          <cell r="T1755">
            <v>1935.79</v>
          </cell>
          <cell r="U1755">
            <v>837.45</v>
          </cell>
          <cell r="V1755">
            <v>3054.95</v>
          </cell>
          <cell r="W1755">
            <v>0.55000000000000004</v>
          </cell>
          <cell r="X1755">
            <v>2.98</v>
          </cell>
          <cell r="Y1755">
            <v>4.3860000000000001</v>
          </cell>
          <cell r="Z1755">
            <v>1.103</v>
          </cell>
          <cell r="AA1755">
            <v>3.907</v>
          </cell>
        </row>
        <row r="1756">
          <cell r="A1756">
            <v>39716</v>
          </cell>
          <cell r="B1756">
            <v>1.9544999999999999</v>
          </cell>
          <cell r="C1756">
            <v>3.0055000000000001</v>
          </cell>
          <cell r="D1756">
            <v>3.0387</v>
          </cell>
          <cell r="E1756">
            <v>4.01</v>
          </cell>
          <cell r="F1756">
            <v>5.0599999999999996</v>
          </cell>
          <cell r="G1756">
            <v>9.6199999999999992</v>
          </cell>
          <cell r="H1756">
            <v>9.4600000000000009</v>
          </cell>
          <cell r="I1756">
            <v>3.57</v>
          </cell>
          <cell r="J1756">
            <v>3.9</v>
          </cell>
          <cell r="K1756">
            <v>2.83</v>
          </cell>
          <cell r="L1756">
            <v>3.8540000000000001</v>
          </cell>
          <cell r="M1756">
            <v>4.2300000000000004</v>
          </cell>
          <cell r="N1756">
            <v>4.6219999999999999</v>
          </cell>
          <cell r="O1756">
            <v>1.4849999999999999</v>
          </cell>
          <cell r="P1756">
            <v>4.25</v>
          </cell>
          <cell r="Q1756">
            <v>5</v>
          </cell>
          <cell r="R1756">
            <v>0.5</v>
          </cell>
          <cell r="S1756">
            <v>2</v>
          </cell>
          <cell r="T1756">
            <v>1929.24</v>
          </cell>
          <cell r="U1756">
            <v>850.89</v>
          </cell>
          <cell r="V1756">
            <v>3120.11</v>
          </cell>
          <cell r="W1756">
            <v>0.55000000000000004</v>
          </cell>
          <cell r="X1756">
            <v>2.96</v>
          </cell>
          <cell r="Y1756">
            <v>4.484</v>
          </cell>
          <cell r="Z1756">
            <v>1.0840000000000001</v>
          </cell>
          <cell r="AA1756">
            <v>4.0259999999999998</v>
          </cell>
        </row>
        <row r="1757">
          <cell r="A1757">
            <v>39715</v>
          </cell>
          <cell r="B1757">
            <v>1.8919999999999999</v>
          </cell>
          <cell r="C1757">
            <v>3.0055000000000001</v>
          </cell>
          <cell r="D1757">
            <v>2.9123999999999999</v>
          </cell>
          <cell r="E1757">
            <v>3.87</v>
          </cell>
          <cell r="F1757">
            <v>4.82</v>
          </cell>
          <cell r="G1757">
            <v>9.24</v>
          </cell>
          <cell r="H1757">
            <v>9.26</v>
          </cell>
          <cell r="I1757">
            <v>3.55</v>
          </cell>
          <cell r="J1757">
            <v>3.79</v>
          </cell>
          <cell r="K1757">
            <v>2.81</v>
          </cell>
          <cell r="L1757">
            <v>3.8104</v>
          </cell>
          <cell r="M1757">
            <v>4.1639999999999997</v>
          </cell>
          <cell r="N1757">
            <v>4.5720000000000001</v>
          </cell>
          <cell r="O1757">
            <v>1.49</v>
          </cell>
          <cell r="P1757">
            <v>4.25</v>
          </cell>
          <cell r="Q1757">
            <v>5</v>
          </cell>
          <cell r="R1757">
            <v>0.5</v>
          </cell>
          <cell r="S1757">
            <v>2</v>
          </cell>
          <cell r="T1757">
            <v>1892.05</v>
          </cell>
          <cell r="U1757">
            <v>827.73</v>
          </cell>
          <cell r="V1757">
            <v>3059.2</v>
          </cell>
          <cell r="W1757">
            <v>0.55000000000000004</v>
          </cell>
          <cell r="X1757">
            <v>2.98</v>
          </cell>
          <cell r="Y1757">
            <v>4.4400000000000004</v>
          </cell>
          <cell r="Z1757">
            <v>1.085</v>
          </cell>
          <cell r="AA1757">
            <v>3.972</v>
          </cell>
        </row>
        <row r="1758">
          <cell r="A1758">
            <v>39714</v>
          </cell>
          <cell r="B1758">
            <v>1.9317</v>
          </cell>
          <cell r="C1758">
            <v>3.0055000000000001</v>
          </cell>
          <cell r="D1758">
            <v>2.9874999999999998</v>
          </cell>
          <cell r="E1758">
            <v>3.76</v>
          </cell>
          <cell r="F1758">
            <v>4.7699999999999996</v>
          </cell>
          <cell r="G1758">
            <v>8.99</v>
          </cell>
          <cell r="H1758">
            <v>9.01</v>
          </cell>
          <cell r="I1758">
            <v>3.52</v>
          </cell>
          <cell r="J1758">
            <v>3.75</v>
          </cell>
          <cell r="K1758">
            <v>2.76</v>
          </cell>
          <cell r="L1758">
            <v>3.7991000000000001</v>
          </cell>
          <cell r="M1758">
            <v>4.2409999999999997</v>
          </cell>
          <cell r="N1758">
            <v>4.6639999999999997</v>
          </cell>
          <cell r="O1758">
            <v>1.4950000000000001</v>
          </cell>
          <cell r="P1758">
            <v>4.25</v>
          </cell>
          <cell r="Q1758">
            <v>5</v>
          </cell>
          <cell r="R1758">
            <v>0.5</v>
          </cell>
          <cell r="S1758">
            <v>2</v>
          </cell>
          <cell r="T1758">
            <v>1895.78</v>
          </cell>
          <cell r="U1758">
            <v>833.04</v>
          </cell>
          <cell r="V1758">
            <v>3082.12</v>
          </cell>
          <cell r="W1758">
            <v>0.55000000000000004</v>
          </cell>
          <cell r="X1758">
            <v>2.9699999999999998</v>
          </cell>
          <cell r="Y1758">
            <v>4.5449999999999999</v>
          </cell>
          <cell r="Z1758">
            <v>1.0900000000000001</v>
          </cell>
          <cell r="AA1758">
            <v>4.0670000000000002</v>
          </cell>
        </row>
        <row r="1759">
          <cell r="A1759">
            <v>39713</v>
          </cell>
          <cell r="B1759">
            <v>2.036</v>
          </cell>
          <cell r="C1759">
            <v>3.0055000000000001</v>
          </cell>
          <cell r="D1759">
            <v>3.0491999999999999</v>
          </cell>
          <cell r="E1759">
            <v>3.7800000000000002</v>
          </cell>
          <cell r="F1759">
            <v>4.74</v>
          </cell>
          <cell r="G1759">
            <v>8.73</v>
          </cell>
          <cell r="H1759">
            <v>8.7899999999999991</v>
          </cell>
          <cell r="I1759">
            <v>3.45</v>
          </cell>
          <cell r="J1759">
            <v>3.69</v>
          </cell>
          <cell r="K1759">
            <v>2.66</v>
          </cell>
          <cell r="L1759">
            <v>3.8350999999999997</v>
          </cell>
          <cell r="M1759">
            <v>4.2569999999999997</v>
          </cell>
          <cell r="N1759">
            <v>4.6890000000000001</v>
          </cell>
          <cell r="O1759">
            <v>1.4929999999999999</v>
          </cell>
          <cell r="P1759">
            <v>4.25</v>
          </cell>
          <cell r="Q1759">
            <v>5</v>
          </cell>
          <cell r="R1759">
            <v>0.5</v>
          </cell>
          <cell r="S1759">
            <v>2</v>
          </cell>
          <cell r="T1759">
            <v>1925.85</v>
          </cell>
          <cell r="U1759">
            <v>844.16</v>
          </cell>
          <cell r="V1759">
            <v>3142.21</v>
          </cell>
          <cell r="W1759">
            <v>0.55000000000000004</v>
          </cell>
          <cell r="X1759">
            <v>2.92</v>
          </cell>
          <cell r="Y1759">
            <v>4.625</v>
          </cell>
          <cell r="Z1759">
            <v>1.0900000000000001</v>
          </cell>
          <cell r="AA1759">
            <v>4.1390000000000002</v>
          </cell>
        </row>
        <row r="1760">
          <cell r="A1760">
            <v>39712</v>
          </cell>
          <cell r="B1760">
            <v>2.0047999999999999</v>
          </cell>
          <cell r="C1760">
            <v>3.0055000000000001</v>
          </cell>
          <cell r="D1760">
            <v>3.0390000000000001</v>
          </cell>
          <cell r="E1760">
            <v>4.67</v>
          </cell>
          <cell r="F1760">
            <v>4.8899999999999997</v>
          </cell>
          <cell r="G1760">
            <v>8.76</v>
          </cell>
          <cell r="H1760">
            <v>8.82</v>
          </cell>
          <cell r="I1760">
            <v>3.44</v>
          </cell>
          <cell r="J1760">
            <v>3.85</v>
          </cell>
          <cell r="K1760">
            <v>2.66</v>
          </cell>
          <cell r="L1760">
            <v>3.8105000000000002</v>
          </cell>
          <cell r="M1760">
            <v>4.2080000000000002</v>
          </cell>
          <cell r="N1760">
            <v>4.6050000000000004</v>
          </cell>
          <cell r="O1760">
            <v>1.488</v>
          </cell>
          <cell r="P1760">
            <v>4.25</v>
          </cell>
          <cell r="Q1760">
            <v>5</v>
          </cell>
          <cell r="R1760">
            <v>0.5</v>
          </cell>
          <cell r="S1760">
            <v>2</v>
          </cell>
          <cell r="T1760">
            <v>2002.32</v>
          </cell>
          <cell r="U1760">
            <v>862.39</v>
          </cell>
          <cell r="V1760">
            <v>3187.26</v>
          </cell>
          <cell r="W1760">
            <v>0.45</v>
          </cell>
          <cell r="X1760">
            <v>2.91</v>
          </cell>
          <cell r="Y1760">
            <v>4.5369999999999999</v>
          </cell>
          <cell r="Z1760">
            <v>1.127</v>
          </cell>
          <cell r="AA1760">
            <v>4.1109999999999998</v>
          </cell>
        </row>
        <row r="1761">
          <cell r="A1761">
            <v>39711</v>
          </cell>
          <cell r="B1761">
            <v>2.0047999999999999</v>
          </cell>
          <cell r="C1761">
            <v>3.0055000000000001</v>
          </cell>
          <cell r="D1761">
            <v>3.0390000000000001</v>
          </cell>
          <cell r="E1761">
            <v>4.67</v>
          </cell>
          <cell r="F1761">
            <v>4.8899999999999997</v>
          </cell>
          <cell r="G1761">
            <v>8.76</v>
          </cell>
          <cell r="H1761">
            <v>8.82</v>
          </cell>
          <cell r="I1761">
            <v>3.44</v>
          </cell>
          <cell r="J1761">
            <v>3.85</v>
          </cell>
          <cell r="K1761">
            <v>2.66</v>
          </cell>
          <cell r="L1761">
            <v>3.8105000000000002</v>
          </cell>
          <cell r="M1761">
            <v>4.2080000000000002</v>
          </cell>
          <cell r="N1761">
            <v>4.6050000000000004</v>
          </cell>
          <cell r="O1761">
            <v>1.488</v>
          </cell>
          <cell r="P1761">
            <v>4.25</v>
          </cell>
          <cell r="Q1761">
            <v>5</v>
          </cell>
          <cell r="R1761">
            <v>0.5</v>
          </cell>
          <cell r="S1761">
            <v>2</v>
          </cell>
          <cell r="T1761">
            <v>2002.32</v>
          </cell>
          <cell r="U1761">
            <v>862.39</v>
          </cell>
          <cell r="V1761">
            <v>3187.26</v>
          </cell>
          <cell r="W1761">
            <v>0.45</v>
          </cell>
          <cell r="X1761">
            <v>2.91</v>
          </cell>
          <cell r="Y1761">
            <v>4.5369999999999999</v>
          </cell>
          <cell r="Z1761">
            <v>1.127</v>
          </cell>
          <cell r="AA1761">
            <v>4.1109999999999998</v>
          </cell>
        </row>
        <row r="1762">
          <cell r="A1762">
            <v>39710</v>
          </cell>
          <cell r="B1762">
            <v>2.0047999999999999</v>
          </cell>
          <cell r="C1762">
            <v>3.0055000000000001</v>
          </cell>
          <cell r="D1762">
            <v>3.0390000000000001</v>
          </cell>
          <cell r="E1762">
            <v>4.67</v>
          </cell>
          <cell r="F1762">
            <v>4.8899999999999997</v>
          </cell>
          <cell r="G1762">
            <v>8.76</v>
          </cell>
          <cell r="H1762">
            <v>8.82</v>
          </cell>
          <cell r="I1762">
            <v>3.44</v>
          </cell>
          <cell r="J1762">
            <v>3.85</v>
          </cell>
          <cell r="K1762">
            <v>2.66</v>
          </cell>
          <cell r="L1762">
            <v>3.8105000000000002</v>
          </cell>
          <cell r="M1762">
            <v>4.2080000000000002</v>
          </cell>
          <cell r="N1762">
            <v>4.6050000000000004</v>
          </cell>
          <cell r="O1762">
            <v>1.488</v>
          </cell>
          <cell r="P1762">
            <v>4.25</v>
          </cell>
          <cell r="Q1762">
            <v>5</v>
          </cell>
          <cell r="R1762">
            <v>0.5</v>
          </cell>
          <cell r="S1762">
            <v>2</v>
          </cell>
          <cell r="T1762">
            <v>2002.32</v>
          </cell>
          <cell r="U1762">
            <v>862.39</v>
          </cell>
          <cell r="V1762">
            <v>3187.26</v>
          </cell>
          <cell r="W1762">
            <v>0.45</v>
          </cell>
          <cell r="X1762">
            <v>2.91</v>
          </cell>
          <cell r="Y1762">
            <v>4.5369999999999999</v>
          </cell>
          <cell r="Z1762">
            <v>1.127</v>
          </cell>
          <cell r="AA1762">
            <v>4.1109999999999998</v>
          </cell>
        </row>
        <row r="1763">
          <cell r="A1763">
            <v>39709</v>
          </cell>
          <cell r="B1763">
            <v>1.5165999999999999</v>
          </cell>
          <cell r="C1763">
            <v>3.0055000000000001</v>
          </cell>
          <cell r="D1763">
            <v>2.6267</v>
          </cell>
          <cell r="E1763">
            <v>4.45</v>
          </cell>
          <cell r="F1763">
            <v>4.8499999999999996</v>
          </cell>
          <cell r="G1763">
            <v>9.18</v>
          </cell>
          <cell r="H1763">
            <v>9.51</v>
          </cell>
          <cell r="I1763">
            <v>3.56</v>
          </cell>
          <cell r="J1763">
            <v>4.03</v>
          </cell>
          <cell r="K1763">
            <v>2.65</v>
          </cell>
          <cell r="L1763">
            <v>3.5436999999999999</v>
          </cell>
          <cell r="M1763">
            <v>4.0359999999999996</v>
          </cell>
          <cell r="N1763">
            <v>4.4160000000000004</v>
          </cell>
          <cell r="O1763">
            <v>1.5</v>
          </cell>
          <cell r="P1763">
            <v>4.25</v>
          </cell>
          <cell r="Q1763">
            <v>5</v>
          </cell>
          <cell r="R1763">
            <v>0.5</v>
          </cell>
          <cell r="S1763">
            <v>2</v>
          </cell>
          <cell r="T1763">
            <v>1924.85</v>
          </cell>
          <cell r="U1763">
            <v>795.41</v>
          </cell>
          <cell r="V1763">
            <v>2928.42</v>
          </cell>
          <cell r="W1763">
            <v>0.55000000000000004</v>
          </cell>
          <cell r="X1763">
            <v>3.07</v>
          </cell>
          <cell r="Y1763">
            <v>4.3120000000000003</v>
          </cell>
          <cell r="Z1763">
            <v>1.1240000000000001</v>
          </cell>
          <cell r="AA1763">
            <v>3.8140000000000001</v>
          </cell>
        </row>
        <row r="1764">
          <cell r="A1764">
            <v>39708</v>
          </cell>
          <cell r="B1764">
            <v>1.4441999999999999</v>
          </cell>
          <cell r="C1764">
            <v>3.0055000000000001</v>
          </cell>
          <cell r="D1764">
            <v>2.5169999999999999</v>
          </cell>
          <cell r="E1764">
            <v>4.0999999999999996</v>
          </cell>
          <cell r="F1764">
            <v>4.6399999999999997</v>
          </cell>
          <cell r="G1764">
            <v>9</v>
          </cell>
          <cell r="H1764">
            <v>9.33</v>
          </cell>
          <cell r="I1764">
            <v>3.41</v>
          </cell>
          <cell r="J1764">
            <v>3.88</v>
          </cell>
          <cell r="K1764">
            <v>2.62</v>
          </cell>
          <cell r="L1764">
            <v>3.4137</v>
          </cell>
          <cell r="M1764">
            <v>4.016</v>
          </cell>
          <cell r="N1764">
            <v>4.407</v>
          </cell>
          <cell r="O1764">
            <v>1.496</v>
          </cell>
          <cell r="P1764">
            <v>4.25</v>
          </cell>
          <cell r="Q1764">
            <v>5</v>
          </cell>
          <cell r="R1764">
            <v>0.5</v>
          </cell>
          <cell r="S1764">
            <v>2</v>
          </cell>
          <cell r="T1764">
            <v>1844.31</v>
          </cell>
          <cell r="U1764">
            <v>800.17</v>
          </cell>
          <cell r="V1764">
            <v>2947.84</v>
          </cell>
          <cell r="W1764">
            <v>0.52500000000000002</v>
          </cell>
          <cell r="X1764">
            <v>2.93</v>
          </cell>
          <cell r="Y1764">
            <v>4.3150000000000004</v>
          </cell>
          <cell r="Z1764">
            <v>1.0780000000000001</v>
          </cell>
          <cell r="AA1764">
            <v>3.7690000000000001</v>
          </cell>
        </row>
        <row r="1765">
          <cell r="A1765">
            <v>39707</v>
          </cell>
          <cell r="B1765">
            <v>1.6202999999999999</v>
          </cell>
          <cell r="C1765">
            <v>3.0055000000000001</v>
          </cell>
          <cell r="D1765">
            <v>2.5905</v>
          </cell>
          <cell r="E1765">
            <v>3.9</v>
          </cell>
          <cell r="F1765">
            <v>4.6500000000000004</v>
          </cell>
          <cell r="G1765">
            <v>8.91</v>
          </cell>
          <cell r="H1765">
            <v>9.5500000000000007</v>
          </cell>
          <cell r="I1765">
            <v>3.39</v>
          </cell>
          <cell r="J1765">
            <v>3.5300000000000002</v>
          </cell>
          <cell r="K1765">
            <v>2.54</v>
          </cell>
          <cell r="L1765">
            <v>3.4356999999999998</v>
          </cell>
          <cell r="M1765">
            <v>3.996</v>
          </cell>
          <cell r="N1765">
            <v>4.4180000000000001</v>
          </cell>
          <cell r="O1765">
            <v>1.4729999999999999</v>
          </cell>
          <cell r="P1765">
            <v>4.25</v>
          </cell>
          <cell r="Q1765">
            <v>5</v>
          </cell>
          <cell r="R1765">
            <v>0.5</v>
          </cell>
          <cell r="S1765">
            <v>2</v>
          </cell>
          <cell r="T1765">
            <v>1935.49</v>
          </cell>
          <cell r="U1765">
            <v>818.63</v>
          </cell>
          <cell r="V1765">
            <v>3015.17</v>
          </cell>
          <cell r="W1765">
            <v>0.54</v>
          </cell>
          <cell r="X1765">
            <v>2.98</v>
          </cell>
          <cell r="Y1765">
            <v>4.3019999999999996</v>
          </cell>
          <cell r="Z1765">
            <v>1.0489999999999999</v>
          </cell>
          <cell r="AA1765">
            <v>3.7530000000000001</v>
          </cell>
        </row>
        <row r="1766">
          <cell r="A1766">
            <v>39706</v>
          </cell>
          <cell r="B1766">
            <v>1.5996000000000001</v>
          </cell>
          <cell r="C1766">
            <v>3.0055000000000001</v>
          </cell>
          <cell r="D1766">
            <v>2.5308999999999999</v>
          </cell>
          <cell r="E1766">
            <v>3.39</v>
          </cell>
          <cell r="F1766">
            <v>4.55</v>
          </cell>
          <cell r="G1766">
            <v>8.41</v>
          </cell>
          <cell r="H1766">
            <v>8.6999999999999993</v>
          </cell>
          <cell r="I1766">
            <v>3.07</v>
          </cell>
          <cell r="J1766">
            <v>3.7</v>
          </cell>
          <cell r="K1766">
            <v>2.35</v>
          </cell>
          <cell r="L1766">
            <v>3.3868</v>
          </cell>
          <cell r="M1766">
            <v>4.0510000000000002</v>
          </cell>
          <cell r="N1766">
            <v>4.46</v>
          </cell>
          <cell r="O1766">
            <v>1.5350000000000001</v>
          </cell>
          <cell r="P1766">
            <v>4.25</v>
          </cell>
          <cell r="Q1766">
            <v>5</v>
          </cell>
          <cell r="R1766">
            <v>0.5</v>
          </cell>
          <cell r="S1766">
            <v>2</v>
          </cell>
          <cell r="T1766">
            <v>1902.17</v>
          </cell>
          <cell r="U1766">
            <v>835.26</v>
          </cell>
          <cell r="V1766">
            <v>3122.32</v>
          </cell>
          <cell r="W1766">
            <v>0.51249999999999996</v>
          </cell>
          <cell r="X1766">
            <v>2.6</v>
          </cell>
          <cell r="Y1766">
            <v>4.29</v>
          </cell>
          <cell r="Z1766">
            <v>1.115</v>
          </cell>
          <cell r="AA1766">
            <v>3.7909999999999999</v>
          </cell>
        </row>
        <row r="1767">
          <cell r="A1767">
            <v>39705</v>
          </cell>
          <cell r="B1767">
            <v>1.9948999999999999</v>
          </cell>
          <cell r="C1767">
            <v>3.0055000000000001</v>
          </cell>
          <cell r="D1767">
            <v>2.9474999999999998</v>
          </cell>
          <cell r="E1767">
            <v>3.4</v>
          </cell>
          <cell r="F1767">
            <v>4.47</v>
          </cell>
          <cell r="G1767">
            <v>8.06</v>
          </cell>
          <cell r="H1767">
            <v>8.15</v>
          </cell>
          <cell r="I1767">
            <v>2.77</v>
          </cell>
          <cell r="J1767">
            <v>3.27</v>
          </cell>
          <cell r="K1767">
            <v>2.13</v>
          </cell>
          <cell r="L1767">
            <v>3.7187000000000001</v>
          </cell>
          <cell r="M1767">
            <v>4.1849999999999996</v>
          </cell>
          <cell r="N1767">
            <v>4.5999999999999996</v>
          </cell>
          <cell r="O1767">
            <v>1.5350000000000001</v>
          </cell>
          <cell r="P1767">
            <v>4.25</v>
          </cell>
          <cell r="Q1767">
            <v>5</v>
          </cell>
          <cell r="R1767">
            <v>0.5</v>
          </cell>
          <cell r="S1767">
            <v>2</v>
          </cell>
          <cell r="T1767">
            <v>1996.25</v>
          </cell>
          <cell r="U1767">
            <v>868.88</v>
          </cell>
          <cell r="V1767">
            <v>3249.83</v>
          </cell>
          <cell r="W1767">
            <v>0.51249999999999996</v>
          </cell>
          <cell r="X1767">
            <v>2.27</v>
          </cell>
          <cell r="Y1767">
            <v>4.4829999999999997</v>
          </cell>
          <cell r="Z1767">
            <v>1.115</v>
          </cell>
          <cell r="AA1767">
            <v>3.9870000000000001</v>
          </cell>
        </row>
        <row r="1768">
          <cell r="A1768">
            <v>39704</v>
          </cell>
          <cell r="B1768">
            <v>1.9948999999999999</v>
          </cell>
          <cell r="C1768">
            <v>3.0055000000000001</v>
          </cell>
          <cell r="D1768">
            <v>2.9474999999999998</v>
          </cell>
          <cell r="E1768">
            <v>3.4</v>
          </cell>
          <cell r="F1768">
            <v>4.47</v>
          </cell>
          <cell r="G1768">
            <v>8.06</v>
          </cell>
          <cell r="H1768">
            <v>8.15</v>
          </cell>
          <cell r="I1768">
            <v>2.77</v>
          </cell>
          <cell r="J1768">
            <v>3.27</v>
          </cell>
          <cell r="K1768">
            <v>2.13</v>
          </cell>
          <cell r="L1768">
            <v>3.7187000000000001</v>
          </cell>
          <cell r="M1768">
            <v>4.1849999999999996</v>
          </cell>
          <cell r="N1768">
            <v>4.5999999999999996</v>
          </cell>
          <cell r="O1768">
            <v>1.5350000000000001</v>
          </cell>
          <cell r="P1768">
            <v>4.25</v>
          </cell>
          <cell r="Q1768">
            <v>5</v>
          </cell>
          <cell r="R1768">
            <v>0.5</v>
          </cell>
          <cell r="S1768">
            <v>2</v>
          </cell>
          <cell r="T1768">
            <v>1996.25</v>
          </cell>
          <cell r="U1768">
            <v>868.88</v>
          </cell>
          <cell r="V1768">
            <v>3249.83</v>
          </cell>
          <cell r="W1768">
            <v>0.51249999999999996</v>
          </cell>
          <cell r="X1768">
            <v>2.27</v>
          </cell>
          <cell r="Y1768">
            <v>4.4829999999999997</v>
          </cell>
          <cell r="Z1768">
            <v>1.115</v>
          </cell>
          <cell r="AA1768">
            <v>3.9870000000000001</v>
          </cell>
        </row>
        <row r="1769">
          <cell r="A1769">
            <v>39703</v>
          </cell>
          <cell r="B1769">
            <v>1.9948999999999999</v>
          </cell>
          <cell r="C1769">
            <v>3.0055000000000001</v>
          </cell>
          <cell r="D1769">
            <v>2.9474999999999998</v>
          </cell>
          <cell r="E1769">
            <v>3.4</v>
          </cell>
          <cell r="F1769">
            <v>4.47</v>
          </cell>
          <cell r="G1769">
            <v>8.06</v>
          </cell>
          <cell r="H1769">
            <v>8.15</v>
          </cell>
          <cell r="I1769">
            <v>2.77</v>
          </cell>
          <cell r="J1769">
            <v>3.27</v>
          </cell>
          <cell r="K1769">
            <v>2.13</v>
          </cell>
          <cell r="L1769">
            <v>3.7187000000000001</v>
          </cell>
          <cell r="M1769">
            <v>4.1849999999999996</v>
          </cell>
          <cell r="N1769">
            <v>4.5999999999999996</v>
          </cell>
          <cell r="O1769">
            <v>1.5350000000000001</v>
          </cell>
          <cell r="P1769">
            <v>4.25</v>
          </cell>
          <cell r="Q1769">
            <v>5</v>
          </cell>
          <cell r="R1769">
            <v>0.5</v>
          </cell>
          <cell r="S1769">
            <v>2</v>
          </cell>
          <cell r="T1769">
            <v>1996.25</v>
          </cell>
          <cell r="U1769">
            <v>868.88</v>
          </cell>
          <cell r="V1769">
            <v>3249.83</v>
          </cell>
          <cell r="W1769">
            <v>0.51249999999999996</v>
          </cell>
          <cell r="X1769">
            <v>2.27</v>
          </cell>
          <cell r="Y1769">
            <v>4.4829999999999997</v>
          </cell>
          <cell r="Z1769">
            <v>1.115</v>
          </cell>
          <cell r="AA1769">
            <v>3.9870000000000001</v>
          </cell>
        </row>
        <row r="1770">
          <cell r="A1770">
            <v>39702</v>
          </cell>
          <cell r="B1770">
            <v>2.0055999999999998</v>
          </cell>
          <cell r="C1770">
            <v>3.0055000000000001</v>
          </cell>
          <cell r="D1770">
            <v>2.9207000000000001</v>
          </cell>
          <cell r="E1770">
            <v>3.36</v>
          </cell>
          <cell r="F1770">
            <v>4.46</v>
          </cell>
          <cell r="G1770">
            <v>8.18</v>
          </cell>
          <cell r="H1770">
            <v>8.23</v>
          </cell>
          <cell r="I1770">
            <v>2.77</v>
          </cell>
          <cell r="J1770">
            <v>3.23</v>
          </cell>
          <cell r="K1770">
            <v>2.14</v>
          </cell>
          <cell r="L1770">
            <v>3.6425000000000001</v>
          </cell>
          <cell r="M1770">
            <v>4.0810000000000004</v>
          </cell>
          <cell r="N1770">
            <v>4.4480000000000004</v>
          </cell>
          <cell r="O1770">
            <v>1.5110000000000001</v>
          </cell>
          <cell r="P1770">
            <v>4.25</v>
          </cell>
          <cell r="Q1770">
            <v>5</v>
          </cell>
          <cell r="R1770">
            <v>0.5</v>
          </cell>
          <cell r="S1770">
            <v>2</v>
          </cell>
          <cell r="T1770">
            <v>1992</v>
          </cell>
          <cell r="U1770">
            <v>854.06</v>
          </cell>
          <cell r="V1770">
            <v>3190.82</v>
          </cell>
          <cell r="W1770">
            <v>0.50249999999999995</v>
          </cell>
          <cell r="X1770">
            <v>2.25</v>
          </cell>
          <cell r="Y1770">
            <v>4.3609999999999998</v>
          </cell>
          <cell r="Z1770">
            <v>1.1000000000000001</v>
          </cell>
          <cell r="AA1770">
            <v>3.9009999999999998</v>
          </cell>
        </row>
        <row r="1771">
          <cell r="A1771">
            <v>39701</v>
          </cell>
          <cell r="B1771">
            <v>2.0369999999999999</v>
          </cell>
          <cell r="C1771">
            <v>3.0055000000000001</v>
          </cell>
          <cell r="D1771">
            <v>2.8971999999999998</v>
          </cell>
          <cell r="E1771">
            <v>3.45</v>
          </cell>
          <cell r="F1771">
            <v>4.4800000000000004</v>
          </cell>
          <cell r="G1771">
            <v>8.0500000000000007</v>
          </cell>
          <cell r="H1771">
            <v>8.18</v>
          </cell>
          <cell r="I1771">
            <v>2.73</v>
          </cell>
          <cell r="J1771">
            <v>3.16</v>
          </cell>
          <cell r="K1771">
            <v>2.1</v>
          </cell>
          <cell r="L1771">
            <v>3.6295000000000002</v>
          </cell>
          <cell r="M1771">
            <v>4.0659999999999998</v>
          </cell>
          <cell r="N1771">
            <v>4.4560000000000004</v>
          </cell>
          <cell r="O1771">
            <v>1.5150000000000001</v>
          </cell>
          <cell r="P1771">
            <v>4.25</v>
          </cell>
          <cell r="Q1771">
            <v>5</v>
          </cell>
          <cell r="R1771">
            <v>0.5</v>
          </cell>
          <cell r="S1771">
            <v>2</v>
          </cell>
          <cell r="T1771">
            <v>1964.25</v>
          </cell>
          <cell r="U1771">
            <v>859.34</v>
          </cell>
          <cell r="V1771">
            <v>3219.53</v>
          </cell>
          <cell r="W1771">
            <v>0.505</v>
          </cell>
          <cell r="X1771">
            <v>2.2200000000000002</v>
          </cell>
          <cell r="Y1771">
            <v>4.3760000000000003</v>
          </cell>
          <cell r="Z1771">
            <v>1.1040000000000001</v>
          </cell>
          <cell r="AA1771">
            <v>3.8929999999999998</v>
          </cell>
        </row>
        <row r="1772">
          <cell r="A1772">
            <v>39700</v>
          </cell>
          <cell r="B1772">
            <v>2.0474999999999999</v>
          </cell>
          <cell r="C1772">
            <v>3.0055000000000001</v>
          </cell>
          <cell r="D1772">
            <v>2.8500999999999999</v>
          </cell>
          <cell r="E1772">
            <v>3.35</v>
          </cell>
          <cell r="F1772">
            <v>4.45</v>
          </cell>
          <cell r="G1772">
            <v>8.0399999999999991</v>
          </cell>
          <cell r="H1772">
            <v>8.16</v>
          </cell>
          <cell r="I1772">
            <v>2.7199999999999998</v>
          </cell>
          <cell r="J1772">
            <v>3.12</v>
          </cell>
          <cell r="K1772">
            <v>2.08</v>
          </cell>
          <cell r="L1772">
            <v>3.5667999999999997</v>
          </cell>
          <cell r="M1772">
            <v>4.0430000000000001</v>
          </cell>
          <cell r="N1772">
            <v>4.4400000000000004</v>
          </cell>
          <cell r="O1772">
            <v>1.51</v>
          </cell>
          <cell r="P1772">
            <v>4.25</v>
          </cell>
          <cell r="Q1772">
            <v>5</v>
          </cell>
          <cell r="R1772">
            <v>0.5</v>
          </cell>
          <cell r="S1772">
            <v>2</v>
          </cell>
          <cell r="T1772">
            <v>1952.14</v>
          </cell>
          <cell r="U1772">
            <v>864.39</v>
          </cell>
          <cell r="V1772">
            <v>3247.78</v>
          </cell>
          <cell r="W1772">
            <v>0.505</v>
          </cell>
          <cell r="X1772">
            <v>2.23</v>
          </cell>
          <cell r="Y1772">
            <v>4.3780000000000001</v>
          </cell>
          <cell r="Z1772">
            <v>1.085</v>
          </cell>
          <cell r="AA1772">
            <v>3.8730000000000002</v>
          </cell>
        </row>
        <row r="1773">
          <cell r="A1773">
            <v>39699</v>
          </cell>
          <cell r="B1773">
            <v>2.0998000000000001</v>
          </cell>
          <cell r="C1773">
            <v>3.0055000000000001</v>
          </cell>
          <cell r="D1773">
            <v>2.9752000000000001</v>
          </cell>
          <cell r="E1773">
            <v>3.5</v>
          </cell>
          <cell r="F1773">
            <v>4.5</v>
          </cell>
          <cell r="G1773">
            <v>7.97</v>
          </cell>
          <cell r="H1773">
            <v>8.08</v>
          </cell>
          <cell r="I1773">
            <v>2.68</v>
          </cell>
          <cell r="J1773">
            <v>3.08</v>
          </cell>
          <cell r="K1773">
            <v>2.06</v>
          </cell>
          <cell r="L1773">
            <v>3.6743000000000001</v>
          </cell>
          <cell r="M1773">
            <v>4.0640000000000001</v>
          </cell>
          <cell r="N1773">
            <v>4.4829999999999997</v>
          </cell>
          <cell r="O1773">
            <v>1.536</v>
          </cell>
          <cell r="P1773">
            <v>4.25</v>
          </cell>
          <cell r="Q1773">
            <v>5</v>
          </cell>
          <cell r="R1773">
            <v>0.5</v>
          </cell>
          <cell r="S1773">
            <v>2</v>
          </cell>
          <cell r="T1773">
            <v>2021.13</v>
          </cell>
          <cell r="U1773">
            <v>870.5</v>
          </cell>
          <cell r="V1773">
            <v>3266.18</v>
          </cell>
          <cell r="W1773">
            <v>0.505</v>
          </cell>
          <cell r="X1773">
            <v>2.2000000000000002</v>
          </cell>
          <cell r="Y1773">
            <v>4.4160000000000004</v>
          </cell>
          <cell r="Z1773">
            <v>1.1160000000000001</v>
          </cell>
          <cell r="AA1773">
            <v>3.899</v>
          </cell>
        </row>
        <row r="1774">
          <cell r="A1774">
            <v>39698</v>
          </cell>
          <cell r="B1774">
            <v>2.0998999999999999</v>
          </cell>
          <cell r="C1774">
            <v>3.0055000000000001</v>
          </cell>
          <cell r="D1774">
            <v>2.9821</v>
          </cell>
          <cell r="E1774">
            <v>3.51</v>
          </cell>
          <cell r="F1774">
            <v>4.51</v>
          </cell>
          <cell r="G1774">
            <v>8.1</v>
          </cell>
          <cell r="H1774">
            <v>8.18</v>
          </cell>
          <cell r="I1774">
            <v>2.69</v>
          </cell>
          <cell r="J1774">
            <v>3.12</v>
          </cell>
          <cell r="K1774">
            <v>2.08</v>
          </cell>
          <cell r="L1774">
            <v>3.6985999999999999</v>
          </cell>
          <cell r="M1774">
            <v>4.0010000000000003</v>
          </cell>
          <cell r="N1774">
            <v>4.3810000000000002</v>
          </cell>
          <cell r="O1774">
            <v>1.4670000000000001</v>
          </cell>
          <cell r="P1774">
            <v>4.25</v>
          </cell>
          <cell r="Q1774">
            <v>5</v>
          </cell>
          <cell r="R1774">
            <v>0.5</v>
          </cell>
          <cell r="S1774">
            <v>2</v>
          </cell>
          <cell r="T1774">
            <v>1980.18</v>
          </cell>
          <cell r="U1774">
            <v>843.87</v>
          </cell>
          <cell r="V1774">
            <v>3142.87</v>
          </cell>
          <cell r="W1774">
            <v>0.51249999999999996</v>
          </cell>
          <cell r="X1774">
            <v>2.21</v>
          </cell>
          <cell r="Y1774">
            <v>4.2859999999999996</v>
          </cell>
          <cell r="Z1774">
            <v>1.0389999999999999</v>
          </cell>
          <cell r="AA1774">
            <v>3.8330000000000002</v>
          </cell>
        </row>
        <row r="1775">
          <cell r="A1775">
            <v>39697</v>
          </cell>
          <cell r="B1775">
            <v>2.0998999999999999</v>
          </cell>
          <cell r="C1775">
            <v>3.0055000000000001</v>
          </cell>
          <cell r="D1775">
            <v>2.9821</v>
          </cell>
          <cell r="E1775">
            <v>3.51</v>
          </cell>
          <cell r="F1775">
            <v>4.51</v>
          </cell>
          <cell r="G1775">
            <v>8.1</v>
          </cell>
          <cell r="H1775">
            <v>8.18</v>
          </cell>
          <cell r="I1775">
            <v>2.69</v>
          </cell>
          <cell r="J1775">
            <v>3.12</v>
          </cell>
          <cell r="K1775">
            <v>2.08</v>
          </cell>
          <cell r="L1775">
            <v>3.6985999999999999</v>
          </cell>
          <cell r="M1775">
            <v>4.0010000000000003</v>
          </cell>
          <cell r="N1775">
            <v>4.3810000000000002</v>
          </cell>
          <cell r="O1775">
            <v>1.4670000000000001</v>
          </cell>
          <cell r="P1775">
            <v>4.25</v>
          </cell>
          <cell r="Q1775">
            <v>5</v>
          </cell>
          <cell r="R1775">
            <v>0.5</v>
          </cell>
          <cell r="S1775">
            <v>2</v>
          </cell>
          <cell r="T1775">
            <v>1980.18</v>
          </cell>
          <cell r="U1775">
            <v>843.87</v>
          </cell>
          <cell r="V1775">
            <v>3142.87</v>
          </cell>
          <cell r="W1775">
            <v>0.51249999999999996</v>
          </cell>
          <cell r="X1775">
            <v>2.21</v>
          </cell>
          <cell r="Y1775">
            <v>4.2859999999999996</v>
          </cell>
          <cell r="Z1775">
            <v>1.0389999999999999</v>
          </cell>
          <cell r="AA1775">
            <v>3.8330000000000002</v>
          </cell>
        </row>
        <row r="1776">
          <cell r="A1776">
            <v>39696</v>
          </cell>
          <cell r="B1776">
            <v>2.0998999999999999</v>
          </cell>
          <cell r="C1776">
            <v>3.0055000000000001</v>
          </cell>
          <cell r="D1776">
            <v>2.9821</v>
          </cell>
          <cell r="E1776">
            <v>3.51</v>
          </cell>
          <cell r="F1776">
            <v>4.51</v>
          </cell>
          <cell r="G1776">
            <v>8.1</v>
          </cell>
          <cell r="H1776">
            <v>8.18</v>
          </cell>
          <cell r="I1776">
            <v>2.69</v>
          </cell>
          <cell r="J1776">
            <v>3.12</v>
          </cell>
          <cell r="K1776">
            <v>2.08</v>
          </cell>
          <cell r="L1776">
            <v>3.6985999999999999</v>
          </cell>
          <cell r="M1776">
            <v>4.0010000000000003</v>
          </cell>
          <cell r="N1776">
            <v>4.3810000000000002</v>
          </cell>
          <cell r="O1776">
            <v>1.4670000000000001</v>
          </cell>
          <cell r="P1776">
            <v>4.25</v>
          </cell>
          <cell r="Q1776">
            <v>5</v>
          </cell>
          <cell r="R1776">
            <v>0.5</v>
          </cell>
          <cell r="S1776">
            <v>2</v>
          </cell>
          <cell r="T1776">
            <v>1980.18</v>
          </cell>
          <cell r="U1776">
            <v>843.87</v>
          </cell>
          <cell r="V1776">
            <v>3142.87</v>
          </cell>
          <cell r="W1776">
            <v>0.51249999999999996</v>
          </cell>
          <cell r="X1776">
            <v>2.21</v>
          </cell>
          <cell r="Y1776">
            <v>4.2859999999999996</v>
          </cell>
          <cell r="Z1776">
            <v>1.0389999999999999</v>
          </cell>
          <cell r="AA1776">
            <v>3.8330000000000002</v>
          </cell>
        </row>
        <row r="1777">
          <cell r="A1777">
            <v>39695</v>
          </cell>
          <cell r="B1777">
            <v>2.0375000000000001</v>
          </cell>
          <cell r="C1777">
            <v>3.0055000000000001</v>
          </cell>
          <cell r="D1777">
            <v>2.8542000000000001</v>
          </cell>
          <cell r="E1777">
            <v>3.5</v>
          </cell>
          <cell r="F1777">
            <v>4.57</v>
          </cell>
          <cell r="G1777">
            <v>7.88</v>
          </cell>
          <cell r="H1777">
            <v>8.18</v>
          </cell>
          <cell r="I1777">
            <v>2.67</v>
          </cell>
          <cell r="J1777">
            <v>3.09</v>
          </cell>
          <cell r="K1777">
            <v>2.0299999999999998</v>
          </cell>
          <cell r="L1777">
            <v>3.6227</v>
          </cell>
          <cell r="M1777">
            <v>4.07</v>
          </cell>
          <cell r="N1777">
            <v>4.4560000000000004</v>
          </cell>
          <cell r="O1777">
            <v>1.5190000000000001</v>
          </cell>
          <cell r="P1777">
            <v>4.25</v>
          </cell>
          <cell r="Q1777">
            <v>5</v>
          </cell>
          <cell r="R1777">
            <v>0.5</v>
          </cell>
          <cell r="S1777">
            <v>2</v>
          </cell>
          <cell r="T1777">
            <v>1971.37</v>
          </cell>
          <cell r="U1777">
            <v>867.44</v>
          </cell>
          <cell r="V1777">
            <v>3215.67</v>
          </cell>
          <cell r="W1777">
            <v>0.5</v>
          </cell>
          <cell r="X1777">
            <v>2.19</v>
          </cell>
          <cell r="Y1777">
            <v>4.3490000000000002</v>
          </cell>
          <cell r="Z1777">
            <v>1.0900000000000001</v>
          </cell>
          <cell r="AA1777">
            <v>3.9459999999999997</v>
          </cell>
        </row>
        <row r="1778">
          <cell r="A1778">
            <v>39694</v>
          </cell>
          <cell r="B1778">
            <v>2.0689000000000002</v>
          </cell>
          <cell r="C1778">
            <v>3.0055000000000001</v>
          </cell>
          <cell r="D1778">
            <v>2.9485999999999999</v>
          </cell>
          <cell r="E1778">
            <v>3.49</v>
          </cell>
          <cell r="F1778">
            <v>4.57</v>
          </cell>
          <cell r="G1778">
            <v>7.84</v>
          </cell>
          <cell r="H1778">
            <v>8.11</v>
          </cell>
          <cell r="I1778">
            <v>2.65</v>
          </cell>
          <cell r="J1778">
            <v>3.08</v>
          </cell>
          <cell r="K1778">
            <v>1.98</v>
          </cell>
          <cell r="L1778">
            <v>3.6989999999999998</v>
          </cell>
          <cell r="M1778">
            <v>4.1399999999999997</v>
          </cell>
          <cell r="N1778">
            <v>4.4960000000000004</v>
          </cell>
          <cell r="O1778">
            <v>1.466</v>
          </cell>
          <cell r="P1778">
            <v>4.25</v>
          </cell>
          <cell r="Q1778">
            <v>5</v>
          </cell>
          <cell r="R1778">
            <v>0.5</v>
          </cell>
          <cell r="S1778">
            <v>2</v>
          </cell>
          <cell r="T1778">
            <v>2032.13</v>
          </cell>
          <cell r="U1778">
            <v>892.38</v>
          </cell>
          <cell r="V1778">
            <v>3298.2</v>
          </cell>
          <cell r="W1778">
            <v>0.505</v>
          </cell>
          <cell r="X1778">
            <v>2.17</v>
          </cell>
          <cell r="Y1778">
            <v>4.3689999999999998</v>
          </cell>
          <cell r="Z1778">
            <v>1.01</v>
          </cell>
          <cell r="AA1778">
            <v>4.0220000000000002</v>
          </cell>
        </row>
        <row r="1779">
          <cell r="A1779">
            <v>39693</v>
          </cell>
          <cell r="B1779">
            <v>2.1002999999999998</v>
          </cell>
          <cell r="C1779">
            <v>3.0055000000000001</v>
          </cell>
          <cell r="D1779">
            <v>2.9824999999999999</v>
          </cell>
          <cell r="E1779">
            <v>3.5</v>
          </cell>
          <cell r="F1779">
            <v>4.5199999999999996</v>
          </cell>
          <cell r="G1779">
            <v>7.82</v>
          </cell>
          <cell r="H1779">
            <v>8.0299999999999994</v>
          </cell>
          <cell r="I1779">
            <v>2.62</v>
          </cell>
          <cell r="J1779">
            <v>3.07</v>
          </cell>
          <cell r="K1779">
            <v>1.97</v>
          </cell>
          <cell r="L1779">
            <v>3.7326000000000001</v>
          </cell>
          <cell r="M1779">
            <v>4.141</v>
          </cell>
          <cell r="N1779">
            <v>4.4950000000000001</v>
          </cell>
          <cell r="O1779">
            <v>1.4689999999999999</v>
          </cell>
          <cell r="P1779">
            <v>4.25</v>
          </cell>
          <cell r="Q1779">
            <v>5</v>
          </cell>
          <cell r="R1779">
            <v>0.5</v>
          </cell>
          <cell r="S1779">
            <v>2</v>
          </cell>
          <cell r="T1779">
            <v>2035.24</v>
          </cell>
          <cell r="U1779">
            <v>904.96</v>
          </cell>
          <cell r="V1779">
            <v>3368.22</v>
          </cell>
          <cell r="W1779">
            <v>0.50249999999999995</v>
          </cell>
          <cell r="X1779">
            <v>2.15</v>
          </cell>
          <cell r="Y1779">
            <v>4.3959999999999999</v>
          </cell>
          <cell r="Z1779">
            <v>1.02</v>
          </cell>
          <cell r="AA1779">
            <v>4.0330000000000004</v>
          </cell>
        </row>
        <row r="1780">
          <cell r="A1780">
            <v>39692</v>
          </cell>
          <cell r="B1780">
            <v>2.1631</v>
          </cell>
          <cell r="C1780">
            <v>3.0055000000000001</v>
          </cell>
          <cell r="D1780">
            <v>3.0943000000000001</v>
          </cell>
          <cell r="E1780">
            <v>3.5</v>
          </cell>
          <cell r="F1780">
            <v>4.51</v>
          </cell>
          <cell r="G1780">
            <v>7.9</v>
          </cell>
          <cell r="H1780">
            <v>7.9399999999999995</v>
          </cell>
          <cell r="I1780">
            <v>2.62</v>
          </cell>
          <cell r="J1780">
            <v>3.04</v>
          </cell>
          <cell r="K1780">
            <v>1.98</v>
          </cell>
          <cell r="L1780">
            <v>3.8115000000000001</v>
          </cell>
          <cell r="M1780">
            <v>4.1260000000000003</v>
          </cell>
          <cell r="N1780">
            <v>4.4580000000000002</v>
          </cell>
          <cell r="O1780">
            <v>1.4830000000000001</v>
          </cell>
          <cell r="P1780">
            <v>4.25</v>
          </cell>
          <cell r="Q1780">
            <v>5</v>
          </cell>
          <cell r="R1780">
            <v>0.5</v>
          </cell>
          <cell r="S1780">
            <v>2</v>
          </cell>
          <cell r="T1780">
            <v>2043.53</v>
          </cell>
          <cell r="U1780">
            <v>891.06</v>
          </cell>
          <cell r="V1780">
            <v>3357.5</v>
          </cell>
          <cell r="W1780">
            <v>0.505</v>
          </cell>
          <cell r="X1780">
            <v>2.15</v>
          </cell>
          <cell r="Y1780">
            <v>4.37</v>
          </cell>
          <cell r="Z1780">
            <v>1.04</v>
          </cell>
          <cell r="AA1780">
            <v>4.0049999999999999</v>
          </cell>
        </row>
        <row r="1781">
          <cell r="A1781">
            <v>39691</v>
          </cell>
          <cell r="B1781">
            <v>2.1631999999999998</v>
          </cell>
          <cell r="C1781">
            <v>3.0055000000000001</v>
          </cell>
          <cell r="D1781">
            <v>3.0876000000000001</v>
          </cell>
          <cell r="E1781">
            <v>3.5</v>
          </cell>
          <cell r="F1781">
            <v>4.51</v>
          </cell>
          <cell r="G1781">
            <v>8.15</v>
          </cell>
          <cell r="H1781">
            <v>7.9399999999999995</v>
          </cell>
          <cell r="I1781">
            <v>2.61</v>
          </cell>
          <cell r="J1781">
            <v>3.04</v>
          </cell>
          <cell r="K1781">
            <v>1.96</v>
          </cell>
          <cell r="L1781">
            <v>3.8115999999999999</v>
          </cell>
          <cell r="M1781">
            <v>4.1760000000000002</v>
          </cell>
          <cell r="N1781">
            <v>4.4800000000000004</v>
          </cell>
          <cell r="O1781">
            <v>1.415</v>
          </cell>
          <cell r="P1781">
            <v>4.25</v>
          </cell>
          <cell r="Q1781">
            <v>5</v>
          </cell>
          <cell r="R1781">
            <v>0.5</v>
          </cell>
          <cell r="S1781">
            <v>2</v>
          </cell>
          <cell r="T1781">
            <v>2043.53</v>
          </cell>
          <cell r="U1781">
            <v>891.39</v>
          </cell>
          <cell r="V1781">
            <v>3377.75</v>
          </cell>
          <cell r="W1781">
            <v>0.51</v>
          </cell>
          <cell r="X1781">
            <v>2.14</v>
          </cell>
          <cell r="Y1781">
            <v>4.4320000000000004</v>
          </cell>
          <cell r="Z1781">
            <v>0.98099999999999998</v>
          </cell>
          <cell r="AA1781">
            <v>4.0949999999999998</v>
          </cell>
        </row>
        <row r="1782">
          <cell r="A1782">
            <v>39690</v>
          </cell>
          <cell r="B1782">
            <v>2.1631999999999998</v>
          </cell>
          <cell r="C1782">
            <v>3.0055000000000001</v>
          </cell>
          <cell r="D1782">
            <v>3.0876000000000001</v>
          </cell>
          <cell r="E1782">
            <v>3.5</v>
          </cell>
          <cell r="F1782">
            <v>4.51</v>
          </cell>
          <cell r="G1782">
            <v>8.15</v>
          </cell>
          <cell r="H1782">
            <v>7.9399999999999995</v>
          </cell>
          <cell r="I1782">
            <v>2.61</v>
          </cell>
          <cell r="J1782">
            <v>3.04</v>
          </cell>
          <cell r="K1782">
            <v>1.96</v>
          </cell>
          <cell r="L1782">
            <v>3.8115999999999999</v>
          </cell>
          <cell r="M1782">
            <v>4.1760000000000002</v>
          </cell>
          <cell r="N1782">
            <v>4.4800000000000004</v>
          </cell>
          <cell r="O1782">
            <v>1.415</v>
          </cell>
          <cell r="P1782">
            <v>4.25</v>
          </cell>
          <cell r="Q1782">
            <v>5</v>
          </cell>
          <cell r="R1782">
            <v>0.5</v>
          </cell>
          <cell r="S1782">
            <v>2</v>
          </cell>
          <cell r="T1782">
            <v>2043.53</v>
          </cell>
          <cell r="U1782">
            <v>891.39</v>
          </cell>
          <cell r="V1782">
            <v>3377.75</v>
          </cell>
          <cell r="W1782">
            <v>0.51</v>
          </cell>
          <cell r="X1782">
            <v>2.14</v>
          </cell>
          <cell r="Y1782">
            <v>4.4320000000000004</v>
          </cell>
          <cell r="Z1782">
            <v>0.98099999999999998</v>
          </cell>
          <cell r="AA1782">
            <v>4.0949999999999998</v>
          </cell>
        </row>
        <row r="1783">
          <cell r="A1783">
            <v>39689</v>
          </cell>
          <cell r="B1783">
            <v>2.1631999999999998</v>
          </cell>
          <cell r="C1783">
            <v>3.0055000000000001</v>
          </cell>
          <cell r="D1783">
            <v>3.0876000000000001</v>
          </cell>
          <cell r="E1783">
            <v>3.5</v>
          </cell>
          <cell r="F1783">
            <v>4.51</v>
          </cell>
          <cell r="G1783">
            <v>8.15</v>
          </cell>
          <cell r="H1783">
            <v>7.9399999999999995</v>
          </cell>
          <cell r="I1783">
            <v>2.61</v>
          </cell>
          <cell r="J1783">
            <v>3.04</v>
          </cell>
          <cell r="K1783">
            <v>1.96</v>
          </cell>
          <cell r="L1783">
            <v>3.8115999999999999</v>
          </cell>
          <cell r="M1783">
            <v>4.1760000000000002</v>
          </cell>
          <cell r="N1783">
            <v>4.4800000000000004</v>
          </cell>
          <cell r="O1783">
            <v>1.415</v>
          </cell>
          <cell r="P1783">
            <v>4.25</v>
          </cell>
          <cell r="Q1783">
            <v>5</v>
          </cell>
          <cell r="R1783">
            <v>0.5</v>
          </cell>
          <cell r="S1783">
            <v>2</v>
          </cell>
          <cell r="T1783">
            <v>2043.53</v>
          </cell>
          <cell r="U1783">
            <v>891.39</v>
          </cell>
          <cell r="V1783">
            <v>3377.75</v>
          </cell>
          <cell r="W1783">
            <v>0.51</v>
          </cell>
          <cell r="X1783">
            <v>2.14</v>
          </cell>
          <cell r="Y1783">
            <v>4.4320000000000004</v>
          </cell>
          <cell r="Z1783">
            <v>0.98099999999999998</v>
          </cell>
          <cell r="AA1783">
            <v>4.0949999999999998</v>
          </cell>
        </row>
        <row r="1784">
          <cell r="A1784">
            <v>39688</v>
          </cell>
          <cell r="B1784">
            <v>2.1741000000000001</v>
          </cell>
          <cell r="C1784">
            <v>3.0055000000000001</v>
          </cell>
          <cell r="D1784">
            <v>3.0440999999999998</v>
          </cell>
          <cell r="E1784">
            <v>3.58</v>
          </cell>
          <cell r="F1784">
            <v>4.4000000000000004</v>
          </cell>
          <cell r="G1784">
            <v>8.2100000000000009</v>
          </cell>
          <cell r="H1784">
            <v>7.98</v>
          </cell>
          <cell r="I1784">
            <v>2.59</v>
          </cell>
          <cell r="J1784">
            <v>3.05</v>
          </cell>
          <cell r="K1784">
            <v>1.97</v>
          </cell>
          <cell r="L1784">
            <v>3.7778999999999998</v>
          </cell>
          <cell r="M1784">
            <v>4.1790000000000003</v>
          </cell>
          <cell r="N1784">
            <v>4.4850000000000003</v>
          </cell>
          <cell r="O1784">
            <v>1.4350000000000001</v>
          </cell>
          <cell r="P1784">
            <v>4.25</v>
          </cell>
          <cell r="Q1784">
            <v>5</v>
          </cell>
          <cell r="R1784">
            <v>0.5</v>
          </cell>
          <cell r="S1784">
            <v>2</v>
          </cell>
          <cell r="T1784">
            <v>2071.86</v>
          </cell>
          <cell r="U1784">
            <v>889.74</v>
          </cell>
          <cell r="V1784">
            <v>3356.5</v>
          </cell>
          <cell r="W1784">
            <v>0.505</v>
          </cell>
          <cell r="X1784">
            <v>2.12</v>
          </cell>
          <cell r="Y1784">
            <v>4.4459999999999997</v>
          </cell>
          <cell r="Z1784">
            <v>1</v>
          </cell>
          <cell r="AA1784">
            <v>4.101</v>
          </cell>
        </row>
        <row r="1785">
          <cell r="A1785">
            <v>39687</v>
          </cell>
          <cell r="B1785">
            <v>2.1532</v>
          </cell>
          <cell r="C1785">
            <v>3.0055000000000001</v>
          </cell>
          <cell r="D1785">
            <v>3.0135999999999998</v>
          </cell>
          <cell r="E1785">
            <v>3.62</v>
          </cell>
          <cell r="F1785">
            <v>4.4000000000000004</v>
          </cell>
          <cell r="G1785">
            <v>8.1999999999999993</v>
          </cell>
          <cell r="H1785">
            <v>8.0399999999999991</v>
          </cell>
          <cell r="I1785">
            <v>2.58</v>
          </cell>
          <cell r="J1785">
            <v>3.04</v>
          </cell>
          <cell r="K1785">
            <v>1.94</v>
          </cell>
          <cell r="L1785">
            <v>3.7629999999999999</v>
          </cell>
          <cell r="M1785">
            <v>4.1740000000000004</v>
          </cell>
          <cell r="N1785">
            <v>4.5049999999999999</v>
          </cell>
          <cell r="O1785">
            <v>1.45</v>
          </cell>
          <cell r="P1785">
            <v>4.25</v>
          </cell>
          <cell r="Q1785">
            <v>5</v>
          </cell>
          <cell r="R1785">
            <v>0.5</v>
          </cell>
          <cell r="S1785">
            <v>2</v>
          </cell>
          <cell r="T1785">
            <v>2041.24</v>
          </cell>
          <cell r="U1785">
            <v>873.78</v>
          </cell>
          <cell r="V1785">
            <v>3312.76</v>
          </cell>
          <cell r="W1785">
            <v>0.51249999999999996</v>
          </cell>
          <cell r="X1785">
            <v>2.11</v>
          </cell>
          <cell r="Y1785">
            <v>4.4509999999999996</v>
          </cell>
          <cell r="Z1785">
            <v>1.014</v>
          </cell>
          <cell r="AA1785">
            <v>4.048</v>
          </cell>
        </row>
        <row r="1786">
          <cell r="A1786">
            <v>39686</v>
          </cell>
          <cell r="B1786">
            <v>2.1402999999999999</v>
          </cell>
          <cell r="C1786">
            <v>3.0055000000000001</v>
          </cell>
          <cell r="D1786">
            <v>3.0411000000000001</v>
          </cell>
          <cell r="E1786">
            <v>3.63</v>
          </cell>
          <cell r="F1786">
            <v>4.46</v>
          </cell>
          <cell r="G1786">
            <v>8.27</v>
          </cell>
          <cell r="H1786">
            <v>8.02</v>
          </cell>
          <cell r="I1786">
            <v>2.59</v>
          </cell>
          <cell r="J1786">
            <v>3.03</v>
          </cell>
          <cell r="K1786">
            <v>1.95</v>
          </cell>
          <cell r="L1786">
            <v>3.7743000000000002</v>
          </cell>
          <cell r="M1786">
            <v>4.1139999999999999</v>
          </cell>
          <cell r="N1786">
            <v>4.4939999999999998</v>
          </cell>
          <cell r="O1786">
            <v>1.4239999999999999</v>
          </cell>
          <cell r="P1786">
            <v>4.25</v>
          </cell>
          <cell r="Q1786">
            <v>5</v>
          </cell>
          <cell r="R1786">
            <v>0.5</v>
          </cell>
          <cell r="S1786">
            <v>2</v>
          </cell>
          <cell r="T1786">
            <v>2024.72</v>
          </cell>
          <cell r="U1786">
            <v>873.32</v>
          </cell>
          <cell r="V1786">
            <v>3277.97</v>
          </cell>
          <cell r="W1786">
            <v>0.51</v>
          </cell>
          <cell r="X1786">
            <v>2.12</v>
          </cell>
          <cell r="Y1786">
            <v>4.4320000000000004</v>
          </cell>
          <cell r="Z1786">
            <v>0.98499999999999999</v>
          </cell>
          <cell r="AA1786">
            <v>3.9550000000000001</v>
          </cell>
        </row>
        <row r="1787">
          <cell r="A1787">
            <v>39685</v>
          </cell>
          <cell r="B1787">
            <v>2.0985999999999998</v>
          </cell>
          <cell r="C1787">
            <v>3.0055000000000001</v>
          </cell>
          <cell r="D1787">
            <v>3.0411999999999999</v>
          </cell>
          <cell r="E1787">
            <v>3.58</v>
          </cell>
          <cell r="F1787">
            <v>4.43</v>
          </cell>
          <cell r="G1787">
            <v>8.15</v>
          </cell>
          <cell r="H1787">
            <v>8.0299999999999994</v>
          </cell>
          <cell r="I1787">
            <v>2.57</v>
          </cell>
          <cell r="J1787">
            <v>3.03</v>
          </cell>
          <cell r="K1787">
            <v>1.92</v>
          </cell>
          <cell r="L1787">
            <v>3.7837000000000001</v>
          </cell>
          <cell r="M1787">
            <v>4.1210000000000004</v>
          </cell>
          <cell r="N1787">
            <v>4.5949999999999998</v>
          </cell>
          <cell r="O1787">
            <v>1.4350000000000001</v>
          </cell>
          <cell r="P1787">
            <v>4.25</v>
          </cell>
          <cell r="Q1787">
            <v>5</v>
          </cell>
          <cell r="R1787">
            <v>0.5</v>
          </cell>
          <cell r="S1787">
            <v>2</v>
          </cell>
          <cell r="T1787">
            <v>2017.27</v>
          </cell>
          <cell r="U1787">
            <v>868.82</v>
          </cell>
          <cell r="V1787">
            <v>3298.89</v>
          </cell>
          <cell r="W1787">
            <v>0.505</v>
          </cell>
          <cell r="X1787">
            <v>2.1</v>
          </cell>
          <cell r="Y1787">
            <v>4.5380000000000003</v>
          </cell>
          <cell r="Z1787">
            <v>1.0049999999999999</v>
          </cell>
          <cell r="AA1787">
            <v>3.988</v>
          </cell>
        </row>
        <row r="1788">
          <cell r="A1788">
            <v>39684</v>
          </cell>
          <cell r="B1788">
            <v>2.1404000000000001</v>
          </cell>
          <cell r="C1788">
            <v>3.0055000000000001</v>
          </cell>
          <cell r="D1788">
            <v>3.137</v>
          </cell>
          <cell r="E1788">
            <v>3.67</v>
          </cell>
          <cell r="F1788">
            <v>4.3</v>
          </cell>
          <cell r="G1788">
            <v>8.15</v>
          </cell>
          <cell r="H1788">
            <v>7.96</v>
          </cell>
          <cell r="I1788">
            <v>2.57</v>
          </cell>
          <cell r="J1788">
            <v>3.02</v>
          </cell>
          <cell r="K1788">
            <v>1.92</v>
          </cell>
          <cell r="L1788">
            <v>3.8704000000000001</v>
          </cell>
          <cell r="M1788">
            <v>4.2190000000000003</v>
          </cell>
          <cell r="N1788">
            <v>4.6020000000000003</v>
          </cell>
          <cell r="O1788">
            <v>1.45</v>
          </cell>
          <cell r="P1788">
            <v>4.25</v>
          </cell>
          <cell r="Q1788">
            <v>5</v>
          </cell>
          <cell r="R1788">
            <v>0.5</v>
          </cell>
          <cell r="S1788">
            <v>2</v>
          </cell>
          <cell r="T1788">
            <v>2057.64</v>
          </cell>
          <cell r="U1788">
            <v>877.29</v>
          </cell>
          <cell r="V1788">
            <v>3298.89</v>
          </cell>
          <cell r="W1788">
            <v>0.505</v>
          </cell>
          <cell r="X1788">
            <v>2.1</v>
          </cell>
          <cell r="Y1788">
            <v>4.5430000000000001</v>
          </cell>
          <cell r="Z1788">
            <v>1.0249999999999999</v>
          </cell>
          <cell r="AA1788">
            <v>4.1139999999999999</v>
          </cell>
        </row>
        <row r="1789">
          <cell r="A1789">
            <v>39683</v>
          </cell>
          <cell r="B1789">
            <v>2.1404000000000001</v>
          </cell>
          <cell r="C1789">
            <v>3.0055000000000001</v>
          </cell>
          <cell r="D1789">
            <v>3.137</v>
          </cell>
          <cell r="E1789">
            <v>3.67</v>
          </cell>
          <cell r="F1789">
            <v>4.3</v>
          </cell>
          <cell r="G1789">
            <v>8.15</v>
          </cell>
          <cell r="H1789">
            <v>7.96</v>
          </cell>
          <cell r="I1789">
            <v>2.57</v>
          </cell>
          <cell r="J1789">
            <v>3.02</v>
          </cell>
          <cell r="K1789">
            <v>1.92</v>
          </cell>
          <cell r="L1789">
            <v>3.8704000000000001</v>
          </cell>
          <cell r="M1789">
            <v>4.2190000000000003</v>
          </cell>
          <cell r="N1789">
            <v>4.6020000000000003</v>
          </cell>
          <cell r="O1789">
            <v>1.45</v>
          </cell>
          <cell r="P1789">
            <v>4.25</v>
          </cell>
          <cell r="Q1789">
            <v>5</v>
          </cell>
          <cell r="R1789">
            <v>0.5</v>
          </cell>
          <cell r="S1789">
            <v>2</v>
          </cell>
          <cell r="T1789">
            <v>2057.64</v>
          </cell>
          <cell r="U1789">
            <v>877.29</v>
          </cell>
          <cell r="V1789">
            <v>3298.89</v>
          </cell>
          <cell r="W1789">
            <v>0.505</v>
          </cell>
          <cell r="X1789">
            <v>2.1</v>
          </cell>
          <cell r="Y1789">
            <v>4.5430000000000001</v>
          </cell>
          <cell r="Z1789">
            <v>1.0249999999999999</v>
          </cell>
          <cell r="AA1789">
            <v>4.1139999999999999</v>
          </cell>
        </row>
        <row r="1790">
          <cell r="A1790">
            <v>39682</v>
          </cell>
          <cell r="B1790">
            <v>2.1404000000000001</v>
          </cell>
          <cell r="C1790">
            <v>3.0055000000000001</v>
          </cell>
          <cell r="D1790">
            <v>3.137</v>
          </cell>
          <cell r="E1790">
            <v>3.67</v>
          </cell>
          <cell r="F1790">
            <v>4.3</v>
          </cell>
          <cell r="G1790">
            <v>8.15</v>
          </cell>
          <cell r="H1790">
            <v>7.96</v>
          </cell>
          <cell r="I1790">
            <v>2.57</v>
          </cell>
          <cell r="J1790">
            <v>3.02</v>
          </cell>
          <cell r="K1790">
            <v>1.92</v>
          </cell>
          <cell r="L1790">
            <v>3.8704000000000001</v>
          </cell>
          <cell r="M1790">
            <v>4.2190000000000003</v>
          </cell>
          <cell r="N1790">
            <v>4.6020000000000003</v>
          </cell>
          <cell r="O1790">
            <v>1.45</v>
          </cell>
          <cell r="P1790">
            <v>4.25</v>
          </cell>
          <cell r="Q1790">
            <v>5</v>
          </cell>
          <cell r="R1790">
            <v>0.5</v>
          </cell>
          <cell r="S1790">
            <v>2</v>
          </cell>
          <cell r="T1790">
            <v>2057.64</v>
          </cell>
          <cell r="U1790">
            <v>877.29</v>
          </cell>
          <cell r="V1790">
            <v>3298.89</v>
          </cell>
          <cell r="W1790">
            <v>0.505</v>
          </cell>
          <cell r="X1790">
            <v>2.1</v>
          </cell>
          <cell r="Y1790">
            <v>4.5430000000000001</v>
          </cell>
          <cell r="Z1790">
            <v>1.0249999999999999</v>
          </cell>
          <cell r="AA1790">
            <v>4.1139999999999999</v>
          </cell>
        </row>
        <row r="1791">
          <cell r="A1791">
            <v>39681</v>
          </cell>
          <cell r="B1791">
            <v>2.0781000000000001</v>
          </cell>
          <cell r="C1791">
            <v>3.0055000000000001</v>
          </cell>
          <cell r="D1791">
            <v>3.0590000000000002</v>
          </cell>
          <cell r="E1791">
            <v>3.8</v>
          </cell>
          <cell r="F1791">
            <v>4.34</v>
          </cell>
          <cell r="G1791">
            <v>8.09</v>
          </cell>
          <cell r="H1791">
            <v>8.01</v>
          </cell>
          <cell r="I1791">
            <v>2.56</v>
          </cell>
          <cell r="J1791">
            <v>3.02</v>
          </cell>
          <cell r="K1791">
            <v>1.9100000000000001</v>
          </cell>
          <cell r="L1791">
            <v>3.8290999999999999</v>
          </cell>
          <cell r="M1791">
            <v>4.1749999999999998</v>
          </cell>
          <cell r="N1791">
            <v>4.5720000000000001</v>
          </cell>
          <cell r="O1791">
            <v>1.42</v>
          </cell>
          <cell r="P1791">
            <v>4.25</v>
          </cell>
          <cell r="Q1791">
            <v>5</v>
          </cell>
          <cell r="R1791">
            <v>0.5</v>
          </cell>
          <cell r="S1791">
            <v>2</v>
          </cell>
          <cell r="T1791">
            <v>2034.35</v>
          </cell>
          <cell r="U1791">
            <v>860.48</v>
          </cell>
          <cell r="V1791">
            <v>3217.77</v>
          </cell>
          <cell r="W1791">
            <v>0.5</v>
          </cell>
          <cell r="X1791">
            <v>2.09</v>
          </cell>
          <cell r="Y1791">
            <v>4.5129999999999999</v>
          </cell>
          <cell r="Z1791">
            <v>1</v>
          </cell>
          <cell r="AA1791">
            <v>4.0460000000000003</v>
          </cell>
        </row>
        <row r="1792">
          <cell r="A1792">
            <v>39680</v>
          </cell>
          <cell r="B1792">
            <v>2.0364</v>
          </cell>
          <cell r="C1792">
            <v>3.0055000000000001</v>
          </cell>
          <cell r="D1792">
            <v>3.0116000000000001</v>
          </cell>
          <cell r="E1792">
            <v>3.7199999999999998</v>
          </cell>
          <cell r="F1792">
            <v>4.34</v>
          </cell>
          <cell r="G1792">
            <v>8.1</v>
          </cell>
          <cell r="H1792">
            <v>8</v>
          </cell>
          <cell r="I1792">
            <v>2.5499999999999998</v>
          </cell>
          <cell r="J1792">
            <v>3.01</v>
          </cell>
          <cell r="K1792">
            <v>1.9100000000000001</v>
          </cell>
          <cell r="L1792">
            <v>3.8008999999999999</v>
          </cell>
          <cell r="M1792">
            <v>4.1230000000000002</v>
          </cell>
          <cell r="N1792">
            <v>4.5590000000000002</v>
          </cell>
          <cell r="O1792">
            <v>1.45</v>
          </cell>
          <cell r="P1792">
            <v>4.25</v>
          </cell>
          <cell r="Q1792">
            <v>5</v>
          </cell>
          <cell r="R1792">
            <v>0.5</v>
          </cell>
          <cell r="S1792">
            <v>2</v>
          </cell>
          <cell r="T1792">
            <v>2029.15</v>
          </cell>
          <cell r="U1792">
            <v>872.76</v>
          </cell>
          <cell r="V1792">
            <v>3218.72</v>
          </cell>
          <cell r="W1792">
            <v>0.505</v>
          </cell>
          <cell r="X1792">
            <v>2.09</v>
          </cell>
          <cell r="Y1792">
            <v>4.4859999999999998</v>
          </cell>
          <cell r="Z1792">
            <v>1.03</v>
          </cell>
          <cell r="AA1792">
            <v>3.9590000000000001</v>
          </cell>
        </row>
        <row r="1793">
          <cell r="A1793">
            <v>39679</v>
          </cell>
          <cell r="B1793">
            <v>2.0991</v>
          </cell>
          <cell r="C1793">
            <v>3.0055000000000001</v>
          </cell>
          <cell r="D1793">
            <v>3.0558999999999998</v>
          </cell>
          <cell r="E1793">
            <v>3.62</v>
          </cell>
          <cell r="F1793">
            <v>4.3600000000000003</v>
          </cell>
          <cell r="G1793">
            <v>8.11</v>
          </cell>
          <cell r="H1793">
            <v>7.9399999999999995</v>
          </cell>
          <cell r="I1793">
            <v>2.54</v>
          </cell>
          <cell r="J1793">
            <v>3</v>
          </cell>
          <cell r="K1793">
            <v>1.9100000000000001</v>
          </cell>
          <cell r="L1793">
            <v>3.8292000000000002</v>
          </cell>
          <cell r="M1793">
            <v>4.165</v>
          </cell>
          <cell r="N1793">
            <v>4.59</v>
          </cell>
          <cell r="O1793">
            <v>1.4410000000000001</v>
          </cell>
          <cell r="P1793">
            <v>4.25</v>
          </cell>
          <cell r="Q1793">
            <v>5</v>
          </cell>
          <cell r="R1793">
            <v>0.5</v>
          </cell>
          <cell r="S1793">
            <v>2</v>
          </cell>
          <cell r="T1793">
            <v>2016.52</v>
          </cell>
          <cell r="U1793">
            <v>868.64</v>
          </cell>
          <cell r="V1793">
            <v>3178.44</v>
          </cell>
          <cell r="W1793">
            <v>0.505</v>
          </cell>
          <cell r="X1793">
            <v>2.08</v>
          </cell>
          <cell r="Y1793">
            <v>4.4989999999999997</v>
          </cell>
          <cell r="Z1793">
            <v>1.0129999999999999</v>
          </cell>
          <cell r="AA1793">
            <v>3.9660000000000002</v>
          </cell>
        </row>
        <row r="1794">
          <cell r="A1794">
            <v>39678</v>
          </cell>
          <cell r="B1794">
            <v>2.1200999999999999</v>
          </cell>
          <cell r="C1794">
            <v>3.0055000000000001</v>
          </cell>
          <cell r="D1794">
            <v>3.0629</v>
          </cell>
          <cell r="E1794">
            <v>3.4699999999999998</v>
          </cell>
          <cell r="F1794">
            <v>4.3099999999999996</v>
          </cell>
          <cell r="G1794">
            <v>8.0500000000000007</v>
          </cell>
          <cell r="H1794">
            <v>7.88</v>
          </cell>
          <cell r="I1794">
            <v>2.54</v>
          </cell>
          <cell r="J1794">
            <v>2.96</v>
          </cell>
          <cell r="K1794">
            <v>1.8900000000000001</v>
          </cell>
          <cell r="L1794">
            <v>3.8104</v>
          </cell>
          <cell r="M1794">
            <v>4.1429999999999998</v>
          </cell>
          <cell r="N1794">
            <v>4.5960000000000001</v>
          </cell>
          <cell r="O1794">
            <v>1.4510000000000001</v>
          </cell>
          <cell r="P1794">
            <v>4.25</v>
          </cell>
          <cell r="Q1794">
            <v>5</v>
          </cell>
          <cell r="R1794">
            <v>0.5</v>
          </cell>
          <cell r="S1794">
            <v>2</v>
          </cell>
          <cell r="T1794">
            <v>2035.3</v>
          </cell>
          <cell r="U1794">
            <v>891.51</v>
          </cell>
          <cell r="V1794">
            <v>3256.01</v>
          </cell>
          <cell r="W1794">
            <v>0.50749999999999995</v>
          </cell>
          <cell r="X1794">
            <v>2.0699999999999998</v>
          </cell>
          <cell r="Y1794">
            <v>4.5010000000000003</v>
          </cell>
          <cell r="Z1794">
            <v>1.014</v>
          </cell>
          <cell r="AA1794">
            <v>3.9699999999999998</v>
          </cell>
        </row>
        <row r="1795">
          <cell r="A1795">
            <v>39677</v>
          </cell>
          <cell r="B1795">
            <v>2.0992999999999999</v>
          </cell>
          <cell r="C1795">
            <v>3.0055000000000001</v>
          </cell>
          <cell r="D1795">
            <v>3.0971000000000002</v>
          </cell>
          <cell r="E1795">
            <v>3.41</v>
          </cell>
          <cell r="F1795">
            <v>4.0199999999999996</v>
          </cell>
          <cell r="G1795">
            <v>8.1</v>
          </cell>
          <cell r="H1795">
            <v>7.83</v>
          </cell>
          <cell r="I1795">
            <v>2.4900000000000002</v>
          </cell>
          <cell r="J1795">
            <v>2.95</v>
          </cell>
          <cell r="K1795">
            <v>1.8599999999999999</v>
          </cell>
          <cell r="L1795">
            <v>3.8349000000000002</v>
          </cell>
          <cell r="M1795">
            <v>4.165</v>
          </cell>
          <cell r="N1795">
            <v>4.5750000000000002</v>
          </cell>
          <cell r="O1795">
            <v>1.4650000000000001</v>
          </cell>
          <cell r="P1795">
            <v>4.25</v>
          </cell>
          <cell r="Q1795">
            <v>5</v>
          </cell>
          <cell r="R1795">
            <v>0.5</v>
          </cell>
          <cell r="S1795">
            <v>2</v>
          </cell>
          <cell r="T1795">
            <v>2066.36</v>
          </cell>
          <cell r="U1795">
            <v>891.91</v>
          </cell>
          <cell r="V1795">
            <v>3258.74</v>
          </cell>
          <cell r="W1795">
            <v>0.51</v>
          </cell>
          <cell r="X1795">
            <v>2.0299999999999998</v>
          </cell>
          <cell r="Y1795">
            <v>4.4779999999999998</v>
          </cell>
          <cell r="Z1795">
            <v>1.0289999999999999</v>
          </cell>
          <cell r="AA1795">
            <v>3.9950000000000001</v>
          </cell>
        </row>
        <row r="1796">
          <cell r="A1796">
            <v>39676</v>
          </cell>
          <cell r="B1796">
            <v>2.0992999999999999</v>
          </cell>
          <cell r="C1796">
            <v>3.0055000000000001</v>
          </cell>
          <cell r="D1796">
            <v>3.0971000000000002</v>
          </cell>
          <cell r="E1796">
            <v>3.41</v>
          </cell>
          <cell r="F1796">
            <v>4.0199999999999996</v>
          </cell>
          <cell r="G1796">
            <v>8.1</v>
          </cell>
          <cell r="H1796">
            <v>7.83</v>
          </cell>
          <cell r="I1796">
            <v>2.4900000000000002</v>
          </cell>
          <cell r="J1796">
            <v>2.95</v>
          </cell>
          <cell r="K1796">
            <v>1.8599999999999999</v>
          </cell>
          <cell r="L1796">
            <v>3.8349000000000002</v>
          </cell>
          <cell r="M1796">
            <v>4.165</v>
          </cell>
          <cell r="N1796">
            <v>4.5750000000000002</v>
          </cell>
          <cell r="O1796">
            <v>1.4650000000000001</v>
          </cell>
          <cell r="P1796">
            <v>4.25</v>
          </cell>
          <cell r="Q1796">
            <v>5</v>
          </cell>
          <cell r="R1796">
            <v>0.5</v>
          </cell>
          <cell r="S1796">
            <v>2</v>
          </cell>
          <cell r="T1796">
            <v>2066.36</v>
          </cell>
          <cell r="U1796">
            <v>891.91</v>
          </cell>
          <cell r="V1796">
            <v>3258.74</v>
          </cell>
          <cell r="W1796">
            <v>0.51</v>
          </cell>
          <cell r="X1796">
            <v>2.0299999999999998</v>
          </cell>
          <cell r="Y1796">
            <v>4.4779999999999998</v>
          </cell>
          <cell r="Z1796">
            <v>1.0289999999999999</v>
          </cell>
          <cell r="AA1796">
            <v>3.9950000000000001</v>
          </cell>
        </row>
        <row r="1797">
          <cell r="A1797">
            <v>39675</v>
          </cell>
          <cell r="B1797">
            <v>2.0992999999999999</v>
          </cell>
          <cell r="C1797">
            <v>3.0055000000000001</v>
          </cell>
          <cell r="D1797">
            <v>3.0971000000000002</v>
          </cell>
          <cell r="E1797">
            <v>3.41</v>
          </cell>
          <cell r="F1797">
            <v>4.0199999999999996</v>
          </cell>
          <cell r="G1797">
            <v>8.1</v>
          </cell>
          <cell r="H1797">
            <v>7.83</v>
          </cell>
          <cell r="I1797">
            <v>2.4900000000000002</v>
          </cell>
          <cell r="J1797">
            <v>2.95</v>
          </cell>
          <cell r="K1797">
            <v>1.8599999999999999</v>
          </cell>
          <cell r="L1797">
            <v>3.8349000000000002</v>
          </cell>
          <cell r="M1797">
            <v>4.165</v>
          </cell>
          <cell r="N1797">
            <v>4.5750000000000002</v>
          </cell>
          <cell r="O1797">
            <v>1.4650000000000001</v>
          </cell>
          <cell r="P1797">
            <v>4.25</v>
          </cell>
          <cell r="Q1797">
            <v>5</v>
          </cell>
          <cell r="R1797">
            <v>0.5</v>
          </cell>
          <cell r="S1797">
            <v>2</v>
          </cell>
          <cell r="T1797">
            <v>2066.36</v>
          </cell>
          <cell r="U1797">
            <v>891.91</v>
          </cell>
          <cell r="V1797">
            <v>3258.74</v>
          </cell>
          <cell r="W1797">
            <v>0.51</v>
          </cell>
          <cell r="X1797">
            <v>2.0299999999999998</v>
          </cell>
          <cell r="Y1797">
            <v>4.4779999999999998</v>
          </cell>
          <cell r="Z1797">
            <v>1.0289999999999999</v>
          </cell>
          <cell r="AA1797">
            <v>3.9950000000000001</v>
          </cell>
        </row>
        <row r="1798">
          <cell r="A1798">
            <v>39674</v>
          </cell>
          <cell r="B1798">
            <v>2.1204000000000001</v>
          </cell>
          <cell r="C1798">
            <v>3.0055000000000001</v>
          </cell>
          <cell r="D1798">
            <v>3.1486000000000001</v>
          </cell>
          <cell r="E1798">
            <v>3.39</v>
          </cell>
          <cell r="F1798">
            <v>3.98</v>
          </cell>
          <cell r="G1798">
            <v>8.1999999999999993</v>
          </cell>
          <cell r="H1798">
            <v>7.83</v>
          </cell>
          <cell r="I1798">
            <v>2.52</v>
          </cell>
          <cell r="J1798">
            <v>2.91</v>
          </cell>
          <cell r="K1798">
            <v>1.8900000000000001</v>
          </cell>
          <cell r="L1798">
            <v>3.8860000000000001</v>
          </cell>
          <cell r="M1798">
            <v>4.2030000000000003</v>
          </cell>
          <cell r="N1798">
            <v>4.6349999999999998</v>
          </cell>
          <cell r="O1798">
            <v>1.4410000000000001</v>
          </cell>
          <cell r="P1798">
            <v>4.25</v>
          </cell>
          <cell r="Q1798">
            <v>5</v>
          </cell>
          <cell r="R1798">
            <v>0.5</v>
          </cell>
          <cell r="S1798">
            <v>2</v>
          </cell>
          <cell r="T1798">
            <v>2057.7199999999998</v>
          </cell>
          <cell r="U1798">
            <v>889.06</v>
          </cell>
          <cell r="V1798">
            <v>3284.24</v>
          </cell>
          <cell r="W1798">
            <v>0.51249999999999996</v>
          </cell>
          <cell r="X1798">
            <v>2.06</v>
          </cell>
          <cell r="Y1798">
            <v>4.5039999999999996</v>
          </cell>
          <cell r="Z1798">
            <v>1.004</v>
          </cell>
          <cell r="AA1798">
            <v>4.0220000000000002</v>
          </cell>
        </row>
        <row r="1799">
          <cell r="A1799">
            <v>39673</v>
          </cell>
          <cell r="B1799">
            <v>2.1623999999999999</v>
          </cell>
          <cell r="C1799">
            <v>3.0055000000000001</v>
          </cell>
          <cell r="D1799">
            <v>3.1964000000000001</v>
          </cell>
          <cell r="E1799">
            <v>3.32</v>
          </cell>
          <cell r="F1799">
            <v>4.0199999999999996</v>
          </cell>
          <cell r="G1799">
            <v>8.2100000000000009</v>
          </cell>
          <cell r="H1799">
            <v>7.77</v>
          </cell>
          <cell r="I1799">
            <v>2.54</v>
          </cell>
          <cell r="J1799">
            <v>2.89</v>
          </cell>
          <cell r="K1799">
            <v>1.8900000000000001</v>
          </cell>
          <cell r="L1799">
            <v>3.9314</v>
          </cell>
          <cell r="M1799">
            <v>4.2060000000000004</v>
          </cell>
          <cell r="N1799">
            <v>4.6040000000000001</v>
          </cell>
          <cell r="O1799">
            <v>1.4550000000000001</v>
          </cell>
          <cell r="P1799">
            <v>4.25</v>
          </cell>
          <cell r="Q1799">
            <v>5</v>
          </cell>
          <cell r="R1799">
            <v>0.5</v>
          </cell>
          <cell r="S1799">
            <v>2</v>
          </cell>
          <cell r="T1799">
            <v>2046.35</v>
          </cell>
          <cell r="U1799">
            <v>887.74</v>
          </cell>
          <cell r="V1799">
            <v>3255.07</v>
          </cell>
          <cell r="W1799">
            <v>0.505</v>
          </cell>
          <cell r="X1799">
            <v>2.06</v>
          </cell>
          <cell r="Y1799">
            <v>4.45</v>
          </cell>
          <cell r="Z1799">
            <v>1.01</v>
          </cell>
          <cell r="AA1799">
            <v>4.008</v>
          </cell>
        </row>
        <row r="1800">
          <cell r="A1800">
            <v>39672</v>
          </cell>
          <cell r="B1800">
            <v>2.1728999999999998</v>
          </cell>
          <cell r="C1800">
            <v>3.0055000000000001</v>
          </cell>
          <cell r="D1800">
            <v>3.1385999999999998</v>
          </cell>
          <cell r="E1800">
            <v>3.23</v>
          </cell>
          <cell r="F1800">
            <v>4</v>
          </cell>
          <cell r="G1800">
            <v>8.16</v>
          </cell>
          <cell r="H1800">
            <v>7.8</v>
          </cell>
          <cell r="I1800">
            <v>2.5300000000000002</v>
          </cell>
          <cell r="J1800">
            <v>2.89</v>
          </cell>
          <cell r="K1800">
            <v>1.8900000000000001</v>
          </cell>
          <cell r="L1800">
            <v>3.8954</v>
          </cell>
          <cell r="M1800">
            <v>4.2300000000000004</v>
          </cell>
          <cell r="N1800">
            <v>4.6349999999999998</v>
          </cell>
          <cell r="O1800">
            <v>1.4610000000000001</v>
          </cell>
          <cell r="P1800">
            <v>4.25</v>
          </cell>
          <cell r="Q1800">
            <v>5</v>
          </cell>
          <cell r="R1800">
            <v>0.5</v>
          </cell>
          <cell r="S1800">
            <v>2</v>
          </cell>
          <cell r="T1800">
            <v>2051.66</v>
          </cell>
          <cell r="U1800">
            <v>909.47</v>
          </cell>
          <cell r="V1800">
            <v>3301.64</v>
          </cell>
          <cell r="W1800">
            <v>0.50249999999999995</v>
          </cell>
          <cell r="X1800">
            <v>2.0499999999999998</v>
          </cell>
          <cell r="Y1800">
            <v>4.593</v>
          </cell>
          <cell r="Z1800">
            <v>1.016</v>
          </cell>
          <cell r="AA1800">
            <v>4.0519999999999996</v>
          </cell>
        </row>
        <row r="1801">
          <cell r="A1801">
            <v>39671</v>
          </cell>
          <cell r="B1801">
            <v>2.2463000000000002</v>
          </cell>
          <cell r="C1801">
            <v>3.0055000000000001</v>
          </cell>
          <cell r="D1801">
            <v>3.2580999999999998</v>
          </cell>
          <cell r="E1801">
            <v>3.23</v>
          </cell>
          <cell r="F1801">
            <v>4.01</v>
          </cell>
          <cell r="G1801">
            <v>8.2899999999999991</v>
          </cell>
          <cell r="H1801">
            <v>7.76</v>
          </cell>
          <cell r="I1801">
            <v>2.5099999999999998</v>
          </cell>
          <cell r="J1801">
            <v>2.88</v>
          </cell>
          <cell r="K1801">
            <v>1.88</v>
          </cell>
          <cell r="L1801">
            <v>3.9904000000000002</v>
          </cell>
          <cell r="M1801">
            <v>4.2729999999999997</v>
          </cell>
          <cell r="N1801">
            <v>4.7119999999999997</v>
          </cell>
          <cell r="O1801">
            <v>1.4670000000000001</v>
          </cell>
          <cell r="P1801">
            <v>4.25</v>
          </cell>
          <cell r="Q1801">
            <v>5</v>
          </cell>
          <cell r="R1801">
            <v>0.5</v>
          </cell>
          <cell r="S1801">
            <v>2</v>
          </cell>
          <cell r="T1801">
            <v>2076.59</v>
          </cell>
          <cell r="U1801">
            <v>911.8</v>
          </cell>
          <cell r="V1801">
            <v>3306.01</v>
          </cell>
          <cell r="W1801">
            <v>0.5</v>
          </cell>
          <cell r="X1801">
            <v>2.0499999999999998</v>
          </cell>
          <cell r="Y1801">
            <v>4.6749999999999998</v>
          </cell>
          <cell r="Z1801">
            <v>1.03</v>
          </cell>
          <cell r="AA1801">
            <v>4.1040000000000001</v>
          </cell>
        </row>
        <row r="1802">
          <cell r="A1802">
            <v>39670</v>
          </cell>
          <cell r="B1802">
            <v>2.1730999999999998</v>
          </cell>
          <cell r="C1802">
            <v>3.0055000000000001</v>
          </cell>
          <cell r="D1802">
            <v>3.1966999999999999</v>
          </cell>
          <cell r="E1802">
            <v>3.16</v>
          </cell>
          <cell r="F1802">
            <v>3.87</v>
          </cell>
          <cell r="G1802">
            <v>8.36</v>
          </cell>
          <cell r="H1802">
            <v>7.84</v>
          </cell>
          <cell r="I1802">
            <v>2.52</v>
          </cell>
          <cell r="J1802">
            <v>2.88</v>
          </cell>
          <cell r="K1802">
            <v>1.8900000000000001</v>
          </cell>
          <cell r="L1802">
            <v>3.9276</v>
          </cell>
          <cell r="M1802">
            <v>4.2610000000000001</v>
          </cell>
          <cell r="N1802">
            <v>4.6829999999999998</v>
          </cell>
          <cell r="O1802">
            <v>1.4790000000000001</v>
          </cell>
          <cell r="P1802">
            <v>4.25</v>
          </cell>
          <cell r="Q1802">
            <v>5</v>
          </cell>
          <cell r="R1802">
            <v>0.5</v>
          </cell>
          <cell r="S1802">
            <v>2</v>
          </cell>
          <cell r="T1802">
            <v>2061.77</v>
          </cell>
          <cell r="U1802">
            <v>901.96</v>
          </cell>
          <cell r="V1802">
            <v>3274.62</v>
          </cell>
          <cell r="W1802">
            <v>0.49249999999999999</v>
          </cell>
          <cell r="X1802">
            <v>2.06</v>
          </cell>
          <cell r="Y1802">
            <v>4.6219999999999999</v>
          </cell>
          <cell r="Z1802">
            <v>1.02</v>
          </cell>
          <cell r="AA1802">
            <v>4.0750000000000002</v>
          </cell>
        </row>
        <row r="1803">
          <cell r="A1803">
            <v>39669</v>
          </cell>
          <cell r="B1803">
            <v>2.1730999999999998</v>
          </cell>
          <cell r="C1803">
            <v>3.0055000000000001</v>
          </cell>
          <cell r="D1803">
            <v>3.1966999999999999</v>
          </cell>
          <cell r="E1803">
            <v>3.16</v>
          </cell>
          <cell r="F1803">
            <v>3.87</v>
          </cell>
          <cell r="G1803">
            <v>8.36</v>
          </cell>
          <cell r="H1803">
            <v>7.84</v>
          </cell>
          <cell r="I1803">
            <v>2.52</v>
          </cell>
          <cell r="J1803">
            <v>2.88</v>
          </cell>
          <cell r="K1803">
            <v>1.8900000000000001</v>
          </cell>
          <cell r="L1803">
            <v>3.9276</v>
          </cell>
          <cell r="M1803">
            <v>4.2610000000000001</v>
          </cell>
          <cell r="N1803">
            <v>4.6829999999999998</v>
          </cell>
          <cell r="O1803">
            <v>1.4790000000000001</v>
          </cell>
          <cell r="P1803">
            <v>4.25</v>
          </cell>
          <cell r="Q1803">
            <v>5</v>
          </cell>
          <cell r="R1803">
            <v>0.5</v>
          </cell>
          <cell r="S1803">
            <v>2</v>
          </cell>
          <cell r="T1803">
            <v>2061.77</v>
          </cell>
          <cell r="U1803">
            <v>901.96</v>
          </cell>
          <cell r="V1803">
            <v>3274.62</v>
          </cell>
          <cell r="W1803">
            <v>0.49249999999999999</v>
          </cell>
          <cell r="X1803">
            <v>2.06</v>
          </cell>
          <cell r="Y1803">
            <v>4.6219999999999999</v>
          </cell>
          <cell r="Z1803">
            <v>1.02</v>
          </cell>
          <cell r="AA1803">
            <v>4.0750000000000002</v>
          </cell>
        </row>
        <row r="1804">
          <cell r="A1804">
            <v>39668</v>
          </cell>
          <cell r="B1804">
            <v>2.1730999999999998</v>
          </cell>
          <cell r="C1804">
            <v>3.0055000000000001</v>
          </cell>
          <cell r="D1804">
            <v>3.1966999999999999</v>
          </cell>
          <cell r="E1804">
            <v>3.16</v>
          </cell>
          <cell r="F1804">
            <v>3.87</v>
          </cell>
          <cell r="G1804">
            <v>8.36</v>
          </cell>
          <cell r="H1804">
            <v>7.84</v>
          </cell>
          <cell r="I1804">
            <v>2.52</v>
          </cell>
          <cell r="J1804">
            <v>2.88</v>
          </cell>
          <cell r="K1804">
            <v>1.8900000000000001</v>
          </cell>
          <cell r="L1804">
            <v>3.9276</v>
          </cell>
          <cell r="M1804">
            <v>4.2610000000000001</v>
          </cell>
          <cell r="N1804">
            <v>4.6829999999999998</v>
          </cell>
          <cell r="O1804">
            <v>1.4790000000000001</v>
          </cell>
          <cell r="P1804">
            <v>4.25</v>
          </cell>
          <cell r="Q1804">
            <v>5</v>
          </cell>
          <cell r="R1804">
            <v>0.5</v>
          </cell>
          <cell r="S1804">
            <v>2</v>
          </cell>
          <cell r="T1804">
            <v>2061.77</v>
          </cell>
          <cell r="U1804">
            <v>901.96</v>
          </cell>
          <cell r="V1804">
            <v>3274.62</v>
          </cell>
          <cell r="W1804">
            <v>0.49249999999999999</v>
          </cell>
          <cell r="X1804">
            <v>2.06</v>
          </cell>
          <cell r="Y1804">
            <v>4.6219999999999999</v>
          </cell>
          <cell r="Z1804">
            <v>1.02</v>
          </cell>
          <cell r="AA1804">
            <v>4.0750000000000002</v>
          </cell>
        </row>
        <row r="1805">
          <cell r="A1805">
            <v>39667</v>
          </cell>
          <cell r="B1805">
            <v>2.1419999999999999</v>
          </cell>
          <cell r="C1805">
            <v>3.0055000000000001</v>
          </cell>
          <cell r="D1805">
            <v>3.1459999999999999</v>
          </cell>
          <cell r="E1805">
            <v>3.05</v>
          </cell>
          <cell r="F1805">
            <v>3.81</v>
          </cell>
          <cell r="G1805">
            <v>8.36</v>
          </cell>
          <cell r="H1805">
            <v>7.85</v>
          </cell>
          <cell r="I1805">
            <v>2.52</v>
          </cell>
          <cell r="J1805">
            <v>2.88</v>
          </cell>
          <cell r="K1805">
            <v>1.8900000000000001</v>
          </cell>
          <cell r="L1805">
            <v>3.92</v>
          </cell>
          <cell r="M1805">
            <v>4.2620000000000005</v>
          </cell>
          <cell r="N1805">
            <v>4.6840000000000002</v>
          </cell>
          <cell r="O1805">
            <v>1.5249999999999999</v>
          </cell>
          <cell r="P1805">
            <v>4.25</v>
          </cell>
          <cell r="Q1805">
            <v>5</v>
          </cell>
          <cell r="R1805">
            <v>0.5</v>
          </cell>
          <cell r="S1805">
            <v>2</v>
          </cell>
          <cell r="T1805">
            <v>2013.66</v>
          </cell>
          <cell r="U1805">
            <v>898.79</v>
          </cell>
          <cell r="V1805">
            <v>3267.65</v>
          </cell>
          <cell r="W1805">
            <v>0.505</v>
          </cell>
          <cell r="X1805">
            <v>2.0699999999999998</v>
          </cell>
          <cell r="Y1805">
            <v>4.6109999999999998</v>
          </cell>
          <cell r="Z1805">
            <v>1.0649999999999999</v>
          </cell>
          <cell r="AA1805">
            <v>4.0919999999999996</v>
          </cell>
        </row>
        <row r="1806">
          <cell r="A1806">
            <v>39666</v>
          </cell>
          <cell r="B1806">
            <v>2.2467999999999999</v>
          </cell>
          <cell r="C1806">
            <v>3.0055000000000001</v>
          </cell>
          <cell r="D1806">
            <v>3.32</v>
          </cell>
          <cell r="E1806">
            <v>3</v>
          </cell>
          <cell r="F1806">
            <v>3.81</v>
          </cell>
          <cell r="G1806">
            <v>8.17</v>
          </cell>
          <cell r="H1806">
            <v>7.73</v>
          </cell>
          <cell r="I1806">
            <v>2.5099999999999998</v>
          </cell>
          <cell r="J1806">
            <v>2.87</v>
          </cell>
          <cell r="K1806">
            <v>1.8</v>
          </cell>
          <cell r="L1806">
            <v>4.0500999999999996</v>
          </cell>
          <cell r="M1806">
            <v>4.3410000000000002</v>
          </cell>
          <cell r="N1806">
            <v>4.7469999999999999</v>
          </cell>
          <cell r="O1806">
            <v>1.5289999999999999</v>
          </cell>
          <cell r="P1806">
            <v>4.25</v>
          </cell>
          <cell r="Q1806">
            <v>5</v>
          </cell>
          <cell r="R1806">
            <v>0.5</v>
          </cell>
          <cell r="S1806">
            <v>2</v>
          </cell>
          <cell r="T1806">
            <v>2050.23</v>
          </cell>
          <cell r="U1806">
            <v>901.9</v>
          </cell>
          <cell r="V1806">
            <v>3272.8</v>
          </cell>
          <cell r="W1806">
            <v>0.495</v>
          </cell>
          <cell r="X1806">
            <v>2.06</v>
          </cell>
          <cell r="Y1806">
            <v>4.6840000000000002</v>
          </cell>
          <cell r="Z1806">
            <v>1.0629999999999999</v>
          </cell>
          <cell r="AA1806">
            <v>4.2560000000000002</v>
          </cell>
        </row>
        <row r="1807">
          <cell r="A1807">
            <v>39665</v>
          </cell>
          <cell r="B1807">
            <v>2.2364000000000002</v>
          </cell>
          <cell r="C1807">
            <v>3.0055000000000001</v>
          </cell>
          <cell r="D1807">
            <v>3.2858999999999998</v>
          </cell>
          <cell r="E1807">
            <v>3.07</v>
          </cell>
          <cell r="F1807">
            <v>3.82</v>
          </cell>
          <cell r="G1807">
            <v>8.1999999999999993</v>
          </cell>
          <cell r="H1807">
            <v>7.8</v>
          </cell>
          <cell r="I1807">
            <v>2.5</v>
          </cell>
          <cell r="J1807">
            <v>2.87</v>
          </cell>
          <cell r="K1807">
            <v>1.81</v>
          </cell>
          <cell r="L1807">
            <v>4.0167000000000002</v>
          </cell>
          <cell r="M1807">
            <v>4.3099999999999996</v>
          </cell>
          <cell r="N1807">
            <v>4.7649999999999997</v>
          </cell>
          <cell r="O1807">
            <v>1.54</v>
          </cell>
          <cell r="P1807">
            <v>4.25</v>
          </cell>
          <cell r="Q1807">
            <v>5</v>
          </cell>
          <cell r="R1807">
            <v>0.5</v>
          </cell>
          <cell r="S1807">
            <v>2</v>
          </cell>
          <cell r="T1807">
            <v>2042.44</v>
          </cell>
          <cell r="U1807">
            <v>894.25</v>
          </cell>
          <cell r="V1807">
            <v>3246.42</v>
          </cell>
          <cell r="W1807">
            <v>0.505</v>
          </cell>
          <cell r="X1807">
            <v>2.06</v>
          </cell>
          <cell r="Y1807">
            <v>4.7240000000000002</v>
          </cell>
          <cell r="Z1807">
            <v>1.0940000000000001</v>
          </cell>
          <cell r="AA1807">
            <v>4.2370000000000001</v>
          </cell>
        </row>
        <row r="1808">
          <cell r="A1808">
            <v>39664</v>
          </cell>
          <cell r="B1808">
            <v>2.2574999999999998</v>
          </cell>
          <cell r="C1808">
            <v>3.0055000000000001</v>
          </cell>
          <cell r="D1808">
            <v>3.2450000000000001</v>
          </cell>
          <cell r="E1808">
            <v>3.07</v>
          </cell>
          <cell r="F1808">
            <v>3.84</v>
          </cell>
          <cell r="G1808">
            <v>8.2899999999999991</v>
          </cell>
          <cell r="H1808">
            <v>7.83</v>
          </cell>
          <cell r="I1808">
            <v>2.4900000000000002</v>
          </cell>
          <cell r="J1808">
            <v>2.88</v>
          </cell>
          <cell r="K1808">
            <v>1.8900000000000001</v>
          </cell>
          <cell r="L1808">
            <v>3.9619</v>
          </cell>
          <cell r="M1808">
            <v>4.3339999999999996</v>
          </cell>
          <cell r="N1808">
            <v>4.8100000000000005</v>
          </cell>
          <cell r="O1808">
            <v>1.504</v>
          </cell>
          <cell r="P1808">
            <v>4.25</v>
          </cell>
          <cell r="Q1808">
            <v>5</v>
          </cell>
          <cell r="R1808">
            <v>0.5</v>
          </cell>
          <cell r="S1808">
            <v>2</v>
          </cell>
          <cell r="T1808">
            <v>1985.23</v>
          </cell>
          <cell r="U1808">
            <v>870.22</v>
          </cell>
          <cell r="V1808">
            <v>3166.52</v>
          </cell>
          <cell r="W1808">
            <v>0.50249999999999995</v>
          </cell>
          <cell r="X1808">
            <v>2.0499999999999998</v>
          </cell>
          <cell r="Y1808">
            <v>4.7770000000000001</v>
          </cell>
          <cell r="Z1808">
            <v>1.0549999999999999</v>
          </cell>
          <cell r="AA1808">
            <v>4.2560000000000002</v>
          </cell>
        </row>
        <row r="1809">
          <cell r="A1809">
            <v>39663</v>
          </cell>
          <cell r="B1809">
            <v>2.2366000000000001</v>
          </cell>
          <cell r="C1809">
            <v>3.0055000000000001</v>
          </cell>
          <cell r="D1809">
            <v>3.2076000000000002</v>
          </cell>
          <cell r="E1809">
            <v>3.04</v>
          </cell>
          <cell r="F1809">
            <v>3.81</v>
          </cell>
          <cell r="G1809">
            <v>8.25</v>
          </cell>
          <cell r="H1809">
            <v>7.8100000000000005</v>
          </cell>
          <cell r="I1809">
            <v>2.4699999999999998</v>
          </cell>
          <cell r="J1809">
            <v>2.89</v>
          </cell>
          <cell r="K1809">
            <v>1.88</v>
          </cell>
          <cell r="L1809">
            <v>3.9306999999999999</v>
          </cell>
          <cell r="M1809">
            <v>4.3490000000000002</v>
          </cell>
          <cell r="N1809">
            <v>4.8380000000000001</v>
          </cell>
          <cell r="O1809">
            <v>1.52</v>
          </cell>
          <cell r="P1809">
            <v>4.25</v>
          </cell>
          <cell r="Q1809">
            <v>5</v>
          </cell>
          <cell r="R1809">
            <v>0.5</v>
          </cell>
          <cell r="S1809">
            <v>2</v>
          </cell>
          <cell r="T1809">
            <v>2003.16</v>
          </cell>
          <cell r="U1809">
            <v>877.45</v>
          </cell>
          <cell r="V1809">
            <v>3187.02</v>
          </cell>
          <cell r="W1809">
            <v>0.495</v>
          </cell>
          <cell r="X1809">
            <v>2.0299999999999998</v>
          </cell>
          <cell r="Y1809">
            <v>4.8149999999999995</v>
          </cell>
          <cell r="Z1809">
            <v>1.085</v>
          </cell>
          <cell r="AA1809">
            <v>4.274</v>
          </cell>
        </row>
        <row r="1810">
          <cell r="A1810">
            <v>39662</v>
          </cell>
          <cell r="B1810">
            <v>2.2366000000000001</v>
          </cell>
          <cell r="C1810">
            <v>3.0055000000000001</v>
          </cell>
          <cell r="D1810">
            <v>3.2076000000000002</v>
          </cell>
          <cell r="E1810">
            <v>3.04</v>
          </cell>
          <cell r="F1810">
            <v>3.81</v>
          </cell>
          <cell r="G1810">
            <v>8.25</v>
          </cell>
          <cell r="H1810">
            <v>7.8100000000000005</v>
          </cell>
          <cell r="I1810">
            <v>2.4699999999999998</v>
          </cell>
          <cell r="J1810">
            <v>2.89</v>
          </cell>
          <cell r="K1810">
            <v>1.88</v>
          </cell>
          <cell r="L1810">
            <v>3.9306999999999999</v>
          </cell>
          <cell r="M1810">
            <v>4.3490000000000002</v>
          </cell>
          <cell r="N1810">
            <v>4.8380000000000001</v>
          </cell>
          <cell r="O1810">
            <v>1.52</v>
          </cell>
          <cell r="P1810">
            <v>4.25</v>
          </cell>
          <cell r="Q1810">
            <v>5</v>
          </cell>
          <cell r="R1810">
            <v>0.5</v>
          </cell>
          <cell r="S1810">
            <v>2</v>
          </cell>
          <cell r="T1810">
            <v>2003.16</v>
          </cell>
          <cell r="U1810">
            <v>877.45</v>
          </cell>
          <cell r="V1810">
            <v>3187.02</v>
          </cell>
          <cell r="W1810">
            <v>0.495</v>
          </cell>
          <cell r="X1810">
            <v>2.0299999999999998</v>
          </cell>
          <cell r="Y1810">
            <v>4.8149999999999995</v>
          </cell>
          <cell r="Z1810">
            <v>1.085</v>
          </cell>
          <cell r="AA1810">
            <v>4.274</v>
          </cell>
        </row>
        <row r="1811">
          <cell r="A1811">
            <v>39661</v>
          </cell>
          <cell r="B1811">
            <v>2.2366000000000001</v>
          </cell>
          <cell r="C1811">
            <v>3.0055000000000001</v>
          </cell>
          <cell r="D1811">
            <v>3.2076000000000002</v>
          </cell>
          <cell r="E1811">
            <v>3.04</v>
          </cell>
          <cell r="F1811">
            <v>3.81</v>
          </cell>
          <cell r="G1811">
            <v>8.25</v>
          </cell>
          <cell r="H1811">
            <v>7.8100000000000005</v>
          </cell>
          <cell r="I1811">
            <v>2.4699999999999998</v>
          </cell>
          <cell r="J1811">
            <v>2.89</v>
          </cell>
          <cell r="K1811">
            <v>1.88</v>
          </cell>
          <cell r="L1811">
            <v>3.9306999999999999</v>
          </cell>
          <cell r="M1811">
            <v>4.3490000000000002</v>
          </cell>
          <cell r="N1811">
            <v>4.8380000000000001</v>
          </cell>
          <cell r="O1811">
            <v>1.52</v>
          </cell>
          <cell r="P1811">
            <v>4.25</v>
          </cell>
          <cell r="Q1811">
            <v>5</v>
          </cell>
          <cell r="R1811">
            <v>0.5</v>
          </cell>
          <cell r="S1811">
            <v>2</v>
          </cell>
          <cell r="T1811">
            <v>2003.16</v>
          </cell>
          <cell r="U1811">
            <v>877.45</v>
          </cell>
          <cell r="V1811">
            <v>3187.02</v>
          </cell>
          <cell r="W1811">
            <v>0.495</v>
          </cell>
          <cell r="X1811">
            <v>2.0299999999999998</v>
          </cell>
          <cell r="Y1811">
            <v>4.8149999999999995</v>
          </cell>
          <cell r="Z1811">
            <v>1.085</v>
          </cell>
          <cell r="AA1811">
            <v>4.274</v>
          </cell>
        </row>
        <row r="1812">
          <cell r="A1812">
            <v>39660</v>
          </cell>
          <cell r="B1812">
            <v>2.2579000000000002</v>
          </cell>
          <cell r="C1812">
            <v>3.0055000000000001</v>
          </cell>
          <cell r="D1812">
            <v>3.2351000000000001</v>
          </cell>
          <cell r="E1812">
            <v>3.03</v>
          </cell>
          <cell r="F1812">
            <v>3.8</v>
          </cell>
          <cell r="G1812">
            <v>7.91</v>
          </cell>
          <cell r="H1812">
            <v>7.67</v>
          </cell>
          <cell r="I1812">
            <v>2.4699999999999998</v>
          </cell>
          <cell r="J1812">
            <v>2.88</v>
          </cell>
          <cell r="K1812">
            <v>1.87</v>
          </cell>
          <cell r="L1812">
            <v>3.9462000000000002</v>
          </cell>
          <cell r="M1812">
            <v>4.3550000000000004</v>
          </cell>
          <cell r="N1812">
            <v>4.806</v>
          </cell>
          <cell r="O1812">
            <v>1.5390000000000001</v>
          </cell>
          <cell r="P1812">
            <v>4.25</v>
          </cell>
          <cell r="Q1812">
            <v>5</v>
          </cell>
          <cell r="R1812">
            <v>0.5</v>
          </cell>
          <cell r="S1812">
            <v>2</v>
          </cell>
          <cell r="T1812">
            <v>2014.39</v>
          </cell>
          <cell r="U1812">
            <v>890.57</v>
          </cell>
          <cell r="V1812">
            <v>3221.09</v>
          </cell>
          <cell r="W1812">
            <v>0.52500000000000002</v>
          </cell>
          <cell r="X1812">
            <v>2.04</v>
          </cell>
          <cell r="Y1812">
            <v>4.7830000000000004</v>
          </cell>
          <cell r="Z1812">
            <v>1.1140000000000001</v>
          </cell>
          <cell r="AA1812">
            <v>4.2720000000000002</v>
          </cell>
        </row>
        <row r="1813">
          <cell r="A1813">
            <v>39659</v>
          </cell>
          <cell r="B1813">
            <v>2.3209</v>
          </cell>
          <cell r="C1813">
            <v>3.0055000000000001</v>
          </cell>
          <cell r="D1813">
            <v>3.3647</v>
          </cell>
          <cell r="E1813">
            <v>2.91</v>
          </cell>
          <cell r="F1813">
            <v>3.66</v>
          </cell>
          <cell r="G1813">
            <v>7.83</v>
          </cell>
          <cell r="H1813">
            <v>7.5600000000000005</v>
          </cell>
          <cell r="I1813">
            <v>2.48</v>
          </cell>
          <cell r="J1813">
            <v>2.85</v>
          </cell>
          <cell r="K1813">
            <v>1.87</v>
          </cell>
          <cell r="L1813">
            <v>4.0438999999999998</v>
          </cell>
          <cell r="M1813">
            <v>4.4160000000000004</v>
          </cell>
          <cell r="N1813">
            <v>4.8469999999999995</v>
          </cell>
          <cell r="O1813">
            <v>1.534</v>
          </cell>
          <cell r="P1813">
            <v>4.25</v>
          </cell>
          <cell r="Q1813">
            <v>5</v>
          </cell>
          <cell r="R1813">
            <v>0.5</v>
          </cell>
          <cell r="S1813">
            <v>2</v>
          </cell>
          <cell r="T1813">
            <v>2040.81</v>
          </cell>
          <cell r="U1813">
            <v>890.44</v>
          </cell>
          <cell r="V1813">
            <v>3226.33</v>
          </cell>
          <cell r="W1813">
            <v>0.51500000000000001</v>
          </cell>
          <cell r="X1813">
            <v>2.04</v>
          </cell>
          <cell r="Y1813">
            <v>4.8129999999999997</v>
          </cell>
          <cell r="Z1813">
            <v>1.1100000000000001</v>
          </cell>
          <cell r="AA1813">
            <v>4.3479999999999999</v>
          </cell>
        </row>
        <row r="1814">
          <cell r="A1814">
            <v>39658</v>
          </cell>
          <cell r="B1814">
            <v>2.2970999999999999</v>
          </cell>
          <cell r="C1814">
            <v>3.0055000000000001</v>
          </cell>
          <cell r="D1814">
            <v>3.3681999999999999</v>
          </cell>
          <cell r="E1814">
            <v>2.93</v>
          </cell>
          <cell r="F1814">
            <v>3.69</v>
          </cell>
          <cell r="G1814">
            <v>7.76</v>
          </cell>
          <cell r="H1814">
            <v>7.58</v>
          </cell>
          <cell r="I1814">
            <v>2.4699999999999998</v>
          </cell>
          <cell r="J1814">
            <v>2.85</v>
          </cell>
          <cell r="K1814">
            <v>1.88</v>
          </cell>
          <cell r="L1814">
            <v>4.0380000000000003</v>
          </cell>
          <cell r="M1814">
            <v>4.4770000000000003</v>
          </cell>
          <cell r="N1814">
            <v>4.8979999999999997</v>
          </cell>
          <cell r="O1814">
            <v>1.55</v>
          </cell>
          <cell r="P1814">
            <v>4.25</v>
          </cell>
          <cell r="Q1814">
            <v>5</v>
          </cell>
          <cell r="R1814">
            <v>0.5</v>
          </cell>
          <cell r="S1814">
            <v>2</v>
          </cell>
          <cell r="T1814">
            <v>2007.21</v>
          </cell>
          <cell r="U1814">
            <v>879.21</v>
          </cell>
          <cell r="V1814">
            <v>3164.17</v>
          </cell>
          <cell r="W1814">
            <v>0.51500000000000001</v>
          </cell>
          <cell r="X1814">
            <v>2.0299999999999998</v>
          </cell>
          <cell r="Y1814">
            <v>4.8529999999999998</v>
          </cell>
          <cell r="Z1814">
            <v>1.1240000000000001</v>
          </cell>
          <cell r="AA1814">
            <v>4.4030000000000005</v>
          </cell>
        </row>
        <row r="1815">
          <cell r="A1815">
            <v>39657</v>
          </cell>
          <cell r="B1815">
            <v>2.2448999999999999</v>
          </cell>
          <cell r="C1815">
            <v>3.0055000000000001</v>
          </cell>
          <cell r="D1815">
            <v>3.3134999999999999</v>
          </cell>
          <cell r="E1815">
            <v>2.93</v>
          </cell>
          <cell r="F1815">
            <v>3.69</v>
          </cell>
          <cell r="G1815">
            <v>7.77</v>
          </cell>
          <cell r="H1815">
            <v>7.5600000000000005</v>
          </cell>
          <cell r="I1815">
            <v>2.4500000000000002</v>
          </cell>
          <cell r="J1815">
            <v>2.85</v>
          </cell>
          <cell r="K1815">
            <v>1.87</v>
          </cell>
          <cell r="L1815">
            <v>4.0007999999999999</v>
          </cell>
          <cell r="M1815">
            <v>4.5250000000000004</v>
          </cell>
          <cell r="N1815">
            <v>4.9509999999999996</v>
          </cell>
          <cell r="O1815">
            <v>1.575</v>
          </cell>
          <cell r="P1815">
            <v>4.25</v>
          </cell>
          <cell r="Q1815">
            <v>5</v>
          </cell>
          <cell r="R1815">
            <v>0.5</v>
          </cell>
          <cell r="S1815">
            <v>2</v>
          </cell>
          <cell r="T1815">
            <v>1961.23</v>
          </cell>
          <cell r="U1815">
            <v>876.18</v>
          </cell>
          <cell r="V1815">
            <v>3160.22</v>
          </cell>
          <cell r="W1815">
            <v>0.51</v>
          </cell>
          <cell r="X1815">
            <v>2.02</v>
          </cell>
          <cell r="Y1815">
            <v>4.9009999999999998</v>
          </cell>
          <cell r="Z1815">
            <v>1.1539999999999999</v>
          </cell>
          <cell r="AA1815">
            <v>4.4450000000000003</v>
          </cell>
        </row>
        <row r="1816">
          <cell r="A1816">
            <v>39656</v>
          </cell>
          <cell r="B1816">
            <v>2.2972999999999999</v>
          </cell>
          <cell r="C1816">
            <v>3.0055000000000001</v>
          </cell>
          <cell r="D1816">
            <v>3.4367000000000001</v>
          </cell>
          <cell r="E1816">
            <v>2.85</v>
          </cell>
          <cell r="F1816">
            <v>3.66</v>
          </cell>
          <cell r="G1816">
            <v>7.71</v>
          </cell>
          <cell r="H1816">
            <v>7.36</v>
          </cell>
          <cell r="I1816">
            <v>2.4500000000000002</v>
          </cell>
          <cell r="J1816">
            <v>2.83</v>
          </cell>
          <cell r="K1816">
            <v>1.87</v>
          </cell>
          <cell r="L1816">
            <v>4.0968999999999998</v>
          </cell>
          <cell r="M1816">
            <v>4.6040000000000001</v>
          </cell>
          <cell r="N1816">
            <v>4.9939999999999998</v>
          </cell>
          <cell r="O1816">
            <v>1.5840000000000001</v>
          </cell>
          <cell r="P1816">
            <v>4.25</v>
          </cell>
          <cell r="Q1816">
            <v>5</v>
          </cell>
          <cell r="R1816">
            <v>0.5</v>
          </cell>
          <cell r="S1816">
            <v>2</v>
          </cell>
          <cell r="T1816">
            <v>1998.41</v>
          </cell>
          <cell r="U1816">
            <v>886.16</v>
          </cell>
          <cell r="V1816">
            <v>3183.99</v>
          </cell>
          <cell r="W1816">
            <v>0.51</v>
          </cell>
          <cell r="X1816">
            <v>2.0099999999999998</v>
          </cell>
          <cell r="Y1816">
            <v>4.9489999999999998</v>
          </cell>
          <cell r="Z1816">
            <v>1.1499999999999999</v>
          </cell>
          <cell r="AA1816">
            <v>4.53</v>
          </cell>
        </row>
        <row r="1817">
          <cell r="A1817">
            <v>39655</v>
          </cell>
          <cell r="B1817">
            <v>2.2972999999999999</v>
          </cell>
          <cell r="C1817">
            <v>3.0055000000000001</v>
          </cell>
          <cell r="D1817">
            <v>3.4367000000000001</v>
          </cell>
          <cell r="E1817">
            <v>2.85</v>
          </cell>
          <cell r="F1817">
            <v>3.66</v>
          </cell>
          <cell r="G1817">
            <v>7.71</v>
          </cell>
          <cell r="H1817">
            <v>7.36</v>
          </cell>
          <cell r="I1817">
            <v>2.4500000000000002</v>
          </cell>
          <cell r="J1817">
            <v>2.83</v>
          </cell>
          <cell r="K1817">
            <v>1.87</v>
          </cell>
          <cell r="L1817">
            <v>4.0968999999999998</v>
          </cell>
          <cell r="M1817">
            <v>4.6040000000000001</v>
          </cell>
          <cell r="N1817">
            <v>4.9939999999999998</v>
          </cell>
          <cell r="O1817">
            <v>1.5840000000000001</v>
          </cell>
          <cell r="P1817">
            <v>4.25</v>
          </cell>
          <cell r="Q1817">
            <v>5</v>
          </cell>
          <cell r="R1817">
            <v>0.5</v>
          </cell>
          <cell r="S1817">
            <v>2</v>
          </cell>
          <cell r="T1817">
            <v>1998.41</v>
          </cell>
          <cell r="U1817">
            <v>886.16</v>
          </cell>
          <cell r="V1817">
            <v>3183.99</v>
          </cell>
          <cell r="W1817">
            <v>0.51</v>
          </cell>
          <cell r="X1817">
            <v>2.0099999999999998</v>
          </cell>
          <cell r="Y1817">
            <v>4.9489999999999998</v>
          </cell>
          <cell r="Z1817">
            <v>1.1499999999999999</v>
          </cell>
          <cell r="AA1817">
            <v>4.53</v>
          </cell>
        </row>
        <row r="1818">
          <cell r="A1818">
            <v>39654</v>
          </cell>
          <cell r="B1818">
            <v>2.2972999999999999</v>
          </cell>
          <cell r="C1818">
            <v>3.0055000000000001</v>
          </cell>
          <cell r="D1818">
            <v>3.4367000000000001</v>
          </cell>
          <cell r="E1818">
            <v>2.85</v>
          </cell>
          <cell r="F1818">
            <v>3.66</v>
          </cell>
          <cell r="G1818">
            <v>7.71</v>
          </cell>
          <cell r="H1818">
            <v>7.36</v>
          </cell>
          <cell r="I1818">
            <v>2.4500000000000002</v>
          </cell>
          <cell r="J1818">
            <v>2.83</v>
          </cell>
          <cell r="K1818">
            <v>1.87</v>
          </cell>
          <cell r="L1818">
            <v>4.0968999999999998</v>
          </cell>
          <cell r="M1818">
            <v>4.6040000000000001</v>
          </cell>
          <cell r="N1818">
            <v>4.9939999999999998</v>
          </cell>
          <cell r="O1818">
            <v>1.5840000000000001</v>
          </cell>
          <cell r="P1818">
            <v>4.25</v>
          </cell>
          <cell r="Q1818">
            <v>5</v>
          </cell>
          <cell r="R1818">
            <v>0.5</v>
          </cell>
          <cell r="S1818">
            <v>2</v>
          </cell>
          <cell r="T1818">
            <v>1998.41</v>
          </cell>
          <cell r="U1818">
            <v>886.16</v>
          </cell>
          <cell r="V1818">
            <v>3183.99</v>
          </cell>
          <cell r="W1818">
            <v>0.51</v>
          </cell>
          <cell r="X1818">
            <v>2.0099999999999998</v>
          </cell>
          <cell r="Y1818">
            <v>4.9489999999999998</v>
          </cell>
          <cell r="Z1818">
            <v>1.1499999999999999</v>
          </cell>
          <cell r="AA1818">
            <v>4.53</v>
          </cell>
        </row>
        <row r="1819">
          <cell r="A1819">
            <v>39653</v>
          </cell>
          <cell r="B1819">
            <v>2.2347999999999999</v>
          </cell>
          <cell r="C1819">
            <v>3.0055000000000001</v>
          </cell>
          <cell r="D1819">
            <v>3.3193000000000001</v>
          </cell>
          <cell r="E1819">
            <v>2.7800000000000002</v>
          </cell>
          <cell r="F1819">
            <v>3.57</v>
          </cell>
          <cell r="G1819">
            <v>7.68</v>
          </cell>
          <cell r="H1819">
            <v>7.39</v>
          </cell>
          <cell r="I1819">
            <v>2.4500000000000002</v>
          </cell>
          <cell r="J1819">
            <v>2.83</v>
          </cell>
          <cell r="K1819">
            <v>1.87</v>
          </cell>
          <cell r="L1819">
            <v>3.9967999999999999</v>
          </cell>
          <cell r="M1819">
            <v>4.5659999999999998</v>
          </cell>
          <cell r="N1819">
            <v>4.9770000000000003</v>
          </cell>
          <cell r="O1819">
            <v>1.6640000000000001</v>
          </cell>
          <cell r="P1819">
            <v>4.25</v>
          </cell>
          <cell r="Q1819">
            <v>5</v>
          </cell>
          <cell r="R1819">
            <v>0.5</v>
          </cell>
          <cell r="S1819">
            <v>2</v>
          </cell>
          <cell r="T1819">
            <v>1990.09</v>
          </cell>
          <cell r="U1819">
            <v>887.07</v>
          </cell>
          <cell r="V1819">
            <v>3189.76</v>
          </cell>
          <cell r="W1819">
            <v>0.51</v>
          </cell>
          <cell r="X1819">
            <v>2.0099999999999998</v>
          </cell>
          <cell r="Y1819">
            <v>4.9399999999999995</v>
          </cell>
          <cell r="Z1819">
            <v>1.2290000000000001</v>
          </cell>
          <cell r="AA1819">
            <v>4.5120000000000005</v>
          </cell>
        </row>
        <row r="1820">
          <cell r="A1820">
            <v>39652</v>
          </cell>
          <cell r="B1820">
            <v>2.3290999999999999</v>
          </cell>
          <cell r="C1820">
            <v>3.0055000000000001</v>
          </cell>
          <cell r="D1820">
            <v>3.4927999999999999</v>
          </cell>
          <cell r="E1820">
            <v>2.84</v>
          </cell>
          <cell r="F1820">
            <v>3.61</v>
          </cell>
          <cell r="G1820">
            <v>7.55</v>
          </cell>
          <cell r="H1820">
            <v>7.2</v>
          </cell>
          <cell r="I1820">
            <v>2.44</v>
          </cell>
          <cell r="J1820">
            <v>2.84</v>
          </cell>
          <cell r="K1820">
            <v>1.85</v>
          </cell>
          <cell r="L1820">
            <v>4.1165000000000003</v>
          </cell>
          <cell r="M1820">
            <v>4.6619999999999999</v>
          </cell>
          <cell r="N1820">
            <v>5.0460000000000003</v>
          </cell>
          <cell r="O1820">
            <v>1.65</v>
          </cell>
          <cell r="P1820">
            <v>4.25</v>
          </cell>
          <cell r="Q1820">
            <v>5</v>
          </cell>
          <cell r="R1820">
            <v>0.5</v>
          </cell>
          <cell r="S1820">
            <v>2</v>
          </cell>
          <cell r="T1820">
            <v>2037.15</v>
          </cell>
          <cell r="U1820">
            <v>895.77</v>
          </cell>
          <cell r="V1820">
            <v>3241.89</v>
          </cell>
          <cell r="W1820">
            <v>0.51</v>
          </cell>
          <cell r="X1820">
            <v>2</v>
          </cell>
          <cell r="Y1820">
            <v>5.0590000000000002</v>
          </cell>
          <cell r="Z1820">
            <v>1.1950000000000001</v>
          </cell>
          <cell r="AA1820">
            <v>4.66</v>
          </cell>
        </row>
        <row r="1821">
          <cell r="A1821">
            <v>39651</v>
          </cell>
          <cell r="B1821">
            <v>2.2978000000000001</v>
          </cell>
          <cell r="C1821">
            <v>3.0055000000000001</v>
          </cell>
          <cell r="D1821">
            <v>3.4683999999999999</v>
          </cell>
          <cell r="E1821">
            <v>2.84</v>
          </cell>
          <cell r="F1821">
            <v>3.61</v>
          </cell>
          <cell r="G1821">
            <v>7.5600000000000005</v>
          </cell>
          <cell r="H1821">
            <v>7.34</v>
          </cell>
          <cell r="I1821">
            <v>2.39</v>
          </cell>
          <cell r="J1821">
            <v>2.87</v>
          </cell>
          <cell r="K1821">
            <v>1.78</v>
          </cell>
          <cell r="L1821">
            <v>4.0987</v>
          </cell>
          <cell r="M1821">
            <v>4.641</v>
          </cell>
          <cell r="N1821">
            <v>4.9980000000000002</v>
          </cell>
          <cell r="O1821">
            <v>1.62</v>
          </cell>
          <cell r="P1821">
            <v>4.25</v>
          </cell>
          <cell r="Q1821">
            <v>5</v>
          </cell>
          <cell r="R1821">
            <v>0.5</v>
          </cell>
          <cell r="S1821">
            <v>2</v>
          </cell>
          <cell r="T1821">
            <v>2028.91</v>
          </cell>
          <cell r="U1821">
            <v>879.58</v>
          </cell>
          <cell r="V1821">
            <v>3190.74</v>
          </cell>
          <cell r="W1821">
            <v>0.51</v>
          </cell>
          <cell r="X1821">
            <v>1.96</v>
          </cell>
          <cell r="Y1821">
            <v>5.0030000000000001</v>
          </cell>
          <cell r="Z1821">
            <v>1.173</v>
          </cell>
          <cell r="AA1821">
            <v>4.6500000000000004</v>
          </cell>
        </row>
        <row r="1822">
          <cell r="A1822">
            <v>39650</v>
          </cell>
          <cell r="B1822">
            <v>2.2351000000000001</v>
          </cell>
          <cell r="C1822">
            <v>3.0055000000000001</v>
          </cell>
          <cell r="D1822">
            <v>3.3643000000000001</v>
          </cell>
          <cell r="E1822">
            <v>2.79</v>
          </cell>
          <cell r="F1822">
            <v>3.63</v>
          </cell>
          <cell r="G1822">
            <v>7.63</v>
          </cell>
          <cell r="H1822">
            <v>7.33</v>
          </cell>
          <cell r="I1822">
            <v>2.44</v>
          </cell>
          <cell r="J1822">
            <v>2.87</v>
          </cell>
          <cell r="K1822">
            <v>1.8399999999999999</v>
          </cell>
          <cell r="L1822">
            <v>4.0415999999999999</v>
          </cell>
          <cell r="M1822">
            <v>4.6349999999999998</v>
          </cell>
          <cell r="N1822">
            <v>5.0510000000000002</v>
          </cell>
          <cell r="O1822">
            <v>1.575</v>
          </cell>
          <cell r="P1822">
            <v>4.25</v>
          </cell>
          <cell r="Q1822">
            <v>5</v>
          </cell>
          <cell r="R1822">
            <v>0.5</v>
          </cell>
          <cell r="S1822">
            <v>2</v>
          </cell>
          <cell r="T1822">
            <v>2001.86</v>
          </cell>
          <cell r="U1822">
            <v>881.61</v>
          </cell>
          <cell r="V1822">
            <v>3214.65</v>
          </cell>
          <cell r="W1822">
            <v>0.51</v>
          </cell>
          <cell r="X1822">
            <v>2</v>
          </cell>
          <cell r="Y1822">
            <v>5.0590000000000002</v>
          </cell>
          <cell r="Z1822">
            <v>1.115</v>
          </cell>
          <cell r="AA1822">
            <v>4.665</v>
          </cell>
        </row>
        <row r="1823">
          <cell r="A1823">
            <v>39649</v>
          </cell>
          <cell r="B1823">
            <v>2.2456999999999998</v>
          </cell>
          <cell r="C1823">
            <v>3.0055000000000001</v>
          </cell>
          <cell r="D1823">
            <v>3.4093</v>
          </cell>
          <cell r="E1823">
            <v>2.79</v>
          </cell>
          <cell r="F1823">
            <v>3.61</v>
          </cell>
          <cell r="G1823">
            <v>7.78</v>
          </cell>
          <cell r="H1823">
            <v>7.41</v>
          </cell>
          <cell r="I1823">
            <v>2.42</v>
          </cell>
          <cell r="J1823">
            <v>2.86</v>
          </cell>
          <cell r="K1823">
            <v>1.76</v>
          </cell>
          <cell r="L1823">
            <v>4.0827999999999998</v>
          </cell>
          <cell r="M1823">
            <v>4.5709999999999997</v>
          </cell>
          <cell r="N1823">
            <v>5.04</v>
          </cell>
          <cell r="O1823">
            <v>1.575</v>
          </cell>
          <cell r="P1823">
            <v>4.25</v>
          </cell>
          <cell r="Q1823">
            <v>5</v>
          </cell>
          <cell r="R1823">
            <v>0.5</v>
          </cell>
          <cell r="S1823">
            <v>2</v>
          </cell>
          <cell r="T1823">
            <v>2002.88</v>
          </cell>
          <cell r="U1823">
            <v>878.33</v>
          </cell>
          <cell r="V1823">
            <v>3198.01</v>
          </cell>
          <cell r="W1823">
            <v>0.51</v>
          </cell>
          <cell r="X1823">
            <v>1.98</v>
          </cell>
          <cell r="Y1823">
            <v>5.056</v>
          </cell>
          <cell r="Z1823">
            <v>1.115</v>
          </cell>
          <cell r="AA1823">
            <v>4.5990000000000002</v>
          </cell>
        </row>
        <row r="1824">
          <cell r="A1824">
            <v>39648</v>
          </cell>
          <cell r="B1824">
            <v>2.2456999999999998</v>
          </cell>
          <cell r="C1824">
            <v>3.0055000000000001</v>
          </cell>
          <cell r="D1824">
            <v>3.4093</v>
          </cell>
          <cell r="E1824">
            <v>2.79</v>
          </cell>
          <cell r="F1824">
            <v>3.61</v>
          </cell>
          <cell r="G1824">
            <v>7.78</v>
          </cell>
          <cell r="H1824">
            <v>7.41</v>
          </cell>
          <cell r="I1824">
            <v>2.42</v>
          </cell>
          <cell r="J1824">
            <v>2.86</v>
          </cell>
          <cell r="K1824">
            <v>1.76</v>
          </cell>
          <cell r="L1824">
            <v>4.0827999999999998</v>
          </cell>
          <cell r="M1824">
            <v>4.5709999999999997</v>
          </cell>
          <cell r="N1824">
            <v>5.04</v>
          </cell>
          <cell r="O1824">
            <v>1.575</v>
          </cell>
          <cell r="P1824">
            <v>4.25</v>
          </cell>
          <cell r="Q1824">
            <v>5</v>
          </cell>
          <cell r="R1824">
            <v>0.5</v>
          </cell>
          <cell r="S1824">
            <v>2</v>
          </cell>
          <cell r="T1824">
            <v>2002.88</v>
          </cell>
          <cell r="U1824">
            <v>878.33</v>
          </cell>
          <cell r="V1824">
            <v>3198.01</v>
          </cell>
          <cell r="W1824">
            <v>0.51</v>
          </cell>
          <cell r="X1824">
            <v>1.98</v>
          </cell>
          <cell r="Y1824">
            <v>5.056</v>
          </cell>
          <cell r="Z1824">
            <v>1.115</v>
          </cell>
          <cell r="AA1824">
            <v>4.5990000000000002</v>
          </cell>
        </row>
        <row r="1825">
          <cell r="A1825">
            <v>39647</v>
          </cell>
          <cell r="B1825">
            <v>2.2456999999999998</v>
          </cell>
          <cell r="C1825">
            <v>3.0055000000000001</v>
          </cell>
          <cell r="D1825">
            <v>3.4093</v>
          </cell>
          <cell r="E1825">
            <v>2.79</v>
          </cell>
          <cell r="F1825">
            <v>3.61</v>
          </cell>
          <cell r="G1825">
            <v>7.78</v>
          </cell>
          <cell r="H1825">
            <v>7.41</v>
          </cell>
          <cell r="I1825">
            <v>2.42</v>
          </cell>
          <cell r="J1825">
            <v>2.86</v>
          </cell>
          <cell r="K1825">
            <v>1.76</v>
          </cell>
          <cell r="L1825">
            <v>4.0827999999999998</v>
          </cell>
          <cell r="M1825">
            <v>4.5709999999999997</v>
          </cell>
          <cell r="N1825">
            <v>5.04</v>
          </cell>
          <cell r="O1825">
            <v>1.575</v>
          </cell>
          <cell r="P1825">
            <v>4.25</v>
          </cell>
          <cell r="Q1825">
            <v>5</v>
          </cell>
          <cell r="R1825">
            <v>0.5</v>
          </cell>
          <cell r="S1825">
            <v>2</v>
          </cell>
          <cell r="T1825">
            <v>2002.88</v>
          </cell>
          <cell r="U1825">
            <v>878.33</v>
          </cell>
          <cell r="V1825">
            <v>3198.01</v>
          </cell>
          <cell r="W1825">
            <v>0.51</v>
          </cell>
          <cell r="X1825">
            <v>1.98</v>
          </cell>
          <cell r="Y1825">
            <v>5.056</v>
          </cell>
          <cell r="Z1825">
            <v>1.115</v>
          </cell>
          <cell r="AA1825">
            <v>4.5990000000000002</v>
          </cell>
        </row>
        <row r="1826">
          <cell r="A1826">
            <v>39646</v>
          </cell>
          <cell r="B1826">
            <v>2.2040999999999999</v>
          </cell>
          <cell r="C1826">
            <v>3.0055000000000001</v>
          </cell>
          <cell r="D1826">
            <v>3.2679999999999998</v>
          </cell>
          <cell r="E1826">
            <v>2.7800000000000002</v>
          </cell>
          <cell r="F1826">
            <v>3.6</v>
          </cell>
          <cell r="G1826">
            <v>7.93</v>
          </cell>
          <cell r="H1826">
            <v>7.54</v>
          </cell>
          <cell r="I1826">
            <v>2.42</v>
          </cell>
          <cell r="J1826">
            <v>2.83</v>
          </cell>
          <cell r="K1826">
            <v>1.75</v>
          </cell>
          <cell r="L1826">
            <v>3.9906999999999999</v>
          </cell>
          <cell r="M1826">
            <v>4.4429999999999996</v>
          </cell>
          <cell r="N1826">
            <v>4.9000000000000004</v>
          </cell>
          <cell r="O1826">
            <v>1.595</v>
          </cell>
          <cell r="P1826">
            <v>4.25</v>
          </cell>
          <cell r="Q1826">
            <v>5</v>
          </cell>
          <cell r="R1826">
            <v>0.5</v>
          </cell>
          <cell r="S1826">
            <v>2</v>
          </cell>
          <cell r="T1826">
            <v>2002.3</v>
          </cell>
          <cell r="U1826">
            <v>861.03</v>
          </cell>
          <cell r="V1826">
            <v>3144.42</v>
          </cell>
          <cell r="W1826">
            <v>0.51</v>
          </cell>
          <cell r="X1826">
            <v>1.99</v>
          </cell>
          <cell r="Y1826">
            <v>4.9119999999999999</v>
          </cell>
          <cell r="Z1826">
            <v>1.135</v>
          </cell>
          <cell r="AA1826">
            <v>4.4400000000000004</v>
          </cell>
        </row>
        <row r="1827">
          <cell r="A1827">
            <v>39645</v>
          </cell>
          <cell r="B1827">
            <v>2.1414</v>
          </cell>
          <cell r="C1827">
            <v>3.0055000000000001</v>
          </cell>
          <cell r="D1827">
            <v>3.1892999999999998</v>
          </cell>
          <cell r="E1827">
            <v>2.77</v>
          </cell>
          <cell r="F1827">
            <v>3.6</v>
          </cell>
          <cell r="G1827">
            <v>8</v>
          </cell>
          <cell r="H1827">
            <v>7.76</v>
          </cell>
          <cell r="I1827">
            <v>2.42</v>
          </cell>
          <cell r="J1827">
            <v>2.82</v>
          </cell>
          <cell r="K1827">
            <v>1.77</v>
          </cell>
          <cell r="L1827">
            <v>3.9344000000000001</v>
          </cell>
          <cell r="M1827">
            <v>4.3920000000000003</v>
          </cell>
          <cell r="N1827">
            <v>4.8719999999999999</v>
          </cell>
          <cell r="O1827">
            <v>1.575</v>
          </cell>
          <cell r="P1827">
            <v>4.25</v>
          </cell>
          <cell r="Q1827">
            <v>5</v>
          </cell>
          <cell r="R1827">
            <v>0.5</v>
          </cell>
          <cell r="S1827">
            <v>2</v>
          </cell>
          <cell r="T1827">
            <v>1978.47</v>
          </cell>
          <cell r="U1827">
            <v>839.52</v>
          </cell>
          <cell r="V1827">
            <v>3063.73</v>
          </cell>
          <cell r="W1827">
            <v>0.51</v>
          </cell>
          <cell r="X1827">
            <v>1.99</v>
          </cell>
          <cell r="Y1827">
            <v>4.8540000000000001</v>
          </cell>
          <cell r="Z1827">
            <v>1.1240000000000001</v>
          </cell>
          <cell r="AA1827">
            <v>4.3849999999999998</v>
          </cell>
        </row>
        <row r="1828">
          <cell r="A1828">
            <v>39644</v>
          </cell>
          <cell r="B1828">
            <v>2.1311</v>
          </cell>
          <cell r="C1828">
            <v>3.0055000000000001</v>
          </cell>
          <cell r="D1828">
            <v>3.0872000000000002</v>
          </cell>
          <cell r="E1828">
            <v>2.73</v>
          </cell>
          <cell r="F1828">
            <v>3.59</v>
          </cell>
          <cell r="G1828">
            <v>7.98</v>
          </cell>
          <cell r="H1828">
            <v>7.8100000000000005</v>
          </cell>
          <cell r="I1828">
            <v>2.41</v>
          </cell>
          <cell r="J1828">
            <v>2.77</v>
          </cell>
          <cell r="K1828">
            <v>1.77</v>
          </cell>
          <cell r="L1828">
            <v>3.8188</v>
          </cell>
          <cell r="M1828">
            <v>4.3849999999999998</v>
          </cell>
          <cell r="N1828">
            <v>4.8609999999999998</v>
          </cell>
          <cell r="O1828">
            <v>1.5550000000000002</v>
          </cell>
          <cell r="P1828">
            <v>4.25</v>
          </cell>
          <cell r="Q1828">
            <v>5</v>
          </cell>
          <cell r="R1828">
            <v>0.5</v>
          </cell>
          <cell r="S1828">
            <v>2</v>
          </cell>
          <cell r="T1828">
            <v>1929.85</v>
          </cell>
          <cell r="U1828">
            <v>831.05</v>
          </cell>
          <cell r="V1828">
            <v>3075.52</v>
          </cell>
          <cell r="W1828">
            <v>0.51</v>
          </cell>
          <cell r="X1828">
            <v>1.98</v>
          </cell>
          <cell r="Y1828">
            <v>4.8220000000000001</v>
          </cell>
          <cell r="Z1828">
            <v>1.1100000000000001</v>
          </cell>
          <cell r="AA1828">
            <v>4.3499999999999996</v>
          </cell>
        </row>
        <row r="1829">
          <cell r="A1829">
            <v>39643</v>
          </cell>
          <cell r="B1829">
            <v>2.2044000000000001</v>
          </cell>
          <cell r="C1829">
            <v>3.0055000000000001</v>
          </cell>
          <cell r="D1829">
            <v>3.169</v>
          </cell>
          <cell r="E1829">
            <v>2.7</v>
          </cell>
          <cell r="F1829">
            <v>3.55</v>
          </cell>
          <cell r="G1829">
            <v>7.89</v>
          </cell>
          <cell r="H1829">
            <v>7.63</v>
          </cell>
          <cell r="I1829">
            <v>2.4</v>
          </cell>
          <cell r="J1829">
            <v>2.7199999999999998</v>
          </cell>
          <cell r="K1829">
            <v>1.81</v>
          </cell>
          <cell r="L1829">
            <v>3.8552999999999997</v>
          </cell>
          <cell r="M1829">
            <v>4.3979999999999997</v>
          </cell>
          <cell r="N1829">
            <v>4.8959999999999999</v>
          </cell>
          <cell r="O1829">
            <v>1.589</v>
          </cell>
          <cell r="P1829">
            <v>4.25</v>
          </cell>
          <cell r="Q1829">
            <v>5</v>
          </cell>
          <cell r="R1829">
            <v>0.5</v>
          </cell>
          <cell r="S1829">
            <v>2</v>
          </cell>
          <cell r="T1829">
            <v>1951.08</v>
          </cell>
          <cell r="U1829">
            <v>850.49</v>
          </cell>
          <cell r="V1829">
            <v>3151.91</v>
          </cell>
          <cell r="W1829">
            <v>0.51</v>
          </cell>
          <cell r="X1829">
            <v>1.96</v>
          </cell>
          <cell r="Y1829">
            <v>4.8739999999999997</v>
          </cell>
          <cell r="Z1829">
            <v>1.125</v>
          </cell>
          <cell r="AA1829">
            <v>4.399</v>
          </cell>
        </row>
        <row r="1830">
          <cell r="A1830">
            <v>39642</v>
          </cell>
          <cell r="B1830">
            <v>2.2778</v>
          </cell>
          <cell r="C1830">
            <v>3.0055000000000001</v>
          </cell>
          <cell r="D1830">
            <v>3.2785000000000002</v>
          </cell>
          <cell r="E1830">
            <v>2.7</v>
          </cell>
          <cell r="F1830">
            <v>3.54</v>
          </cell>
          <cell r="G1830">
            <v>7.91</v>
          </cell>
          <cell r="H1830">
            <v>7.58</v>
          </cell>
          <cell r="I1830">
            <v>2.4300000000000002</v>
          </cell>
          <cell r="J1830">
            <v>2.7199999999999998</v>
          </cell>
          <cell r="K1830">
            <v>1.81</v>
          </cell>
          <cell r="L1830">
            <v>3.9576000000000002</v>
          </cell>
          <cell r="M1830">
            <v>4.4269999999999996</v>
          </cell>
          <cell r="N1830">
            <v>4.8940000000000001</v>
          </cell>
          <cell r="O1830">
            <v>1.6040000000000001</v>
          </cell>
          <cell r="P1830">
            <v>4.25</v>
          </cell>
          <cell r="Q1830">
            <v>5</v>
          </cell>
          <cell r="R1830">
            <v>0.5</v>
          </cell>
          <cell r="S1830">
            <v>2</v>
          </cell>
          <cell r="T1830">
            <v>1968.86</v>
          </cell>
          <cell r="U1830">
            <v>845.61</v>
          </cell>
          <cell r="V1830">
            <v>3128.86</v>
          </cell>
          <cell r="W1830">
            <v>0.51249999999999996</v>
          </cell>
          <cell r="X1830">
            <v>2.0099999999999998</v>
          </cell>
          <cell r="Y1830">
            <v>4.8579999999999997</v>
          </cell>
          <cell r="Z1830">
            <v>1.139</v>
          </cell>
          <cell r="AA1830">
            <v>4.4329999999999998</v>
          </cell>
        </row>
        <row r="1831">
          <cell r="A1831">
            <v>39641</v>
          </cell>
          <cell r="B1831">
            <v>2.2778</v>
          </cell>
          <cell r="C1831">
            <v>3.0055000000000001</v>
          </cell>
          <cell r="D1831">
            <v>3.2785000000000002</v>
          </cell>
          <cell r="E1831">
            <v>2.7</v>
          </cell>
          <cell r="F1831">
            <v>3.54</v>
          </cell>
          <cell r="G1831">
            <v>7.91</v>
          </cell>
          <cell r="H1831">
            <v>7.58</v>
          </cell>
          <cell r="I1831">
            <v>2.4300000000000002</v>
          </cell>
          <cell r="J1831">
            <v>2.7199999999999998</v>
          </cell>
          <cell r="K1831">
            <v>1.81</v>
          </cell>
          <cell r="L1831">
            <v>3.9576000000000002</v>
          </cell>
          <cell r="M1831">
            <v>4.4269999999999996</v>
          </cell>
          <cell r="N1831">
            <v>4.8940000000000001</v>
          </cell>
          <cell r="O1831">
            <v>1.6040000000000001</v>
          </cell>
          <cell r="P1831">
            <v>4.25</v>
          </cell>
          <cell r="Q1831">
            <v>5</v>
          </cell>
          <cell r="R1831">
            <v>0.5</v>
          </cell>
          <cell r="S1831">
            <v>2</v>
          </cell>
          <cell r="T1831">
            <v>1968.86</v>
          </cell>
          <cell r="U1831">
            <v>845.61</v>
          </cell>
          <cell r="V1831">
            <v>3128.86</v>
          </cell>
          <cell r="W1831">
            <v>0.51249999999999996</v>
          </cell>
          <cell r="X1831">
            <v>2.0099999999999998</v>
          </cell>
          <cell r="Y1831">
            <v>4.8579999999999997</v>
          </cell>
          <cell r="Z1831">
            <v>1.139</v>
          </cell>
          <cell r="AA1831">
            <v>4.4329999999999998</v>
          </cell>
        </row>
        <row r="1832">
          <cell r="A1832">
            <v>39640</v>
          </cell>
          <cell r="B1832">
            <v>2.2778</v>
          </cell>
          <cell r="C1832">
            <v>3.0055000000000001</v>
          </cell>
          <cell r="D1832">
            <v>3.2785000000000002</v>
          </cell>
          <cell r="E1832">
            <v>2.7</v>
          </cell>
          <cell r="F1832">
            <v>3.54</v>
          </cell>
          <cell r="G1832">
            <v>7.91</v>
          </cell>
          <cell r="H1832">
            <v>7.58</v>
          </cell>
          <cell r="I1832">
            <v>2.4300000000000002</v>
          </cell>
          <cell r="J1832">
            <v>2.7199999999999998</v>
          </cell>
          <cell r="K1832">
            <v>1.81</v>
          </cell>
          <cell r="L1832">
            <v>3.9576000000000002</v>
          </cell>
          <cell r="M1832">
            <v>4.4269999999999996</v>
          </cell>
          <cell r="N1832">
            <v>4.8940000000000001</v>
          </cell>
          <cell r="O1832">
            <v>1.6040000000000001</v>
          </cell>
          <cell r="P1832">
            <v>4.25</v>
          </cell>
          <cell r="Q1832">
            <v>5</v>
          </cell>
          <cell r="R1832">
            <v>0.5</v>
          </cell>
          <cell r="S1832">
            <v>2</v>
          </cell>
          <cell r="T1832">
            <v>1968.86</v>
          </cell>
          <cell r="U1832">
            <v>845.61</v>
          </cell>
          <cell r="V1832">
            <v>3128.86</v>
          </cell>
          <cell r="W1832">
            <v>0.51249999999999996</v>
          </cell>
          <cell r="X1832">
            <v>2.0099999999999998</v>
          </cell>
          <cell r="Y1832">
            <v>4.8579999999999997</v>
          </cell>
          <cell r="Z1832">
            <v>1.139</v>
          </cell>
          <cell r="AA1832">
            <v>4.4329999999999998</v>
          </cell>
        </row>
        <row r="1833">
          <cell r="A1833">
            <v>39639</v>
          </cell>
          <cell r="B1833">
            <v>2.1839</v>
          </cell>
          <cell r="C1833">
            <v>3.0055000000000001</v>
          </cell>
          <cell r="D1833">
            <v>3.0743999999999998</v>
          </cell>
          <cell r="E1833">
            <v>2.7</v>
          </cell>
          <cell r="F1833">
            <v>3.55</v>
          </cell>
          <cell r="G1833">
            <v>7.98</v>
          </cell>
          <cell r="H1833">
            <v>7.6</v>
          </cell>
          <cell r="I1833">
            <v>2.39</v>
          </cell>
          <cell r="J1833">
            <v>2.71</v>
          </cell>
          <cell r="K1833">
            <v>1.83</v>
          </cell>
          <cell r="L1833">
            <v>3.7959000000000001</v>
          </cell>
          <cell r="M1833">
            <v>4.4000000000000004</v>
          </cell>
          <cell r="N1833">
            <v>4.8689999999999998</v>
          </cell>
          <cell r="O1833">
            <v>1.5840000000000001</v>
          </cell>
          <cell r="P1833">
            <v>4.25</v>
          </cell>
          <cell r="Q1833">
            <v>5</v>
          </cell>
          <cell r="R1833">
            <v>0.5</v>
          </cell>
          <cell r="S1833">
            <v>2</v>
          </cell>
          <cell r="T1833">
            <v>1990.78</v>
          </cell>
          <cell r="U1833">
            <v>868.14</v>
          </cell>
          <cell r="V1833">
            <v>3215.17</v>
          </cell>
          <cell r="W1833">
            <v>0.505</v>
          </cell>
          <cell r="X1833">
            <v>1.95</v>
          </cell>
          <cell r="Y1833">
            <v>4.8390000000000004</v>
          </cell>
          <cell r="Z1833">
            <v>1.1400000000000001</v>
          </cell>
          <cell r="AA1833">
            <v>4.3929999999999998</v>
          </cell>
        </row>
        <row r="1834">
          <cell r="A1834">
            <v>39638</v>
          </cell>
          <cell r="B1834">
            <v>2.1839</v>
          </cell>
          <cell r="C1834">
            <v>3.0055000000000001</v>
          </cell>
          <cell r="D1834">
            <v>3.0813000000000001</v>
          </cell>
          <cell r="E1834">
            <v>2.7</v>
          </cell>
          <cell r="F1834">
            <v>3.55</v>
          </cell>
          <cell r="G1834">
            <v>7.86</v>
          </cell>
          <cell r="H1834">
            <v>7.52</v>
          </cell>
          <cell r="I1834">
            <v>2.39</v>
          </cell>
          <cell r="J1834">
            <v>2.7</v>
          </cell>
          <cell r="K1834">
            <v>1.81</v>
          </cell>
          <cell r="L1834">
            <v>3.8111999999999999</v>
          </cell>
          <cell r="M1834">
            <v>4.4130000000000003</v>
          </cell>
          <cell r="N1834">
            <v>4.8849999999999998</v>
          </cell>
          <cell r="O1834">
            <v>1.62</v>
          </cell>
          <cell r="P1834">
            <v>4.25</v>
          </cell>
          <cell r="Q1834">
            <v>5</v>
          </cell>
          <cell r="R1834">
            <v>0.5</v>
          </cell>
          <cell r="S1834">
            <v>2</v>
          </cell>
          <cell r="T1834">
            <v>1976.97</v>
          </cell>
          <cell r="U1834">
            <v>883.57</v>
          </cell>
          <cell r="V1834">
            <v>3288.23</v>
          </cell>
          <cell r="W1834">
            <v>0.50249999999999995</v>
          </cell>
          <cell r="X1834">
            <v>1.95</v>
          </cell>
          <cell r="Y1834">
            <v>4.8570000000000002</v>
          </cell>
          <cell r="Z1834">
            <v>1.1850000000000001</v>
          </cell>
          <cell r="AA1834">
            <v>4.41</v>
          </cell>
        </row>
        <row r="1835">
          <cell r="A1835">
            <v>39637</v>
          </cell>
          <cell r="B1835">
            <v>2.2574000000000001</v>
          </cell>
          <cell r="C1835">
            <v>3.0055000000000001</v>
          </cell>
          <cell r="D1835">
            <v>3.1833</v>
          </cell>
          <cell r="E1835">
            <v>2.8</v>
          </cell>
          <cell r="F1835">
            <v>3.6</v>
          </cell>
          <cell r="G1835">
            <v>7.9</v>
          </cell>
          <cell r="H1835">
            <v>7.58</v>
          </cell>
          <cell r="I1835">
            <v>2.38</v>
          </cell>
          <cell r="J1835">
            <v>2.7</v>
          </cell>
          <cell r="K1835">
            <v>1.78</v>
          </cell>
          <cell r="L1835">
            <v>3.8822000000000001</v>
          </cell>
          <cell r="M1835">
            <v>4.4130000000000003</v>
          </cell>
          <cell r="N1835">
            <v>4.9059999999999997</v>
          </cell>
          <cell r="O1835">
            <v>1.6240000000000001</v>
          </cell>
          <cell r="P1835">
            <v>4.25</v>
          </cell>
          <cell r="Q1835">
            <v>5</v>
          </cell>
          <cell r="R1835">
            <v>0.5</v>
          </cell>
          <cell r="S1835">
            <v>2</v>
          </cell>
          <cell r="T1835">
            <v>2022.83</v>
          </cell>
          <cell r="U1835">
            <v>868.86</v>
          </cell>
          <cell r="V1835">
            <v>3234.46</v>
          </cell>
          <cell r="W1835">
            <v>0.505</v>
          </cell>
          <cell r="X1835">
            <v>1.94</v>
          </cell>
          <cell r="Y1835">
            <v>4.8629999999999995</v>
          </cell>
          <cell r="Z1835">
            <v>1.2050000000000001</v>
          </cell>
          <cell r="AA1835">
            <v>4.3940000000000001</v>
          </cell>
        </row>
        <row r="1836">
          <cell r="A1836">
            <v>39636</v>
          </cell>
          <cell r="B1836">
            <v>2.2469000000000001</v>
          </cell>
          <cell r="C1836">
            <v>3.0055000000000001</v>
          </cell>
          <cell r="D1836">
            <v>3.1833</v>
          </cell>
          <cell r="E1836">
            <v>2.7800000000000002</v>
          </cell>
          <cell r="F1836">
            <v>3.58</v>
          </cell>
          <cell r="G1836">
            <v>7.82</v>
          </cell>
          <cell r="H1836">
            <v>7.47</v>
          </cell>
          <cell r="I1836">
            <v>2.36</v>
          </cell>
          <cell r="J1836">
            <v>2.7</v>
          </cell>
          <cell r="K1836">
            <v>1.77</v>
          </cell>
          <cell r="L1836">
            <v>3.8994999999999997</v>
          </cell>
          <cell r="M1836">
            <v>4.4269999999999996</v>
          </cell>
          <cell r="N1836">
            <v>4.9160000000000004</v>
          </cell>
          <cell r="O1836">
            <v>1.704</v>
          </cell>
          <cell r="P1836">
            <v>4.25</v>
          </cell>
          <cell r="Q1836">
            <v>5</v>
          </cell>
          <cell r="R1836">
            <v>0.5</v>
          </cell>
          <cell r="S1836">
            <v>2</v>
          </cell>
          <cell r="T1836">
            <v>1988.09</v>
          </cell>
          <cell r="U1836">
            <v>880.77</v>
          </cell>
          <cell r="V1836">
            <v>3277.38</v>
          </cell>
          <cell r="W1836">
            <v>0.51</v>
          </cell>
          <cell r="X1836">
            <v>1.9300000000000002</v>
          </cell>
          <cell r="Y1836">
            <v>4.9080000000000004</v>
          </cell>
          <cell r="Z1836">
            <v>1.294</v>
          </cell>
          <cell r="AA1836">
            <v>4.3849999999999998</v>
          </cell>
        </row>
        <row r="1837">
          <cell r="A1837">
            <v>39635</v>
          </cell>
          <cell r="B1837">
            <v>2.2888999999999999</v>
          </cell>
          <cell r="C1837">
            <v>3.0055000000000001</v>
          </cell>
          <cell r="D1837">
            <v>3.2755000000000001</v>
          </cell>
          <cell r="E1837">
            <v>2.77</v>
          </cell>
          <cell r="F1837">
            <v>3.58</v>
          </cell>
          <cell r="G1837">
            <v>7.7</v>
          </cell>
          <cell r="H1837">
            <v>7.36</v>
          </cell>
          <cell r="I1837">
            <v>2.35</v>
          </cell>
          <cell r="J1837">
            <v>2.68</v>
          </cell>
          <cell r="K1837">
            <v>1.78</v>
          </cell>
          <cell r="L1837">
            <v>3.9750000000000001</v>
          </cell>
          <cell r="M1837">
            <v>4.4950000000000001</v>
          </cell>
          <cell r="N1837">
            <v>4.9630000000000001</v>
          </cell>
          <cell r="O1837">
            <v>1.65</v>
          </cell>
          <cell r="P1837">
            <v>4.25</v>
          </cell>
          <cell r="Q1837">
            <v>5</v>
          </cell>
          <cell r="R1837">
            <v>0.5</v>
          </cell>
          <cell r="S1837">
            <v>2</v>
          </cell>
          <cell r="T1837">
            <v>2004.87</v>
          </cell>
          <cell r="U1837">
            <v>865.58</v>
          </cell>
          <cell r="V1837">
            <v>3217.96</v>
          </cell>
          <cell r="W1837">
            <v>0.50749999999999995</v>
          </cell>
          <cell r="X1837">
            <v>1.9300000000000002</v>
          </cell>
          <cell r="Y1837">
            <v>4.9619999999999997</v>
          </cell>
          <cell r="Z1837">
            <v>1.24</v>
          </cell>
          <cell r="AA1837">
            <v>4.4630000000000001</v>
          </cell>
        </row>
        <row r="1838">
          <cell r="A1838">
            <v>39634</v>
          </cell>
          <cell r="B1838">
            <v>2.2888999999999999</v>
          </cell>
          <cell r="C1838">
            <v>3.0055000000000001</v>
          </cell>
          <cell r="D1838">
            <v>3.2755000000000001</v>
          </cell>
          <cell r="E1838">
            <v>2.77</v>
          </cell>
          <cell r="F1838">
            <v>3.58</v>
          </cell>
          <cell r="G1838">
            <v>7.7</v>
          </cell>
          <cell r="H1838">
            <v>7.36</v>
          </cell>
          <cell r="I1838">
            <v>2.35</v>
          </cell>
          <cell r="J1838">
            <v>2.68</v>
          </cell>
          <cell r="K1838">
            <v>1.78</v>
          </cell>
          <cell r="L1838">
            <v>3.9750000000000001</v>
          </cell>
          <cell r="M1838">
            <v>4.4950000000000001</v>
          </cell>
          <cell r="N1838">
            <v>4.9630000000000001</v>
          </cell>
          <cell r="O1838">
            <v>1.65</v>
          </cell>
          <cell r="P1838">
            <v>4.25</v>
          </cell>
          <cell r="Q1838">
            <v>5</v>
          </cell>
          <cell r="R1838">
            <v>0.5</v>
          </cell>
          <cell r="S1838">
            <v>2</v>
          </cell>
          <cell r="T1838">
            <v>2004.87</v>
          </cell>
          <cell r="U1838">
            <v>865.58</v>
          </cell>
          <cell r="V1838">
            <v>3217.96</v>
          </cell>
          <cell r="W1838">
            <v>0.50749999999999995</v>
          </cell>
          <cell r="X1838">
            <v>1.9300000000000002</v>
          </cell>
          <cell r="Y1838">
            <v>4.9619999999999997</v>
          </cell>
          <cell r="Z1838">
            <v>1.24</v>
          </cell>
          <cell r="AA1838">
            <v>4.4630000000000001</v>
          </cell>
        </row>
        <row r="1839">
          <cell r="A1839">
            <v>39633</v>
          </cell>
          <cell r="B1839">
            <v>2.2888999999999999</v>
          </cell>
          <cell r="C1839">
            <v>3.0055000000000001</v>
          </cell>
          <cell r="D1839">
            <v>3.2755000000000001</v>
          </cell>
          <cell r="E1839">
            <v>2.77</v>
          </cell>
          <cell r="F1839">
            <v>3.58</v>
          </cell>
          <cell r="G1839">
            <v>7.7</v>
          </cell>
          <cell r="H1839">
            <v>7.36</v>
          </cell>
          <cell r="I1839">
            <v>2.35</v>
          </cell>
          <cell r="J1839">
            <v>2.68</v>
          </cell>
          <cell r="K1839">
            <v>1.78</v>
          </cell>
          <cell r="L1839">
            <v>3.9750000000000001</v>
          </cell>
          <cell r="M1839">
            <v>4.4950000000000001</v>
          </cell>
          <cell r="N1839">
            <v>4.9630000000000001</v>
          </cell>
          <cell r="O1839">
            <v>1.65</v>
          </cell>
          <cell r="P1839">
            <v>4.25</v>
          </cell>
          <cell r="Q1839">
            <v>5</v>
          </cell>
          <cell r="R1839">
            <v>0.5</v>
          </cell>
          <cell r="S1839">
            <v>2</v>
          </cell>
          <cell r="T1839">
            <v>2004.87</v>
          </cell>
          <cell r="U1839">
            <v>865.58</v>
          </cell>
          <cell r="V1839">
            <v>3217.96</v>
          </cell>
          <cell r="W1839">
            <v>0.50749999999999995</v>
          </cell>
          <cell r="X1839">
            <v>1.9300000000000002</v>
          </cell>
          <cell r="Y1839">
            <v>4.9619999999999997</v>
          </cell>
          <cell r="Z1839">
            <v>1.24</v>
          </cell>
          <cell r="AA1839">
            <v>4.4630000000000001</v>
          </cell>
        </row>
        <row r="1840">
          <cell r="A1840">
            <v>39632</v>
          </cell>
          <cell r="B1840">
            <v>2.2890000000000001</v>
          </cell>
          <cell r="C1840">
            <v>3.0055000000000001</v>
          </cell>
          <cell r="D1840">
            <v>3.2755999999999998</v>
          </cell>
          <cell r="E1840">
            <v>2.77</v>
          </cell>
          <cell r="F1840">
            <v>3.58</v>
          </cell>
          <cell r="G1840">
            <v>7.39</v>
          </cell>
          <cell r="H1840">
            <v>7.36</v>
          </cell>
          <cell r="I1840">
            <v>2.34</v>
          </cell>
          <cell r="J1840">
            <v>2.68</v>
          </cell>
          <cell r="K1840">
            <v>1.76</v>
          </cell>
          <cell r="L1840">
            <v>3.9750000000000001</v>
          </cell>
          <cell r="M1840">
            <v>4.556</v>
          </cell>
          <cell r="N1840">
            <v>5.0350000000000001</v>
          </cell>
          <cell r="O1840">
            <v>1.665</v>
          </cell>
          <cell r="P1840">
            <v>4.25</v>
          </cell>
          <cell r="Q1840">
            <v>5</v>
          </cell>
          <cell r="R1840">
            <v>0.5</v>
          </cell>
          <cell r="S1840">
            <v>2</v>
          </cell>
          <cell r="T1840">
            <v>2004.87</v>
          </cell>
          <cell r="U1840">
            <v>880.3</v>
          </cell>
          <cell r="V1840">
            <v>3255.9</v>
          </cell>
          <cell r="W1840">
            <v>0.50249999999999995</v>
          </cell>
          <cell r="X1840">
            <v>1.9</v>
          </cell>
          <cell r="Y1840">
            <v>5.0250000000000004</v>
          </cell>
          <cell r="Z1840">
            <v>1.26</v>
          </cell>
          <cell r="AA1840">
            <v>4.5309999999999997</v>
          </cell>
        </row>
        <row r="1841">
          <cell r="A1841">
            <v>39631</v>
          </cell>
          <cell r="B1841">
            <v>2.3418999999999999</v>
          </cell>
          <cell r="C1841">
            <v>3.0055000000000001</v>
          </cell>
          <cell r="D1841">
            <v>3.2963</v>
          </cell>
          <cell r="E1841">
            <v>2.74</v>
          </cell>
          <cell r="F1841">
            <v>3.55</v>
          </cell>
          <cell r="G1841">
            <v>7.1</v>
          </cell>
          <cell r="H1841">
            <v>7.29</v>
          </cell>
          <cell r="I1841">
            <v>2.3199999999999998</v>
          </cell>
          <cell r="J1841">
            <v>2.67</v>
          </cell>
          <cell r="K1841">
            <v>1.81</v>
          </cell>
          <cell r="L1841">
            <v>3.9575</v>
          </cell>
          <cell r="M1841">
            <v>4.6530000000000005</v>
          </cell>
          <cell r="N1841">
            <v>5.1260000000000003</v>
          </cell>
          <cell r="O1841">
            <v>1.665</v>
          </cell>
          <cell r="P1841">
            <v>4</v>
          </cell>
          <cell r="Q1841">
            <v>5</v>
          </cell>
          <cell r="R1841">
            <v>0.5</v>
          </cell>
          <cell r="S1841">
            <v>2</v>
          </cell>
          <cell r="T1841">
            <v>2002.64</v>
          </cell>
          <cell r="U1841">
            <v>869.1</v>
          </cell>
          <cell r="V1841">
            <v>3226.02</v>
          </cell>
          <cell r="W1841">
            <v>0.505</v>
          </cell>
          <cell r="X1841">
            <v>1.88</v>
          </cell>
          <cell r="Y1841">
            <v>5.125</v>
          </cell>
          <cell r="Z1841">
            <v>1.26</v>
          </cell>
          <cell r="AA1841">
            <v>4.681</v>
          </cell>
        </row>
        <row r="1842">
          <cell r="A1842">
            <v>39630</v>
          </cell>
          <cell r="B1842">
            <v>2.3285</v>
          </cell>
          <cell r="C1842">
            <v>3.0055000000000001</v>
          </cell>
          <cell r="D1842">
            <v>3.3544</v>
          </cell>
          <cell r="E1842">
            <v>2.7800000000000002</v>
          </cell>
          <cell r="F1842">
            <v>3.5300000000000002</v>
          </cell>
          <cell r="G1842">
            <v>6.97</v>
          </cell>
          <cell r="H1842">
            <v>7.19</v>
          </cell>
          <cell r="I1842">
            <v>2.2999999999999998</v>
          </cell>
          <cell r="J1842">
            <v>2.67</v>
          </cell>
          <cell r="K1842">
            <v>1.72</v>
          </cell>
          <cell r="L1842">
            <v>4.0019999999999998</v>
          </cell>
          <cell r="M1842">
            <v>4.6070000000000002</v>
          </cell>
          <cell r="N1842">
            <v>5.149</v>
          </cell>
          <cell r="O1842">
            <v>1.6800000000000002</v>
          </cell>
          <cell r="P1842">
            <v>4</v>
          </cell>
          <cell r="Q1842">
            <v>5</v>
          </cell>
          <cell r="R1842">
            <v>0.5</v>
          </cell>
          <cell r="S1842">
            <v>2</v>
          </cell>
          <cell r="T1842">
            <v>2039.66</v>
          </cell>
          <cell r="U1842">
            <v>870.25</v>
          </cell>
          <cell r="V1842">
            <v>3257.86</v>
          </cell>
          <cell r="W1842">
            <v>0.505</v>
          </cell>
          <cell r="X1842">
            <v>1.8599999999999999</v>
          </cell>
          <cell r="Y1842">
            <v>5.1580000000000004</v>
          </cell>
          <cell r="Z1842">
            <v>1.264</v>
          </cell>
          <cell r="AA1842">
            <v>4.6219999999999999</v>
          </cell>
        </row>
        <row r="1843">
          <cell r="A1843">
            <v>39629</v>
          </cell>
          <cell r="B1843">
            <v>2.3285999999999998</v>
          </cell>
          <cell r="C1843">
            <v>3.0055000000000001</v>
          </cell>
          <cell r="D1843">
            <v>3.3271000000000002</v>
          </cell>
          <cell r="E1843">
            <v>2.7800000000000002</v>
          </cell>
          <cell r="F1843">
            <v>3.5300000000000002</v>
          </cell>
          <cell r="G1843">
            <v>6.84</v>
          </cell>
          <cell r="H1843">
            <v>7.08</v>
          </cell>
          <cell r="I1843">
            <v>2.29</v>
          </cell>
          <cell r="J1843">
            <v>2.65</v>
          </cell>
          <cell r="K1843">
            <v>1.7</v>
          </cell>
          <cell r="L1843">
            <v>3.9689999999999999</v>
          </cell>
          <cell r="M1843">
            <v>4.6210000000000004</v>
          </cell>
          <cell r="N1843">
            <v>5.13</v>
          </cell>
          <cell r="O1843">
            <v>1.601</v>
          </cell>
          <cell r="P1843">
            <v>4</v>
          </cell>
          <cell r="Q1843">
            <v>5</v>
          </cell>
          <cell r="R1843">
            <v>0.5</v>
          </cell>
          <cell r="S1843">
            <v>2</v>
          </cell>
          <cell r="T1843">
            <v>2031.47</v>
          </cell>
          <cell r="U1843">
            <v>885.79</v>
          </cell>
          <cell r="V1843">
            <v>3344.64</v>
          </cell>
          <cell r="W1843">
            <v>0.58499999999999996</v>
          </cell>
          <cell r="X1843">
            <v>1.8599999999999999</v>
          </cell>
          <cell r="Y1843">
            <v>5.1769999999999996</v>
          </cell>
          <cell r="Z1843">
            <v>1.18</v>
          </cell>
          <cell r="AA1843">
            <v>4.6360000000000001</v>
          </cell>
        </row>
        <row r="1844">
          <cell r="A1844">
            <v>39628</v>
          </cell>
          <cell r="B1844">
            <v>2.3182</v>
          </cell>
          <cell r="C1844">
            <v>3.0055000000000001</v>
          </cell>
          <cell r="D1844">
            <v>3.3475999999999999</v>
          </cell>
          <cell r="E1844">
            <v>2.7199999999999998</v>
          </cell>
          <cell r="F1844">
            <v>3.38</v>
          </cell>
          <cell r="G1844">
            <v>6.92</v>
          </cell>
          <cell r="H1844">
            <v>7.05</v>
          </cell>
          <cell r="I1844">
            <v>2.29</v>
          </cell>
          <cell r="J1844">
            <v>2.63</v>
          </cell>
          <cell r="K1844">
            <v>1.71</v>
          </cell>
          <cell r="L1844">
            <v>3.9651999999999998</v>
          </cell>
          <cell r="M1844">
            <v>4.5229999999999997</v>
          </cell>
          <cell r="N1844">
            <v>5.0350000000000001</v>
          </cell>
          <cell r="O1844">
            <v>1.62</v>
          </cell>
          <cell r="P1844">
            <v>4</v>
          </cell>
          <cell r="Q1844">
            <v>5</v>
          </cell>
          <cell r="R1844">
            <v>0.5</v>
          </cell>
          <cell r="S1844">
            <v>2</v>
          </cell>
          <cell r="T1844">
            <v>2028.89</v>
          </cell>
          <cell r="U1844">
            <v>882.47</v>
          </cell>
          <cell r="V1844">
            <v>3287.6</v>
          </cell>
          <cell r="W1844">
            <v>0.51500000000000001</v>
          </cell>
          <cell r="X1844">
            <v>1.87</v>
          </cell>
          <cell r="Y1844">
            <v>5.0869999999999997</v>
          </cell>
          <cell r="Z1844">
            <v>1.19</v>
          </cell>
          <cell r="AA1844">
            <v>4.4859999999999998</v>
          </cell>
        </row>
        <row r="1845">
          <cell r="A1845">
            <v>39627</v>
          </cell>
          <cell r="B1845">
            <v>2.3182</v>
          </cell>
          <cell r="C1845">
            <v>3.0055000000000001</v>
          </cell>
          <cell r="D1845">
            <v>3.3475999999999999</v>
          </cell>
          <cell r="E1845">
            <v>2.7199999999999998</v>
          </cell>
          <cell r="F1845">
            <v>3.38</v>
          </cell>
          <cell r="G1845">
            <v>6.92</v>
          </cell>
          <cell r="H1845">
            <v>7.05</v>
          </cell>
          <cell r="I1845">
            <v>2.29</v>
          </cell>
          <cell r="J1845">
            <v>2.63</v>
          </cell>
          <cell r="K1845">
            <v>1.71</v>
          </cell>
          <cell r="L1845">
            <v>3.9651999999999998</v>
          </cell>
          <cell r="M1845">
            <v>4.5229999999999997</v>
          </cell>
          <cell r="N1845">
            <v>5.0350000000000001</v>
          </cell>
          <cell r="O1845">
            <v>1.62</v>
          </cell>
          <cell r="P1845">
            <v>4</v>
          </cell>
          <cell r="Q1845">
            <v>5</v>
          </cell>
          <cell r="R1845">
            <v>0.5</v>
          </cell>
          <cell r="S1845">
            <v>2</v>
          </cell>
          <cell r="T1845">
            <v>2028.89</v>
          </cell>
          <cell r="U1845">
            <v>882.47</v>
          </cell>
          <cell r="V1845">
            <v>3287.6</v>
          </cell>
          <cell r="W1845">
            <v>0.51500000000000001</v>
          </cell>
          <cell r="X1845">
            <v>1.87</v>
          </cell>
          <cell r="Y1845">
            <v>5.0869999999999997</v>
          </cell>
          <cell r="Z1845">
            <v>1.19</v>
          </cell>
          <cell r="AA1845">
            <v>4.4859999999999998</v>
          </cell>
        </row>
        <row r="1846">
          <cell r="A1846">
            <v>39626</v>
          </cell>
          <cell r="B1846">
            <v>2.3182</v>
          </cell>
          <cell r="C1846">
            <v>3.0055000000000001</v>
          </cell>
          <cell r="D1846">
            <v>3.3475999999999999</v>
          </cell>
          <cell r="E1846">
            <v>2.7199999999999998</v>
          </cell>
          <cell r="F1846">
            <v>3.38</v>
          </cell>
          <cell r="G1846">
            <v>6.92</v>
          </cell>
          <cell r="H1846">
            <v>7.05</v>
          </cell>
          <cell r="I1846">
            <v>2.29</v>
          </cell>
          <cell r="J1846">
            <v>2.63</v>
          </cell>
          <cell r="K1846">
            <v>1.71</v>
          </cell>
          <cell r="L1846">
            <v>3.9651999999999998</v>
          </cell>
          <cell r="M1846">
            <v>4.5229999999999997</v>
          </cell>
          <cell r="N1846">
            <v>5.0350000000000001</v>
          </cell>
          <cell r="O1846">
            <v>1.62</v>
          </cell>
          <cell r="P1846">
            <v>4</v>
          </cell>
          <cell r="Q1846">
            <v>5</v>
          </cell>
          <cell r="R1846">
            <v>0.5</v>
          </cell>
          <cell r="S1846">
            <v>2</v>
          </cell>
          <cell r="T1846">
            <v>2028.89</v>
          </cell>
          <cell r="U1846">
            <v>882.47</v>
          </cell>
          <cell r="V1846">
            <v>3287.6</v>
          </cell>
          <cell r="W1846">
            <v>0.51500000000000001</v>
          </cell>
          <cell r="X1846">
            <v>1.87</v>
          </cell>
          <cell r="Y1846">
            <v>5.0869999999999997</v>
          </cell>
          <cell r="Z1846">
            <v>1.19</v>
          </cell>
          <cell r="AA1846">
            <v>4.4859999999999998</v>
          </cell>
        </row>
        <row r="1847">
          <cell r="A1847">
            <v>39625</v>
          </cell>
          <cell r="B1847">
            <v>2.3603999999999998</v>
          </cell>
          <cell r="C1847">
            <v>3.0055000000000001</v>
          </cell>
          <cell r="D1847">
            <v>3.3851</v>
          </cell>
          <cell r="E1847">
            <v>2.4900000000000002</v>
          </cell>
          <cell r="F1847">
            <v>3.33</v>
          </cell>
          <cell r="G1847">
            <v>6.66</v>
          </cell>
          <cell r="H1847">
            <v>6.89</v>
          </cell>
          <cell r="I1847">
            <v>2.2800000000000002</v>
          </cell>
          <cell r="J1847">
            <v>2.54</v>
          </cell>
          <cell r="K1847">
            <v>1.69</v>
          </cell>
          <cell r="L1847">
            <v>4.0330000000000004</v>
          </cell>
          <cell r="M1847">
            <v>4.516</v>
          </cell>
          <cell r="N1847">
            <v>5.008</v>
          </cell>
          <cell r="O1847">
            <v>1.6560000000000001</v>
          </cell>
          <cell r="P1847">
            <v>4</v>
          </cell>
          <cell r="Q1847">
            <v>5</v>
          </cell>
          <cell r="R1847">
            <v>0.5</v>
          </cell>
          <cell r="S1847">
            <v>2</v>
          </cell>
          <cell r="T1847">
            <v>2036.4</v>
          </cell>
          <cell r="U1847">
            <v>889.36</v>
          </cell>
          <cell r="V1847">
            <v>3280.63</v>
          </cell>
          <cell r="W1847">
            <v>0.51</v>
          </cell>
          <cell r="X1847">
            <v>1.8599999999999999</v>
          </cell>
          <cell r="Y1847">
            <v>5.0629999999999997</v>
          </cell>
          <cell r="Z1847">
            <v>1.22</v>
          </cell>
          <cell r="AA1847">
            <v>4.5019999999999998</v>
          </cell>
        </row>
        <row r="1848">
          <cell r="A1848">
            <v>39624</v>
          </cell>
          <cell r="B1848">
            <v>2.4234999999999998</v>
          </cell>
          <cell r="C1848">
            <v>3.0055000000000001</v>
          </cell>
          <cell r="D1848">
            <v>3.5205000000000002</v>
          </cell>
          <cell r="E1848">
            <v>2.4</v>
          </cell>
          <cell r="F1848">
            <v>3.33</v>
          </cell>
          <cell r="G1848">
            <v>6.52</v>
          </cell>
          <cell r="H1848">
            <v>6.67</v>
          </cell>
          <cell r="I1848">
            <v>2.27</v>
          </cell>
          <cell r="J1848">
            <v>2.4900000000000002</v>
          </cell>
          <cell r="K1848">
            <v>1.6600000000000001</v>
          </cell>
          <cell r="L1848">
            <v>4.0994000000000002</v>
          </cell>
          <cell r="M1848">
            <v>4.6129999999999995</v>
          </cell>
          <cell r="N1848">
            <v>5.1180000000000003</v>
          </cell>
          <cell r="O1848">
            <v>1.6850000000000001</v>
          </cell>
          <cell r="P1848">
            <v>4</v>
          </cell>
          <cell r="Q1848">
            <v>5</v>
          </cell>
          <cell r="R1848">
            <v>0.5</v>
          </cell>
          <cell r="S1848">
            <v>2</v>
          </cell>
          <cell r="T1848">
            <v>2097.36</v>
          </cell>
          <cell r="U1848">
            <v>914.21</v>
          </cell>
          <cell r="V1848">
            <v>3368.55</v>
          </cell>
          <cell r="W1848">
            <v>0.505</v>
          </cell>
          <cell r="X1848">
            <v>1.85</v>
          </cell>
          <cell r="Y1848">
            <v>5.1849999999999996</v>
          </cell>
          <cell r="Z1848">
            <v>1.264</v>
          </cell>
          <cell r="AA1848">
            <v>4.609</v>
          </cell>
        </row>
        <row r="1849">
          <cell r="A1849">
            <v>39623</v>
          </cell>
          <cell r="B1849">
            <v>2.4866000000000001</v>
          </cell>
          <cell r="C1849">
            <v>3.0055000000000001</v>
          </cell>
          <cell r="D1849">
            <v>3.524</v>
          </cell>
          <cell r="E1849">
            <v>2.4</v>
          </cell>
          <cell r="F1849">
            <v>3.33</v>
          </cell>
          <cell r="G1849">
            <v>6.27</v>
          </cell>
          <cell r="H1849">
            <v>6.67</v>
          </cell>
          <cell r="I1849">
            <v>2.2599999999999998</v>
          </cell>
          <cell r="J1849">
            <v>2.48</v>
          </cell>
          <cell r="K1849">
            <v>1.63</v>
          </cell>
          <cell r="L1849">
            <v>4.0818000000000003</v>
          </cell>
          <cell r="M1849">
            <v>4.6020000000000003</v>
          </cell>
          <cell r="N1849">
            <v>5.1479999999999997</v>
          </cell>
          <cell r="O1849">
            <v>1.706</v>
          </cell>
          <cell r="P1849">
            <v>4</v>
          </cell>
          <cell r="Q1849">
            <v>5</v>
          </cell>
          <cell r="R1849">
            <v>0.5</v>
          </cell>
          <cell r="S1849">
            <v>2</v>
          </cell>
          <cell r="T1849">
            <v>2085.08</v>
          </cell>
          <cell r="U1849">
            <v>899.45</v>
          </cell>
          <cell r="V1849">
            <v>3348.52</v>
          </cell>
          <cell r="W1849">
            <v>0.50249999999999995</v>
          </cell>
          <cell r="X1849">
            <v>1.85</v>
          </cell>
          <cell r="Y1849">
            <v>5.2450000000000001</v>
          </cell>
          <cell r="Z1849">
            <v>1.3</v>
          </cell>
          <cell r="AA1849">
            <v>4.59</v>
          </cell>
        </row>
        <row r="1850">
          <cell r="A1850">
            <v>39622</v>
          </cell>
          <cell r="B1850">
            <v>2.5286999999999997</v>
          </cell>
          <cell r="C1850">
            <v>3.0055000000000001</v>
          </cell>
          <cell r="D1850">
            <v>3.6286</v>
          </cell>
          <cell r="E1850">
            <v>2.29</v>
          </cell>
          <cell r="F1850">
            <v>3.3</v>
          </cell>
          <cell r="G1850">
            <v>6.07</v>
          </cell>
          <cell r="H1850">
            <v>6.42</v>
          </cell>
          <cell r="I1850">
            <v>2.25</v>
          </cell>
          <cell r="J1850">
            <v>2.44</v>
          </cell>
          <cell r="K1850">
            <v>1.62</v>
          </cell>
          <cell r="L1850">
            <v>4.1641000000000004</v>
          </cell>
          <cell r="M1850">
            <v>4.5990000000000002</v>
          </cell>
          <cell r="N1850">
            <v>5.1310000000000002</v>
          </cell>
          <cell r="O1850">
            <v>1.724</v>
          </cell>
          <cell r="P1850">
            <v>4</v>
          </cell>
          <cell r="Q1850">
            <v>5</v>
          </cell>
          <cell r="R1850">
            <v>0.5</v>
          </cell>
          <cell r="S1850">
            <v>2</v>
          </cell>
          <cell r="T1850">
            <v>2090.94</v>
          </cell>
          <cell r="U1850">
            <v>905.47</v>
          </cell>
          <cell r="V1850">
            <v>3367.82</v>
          </cell>
          <cell r="W1850">
            <v>0.50749999999999995</v>
          </cell>
          <cell r="X1850">
            <v>1.85</v>
          </cell>
          <cell r="Y1850">
            <v>5.2640000000000002</v>
          </cell>
          <cell r="Z1850">
            <v>1.304</v>
          </cell>
          <cell r="AA1850">
            <v>4.6189999999999998</v>
          </cell>
        </row>
        <row r="1851">
          <cell r="A1851">
            <v>39621</v>
          </cell>
          <cell r="B1851">
            <v>2.4763000000000002</v>
          </cell>
          <cell r="C1851">
            <v>3.0055000000000001</v>
          </cell>
          <cell r="D1851">
            <v>3.5935999999999999</v>
          </cell>
          <cell r="E1851">
            <v>2.1800000000000002</v>
          </cell>
          <cell r="F1851">
            <v>3.25</v>
          </cell>
          <cell r="G1851">
            <v>5.98</v>
          </cell>
          <cell r="H1851">
            <v>6.36</v>
          </cell>
          <cell r="I1851">
            <v>2.2400000000000002</v>
          </cell>
          <cell r="J1851">
            <v>2.42</v>
          </cell>
          <cell r="K1851">
            <v>1.62</v>
          </cell>
          <cell r="L1851">
            <v>4.1641000000000004</v>
          </cell>
          <cell r="M1851">
            <v>4.6070000000000002</v>
          </cell>
          <cell r="N1851">
            <v>5.1479999999999997</v>
          </cell>
          <cell r="O1851">
            <v>1.7650000000000001</v>
          </cell>
          <cell r="P1851">
            <v>4</v>
          </cell>
          <cell r="Q1851">
            <v>5</v>
          </cell>
          <cell r="R1851">
            <v>0.5</v>
          </cell>
          <cell r="S1851">
            <v>2</v>
          </cell>
          <cell r="T1851">
            <v>2090.81</v>
          </cell>
          <cell r="U1851">
            <v>904.65</v>
          </cell>
          <cell r="V1851">
            <v>3340.21</v>
          </cell>
          <cell r="W1851">
            <v>0.50749999999999995</v>
          </cell>
          <cell r="X1851">
            <v>1.8399999999999999</v>
          </cell>
          <cell r="Y1851">
            <v>5.3090000000000002</v>
          </cell>
          <cell r="Z1851">
            <v>1.3599999999999999</v>
          </cell>
          <cell r="AA1851">
            <v>4.6740000000000004</v>
          </cell>
        </row>
        <row r="1852">
          <cell r="A1852">
            <v>39620</v>
          </cell>
          <cell r="B1852">
            <v>2.4763000000000002</v>
          </cell>
          <cell r="C1852">
            <v>3.0055000000000001</v>
          </cell>
          <cell r="D1852">
            <v>3.5935999999999999</v>
          </cell>
          <cell r="E1852">
            <v>2.1800000000000002</v>
          </cell>
          <cell r="F1852">
            <v>3.25</v>
          </cell>
          <cell r="G1852">
            <v>5.98</v>
          </cell>
          <cell r="H1852">
            <v>6.36</v>
          </cell>
          <cell r="I1852">
            <v>2.2400000000000002</v>
          </cell>
          <cell r="J1852">
            <v>2.42</v>
          </cell>
          <cell r="K1852">
            <v>1.62</v>
          </cell>
          <cell r="L1852">
            <v>4.1641000000000004</v>
          </cell>
          <cell r="M1852">
            <v>4.6070000000000002</v>
          </cell>
          <cell r="N1852">
            <v>5.1479999999999997</v>
          </cell>
          <cell r="O1852">
            <v>1.7650000000000001</v>
          </cell>
          <cell r="P1852">
            <v>4</v>
          </cell>
          <cell r="Q1852">
            <v>5</v>
          </cell>
          <cell r="R1852">
            <v>0.5</v>
          </cell>
          <cell r="S1852">
            <v>2</v>
          </cell>
          <cell r="T1852">
            <v>2090.81</v>
          </cell>
          <cell r="U1852">
            <v>904.65</v>
          </cell>
          <cell r="V1852">
            <v>3340.21</v>
          </cell>
          <cell r="W1852">
            <v>0.50749999999999995</v>
          </cell>
          <cell r="X1852">
            <v>1.8399999999999999</v>
          </cell>
          <cell r="Y1852">
            <v>5.3090000000000002</v>
          </cell>
          <cell r="Z1852">
            <v>1.3599999999999999</v>
          </cell>
          <cell r="AA1852">
            <v>4.6740000000000004</v>
          </cell>
        </row>
        <row r="1853">
          <cell r="A1853">
            <v>39619</v>
          </cell>
          <cell r="B1853">
            <v>2.4763000000000002</v>
          </cell>
          <cell r="C1853">
            <v>3.0055000000000001</v>
          </cell>
          <cell r="D1853">
            <v>3.5935999999999999</v>
          </cell>
          <cell r="E1853">
            <v>2.1800000000000002</v>
          </cell>
          <cell r="F1853">
            <v>3.25</v>
          </cell>
          <cell r="G1853">
            <v>5.98</v>
          </cell>
          <cell r="H1853">
            <v>6.36</v>
          </cell>
          <cell r="I1853">
            <v>2.2400000000000002</v>
          </cell>
          <cell r="J1853">
            <v>2.42</v>
          </cell>
          <cell r="K1853">
            <v>1.62</v>
          </cell>
          <cell r="L1853">
            <v>4.1641000000000004</v>
          </cell>
          <cell r="M1853">
            <v>4.6070000000000002</v>
          </cell>
          <cell r="N1853">
            <v>5.1479999999999997</v>
          </cell>
          <cell r="O1853">
            <v>1.7650000000000001</v>
          </cell>
          <cell r="P1853">
            <v>4</v>
          </cell>
          <cell r="Q1853">
            <v>5</v>
          </cell>
          <cell r="R1853">
            <v>0.5</v>
          </cell>
          <cell r="S1853">
            <v>2</v>
          </cell>
          <cell r="T1853">
            <v>2090.81</v>
          </cell>
          <cell r="U1853">
            <v>904.65</v>
          </cell>
          <cell r="V1853">
            <v>3340.21</v>
          </cell>
          <cell r="W1853">
            <v>0.50749999999999995</v>
          </cell>
          <cell r="X1853">
            <v>1.8399999999999999</v>
          </cell>
          <cell r="Y1853">
            <v>5.3090000000000002</v>
          </cell>
          <cell r="Z1853">
            <v>1.3599999999999999</v>
          </cell>
          <cell r="AA1853">
            <v>4.6740000000000004</v>
          </cell>
        </row>
        <row r="1854">
          <cell r="A1854">
            <v>39618</v>
          </cell>
          <cell r="B1854">
            <v>2.5502000000000002</v>
          </cell>
          <cell r="C1854">
            <v>3.0055000000000001</v>
          </cell>
          <cell r="D1854">
            <v>3.6494</v>
          </cell>
          <cell r="E1854">
            <v>2.2200000000000002</v>
          </cell>
          <cell r="F1854">
            <v>3.31</v>
          </cell>
          <cell r="G1854">
            <v>5.76</v>
          </cell>
          <cell r="H1854">
            <v>6.18</v>
          </cell>
          <cell r="I1854">
            <v>2.2200000000000002</v>
          </cell>
          <cell r="J1854">
            <v>2.38</v>
          </cell>
          <cell r="K1854">
            <v>1.58</v>
          </cell>
          <cell r="L1854">
            <v>4.2073</v>
          </cell>
          <cell r="M1854">
            <v>4.66</v>
          </cell>
          <cell r="N1854">
            <v>5.2409999999999997</v>
          </cell>
          <cell r="O1854">
            <v>1.7989999999999999</v>
          </cell>
          <cell r="P1854">
            <v>4</v>
          </cell>
          <cell r="Q1854">
            <v>5</v>
          </cell>
          <cell r="R1854">
            <v>0.5</v>
          </cell>
          <cell r="S1854">
            <v>2</v>
          </cell>
          <cell r="T1854">
            <v>2130.3000000000002</v>
          </cell>
          <cell r="U1854">
            <v>920.52</v>
          </cell>
          <cell r="V1854">
            <v>3392.27</v>
          </cell>
          <cell r="W1854">
            <v>0.54</v>
          </cell>
          <cell r="X1854">
            <v>1.83</v>
          </cell>
          <cell r="Y1854">
            <v>5.4210000000000003</v>
          </cell>
          <cell r="Z1854">
            <v>1.403</v>
          </cell>
          <cell r="AA1854">
            <v>4.7629999999999999</v>
          </cell>
        </row>
        <row r="1855">
          <cell r="A1855">
            <v>39617</v>
          </cell>
          <cell r="B1855">
            <v>2.4977999999999998</v>
          </cell>
          <cell r="C1855">
            <v>3.0055000000000001</v>
          </cell>
          <cell r="D1855">
            <v>3.5518000000000001</v>
          </cell>
          <cell r="E1855">
            <v>2.23</v>
          </cell>
          <cell r="F1855">
            <v>3.32</v>
          </cell>
          <cell r="G1855">
            <v>5.76</v>
          </cell>
          <cell r="H1855">
            <v>6.19</v>
          </cell>
          <cell r="I1855">
            <v>2.2200000000000002</v>
          </cell>
          <cell r="J1855">
            <v>2.37</v>
          </cell>
          <cell r="K1855">
            <v>1.58</v>
          </cell>
          <cell r="L1855">
            <v>4.1363000000000003</v>
          </cell>
          <cell r="M1855">
            <v>4.5940000000000003</v>
          </cell>
          <cell r="N1855">
            <v>5.1580000000000004</v>
          </cell>
          <cell r="O1855">
            <v>1.7850000000000001</v>
          </cell>
          <cell r="P1855">
            <v>4</v>
          </cell>
          <cell r="Q1855">
            <v>5</v>
          </cell>
          <cell r="R1855">
            <v>0.5</v>
          </cell>
          <cell r="S1855">
            <v>2</v>
          </cell>
          <cell r="T1855">
            <v>2121.7800000000002</v>
          </cell>
          <cell r="U1855">
            <v>926.14</v>
          </cell>
          <cell r="V1855">
            <v>3421.08</v>
          </cell>
          <cell r="W1855">
            <v>0.505</v>
          </cell>
          <cell r="X1855">
            <v>1.83</v>
          </cell>
          <cell r="Y1855">
            <v>5.2869999999999999</v>
          </cell>
          <cell r="Z1855">
            <v>1.355</v>
          </cell>
          <cell r="AA1855">
            <v>4.681</v>
          </cell>
        </row>
        <row r="1856">
          <cell r="A1856">
            <v>39616</v>
          </cell>
          <cell r="B1856">
            <v>2.5505</v>
          </cell>
          <cell r="C1856">
            <v>3.0055000000000001</v>
          </cell>
          <cell r="D1856">
            <v>3.6318000000000001</v>
          </cell>
          <cell r="E1856">
            <v>2.31</v>
          </cell>
          <cell r="F1856">
            <v>3.35</v>
          </cell>
          <cell r="G1856">
            <v>5.71</v>
          </cell>
          <cell r="H1856">
            <v>6.06</v>
          </cell>
          <cell r="I1856">
            <v>2.27</v>
          </cell>
          <cell r="J1856">
            <v>2.37</v>
          </cell>
          <cell r="K1856">
            <v>1.5699999999999998</v>
          </cell>
          <cell r="L1856">
            <v>4.1973000000000003</v>
          </cell>
          <cell r="M1856">
            <v>4.59</v>
          </cell>
          <cell r="N1856">
            <v>5.157</v>
          </cell>
          <cell r="O1856">
            <v>1.8439999999999999</v>
          </cell>
          <cell r="P1856">
            <v>4</v>
          </cell>
          <cell r="Q1856">
            <v>5</v>
          </cell>
          <cell r="R1856">
            <v>0.5</v>
          </cell>
          <cell r="S1856">
            <v>2</v>
          </cell>
          <cell r="T1856">
            <v>2142.5500000000002</v>
          </cell>
          <cell r="U1856">
            <v>938.71</v>
          </cell>
          <cell r="V1856">
            <v>3482.99</v>
          </cell>
          <cell r="W1856">
            <v>0.51</v>
          </cell>
          <cell r="X1856">
            <v>1.95</v>
          </cell>
          <cell r="Y1856">
            <v>5.2709999999999999</v>
          </cell>
          <cell r="Z1856">
            <v>1.4350000000000001</v>
          </cell>
          <cell r="AA1856">
            <v>4.6749999999999998</v>
          </cell>
        </row>
        <row r="1857">
          <cell r="A1857">
            <v>39615</v>
          </cell>
          <cell r="B1857">
            <v>2.6768999999999998</v>
          </cell>
          <cell r="C1857">
            <v>3.0055000000000001</v>
          </cell>
          <cell r="D1857">
            <v>3.7542</v>
          </cell>
          <cell r="E1857">
            <v>2.35</v>
          </cell>
          <cell r="F1857">
            <v>3.32</v>
          </cell>
          <cell r="G1857">
            <v>5.78</v>
          </cell>
          <cell r="H1857">
            <v>6.04</v>
          </cell>
          <cell r="I1857">
            <v>2.27</v>
          </cell>
          <cell r="J1857">
            <v>2.36</v>
          </cell>
          <cell r="K1857">
            <v>1.6600000000000001</v>
          </cell>
          <cell r="L1857">
            <v>4.2666000000000004</v>
          </cell>
          <cell r="M1857">
            <v>4.6129999999999995</v>
          </cell>
          <cell r="N1857">
            <v>5.2149999999999999</v>
          </cell>
          <cell r="O1857">
            <v>1.885</v>
          </cell>
          <cell r="P1857">
            <v>4</v>
          </cell>
          <cell r="Q1857">
            <v>5</v>
          </cell>
          <cell r="R1857">
            <v>0.5</v>
          </cell>
          <cell r="S1857">
            <v>2</v>
          </cell>
          <cell r="T1857">
            <v>2157.14</v>
          </cell>
          <cell r="U1857">
            <v>932.7</v>
          </cell>
          <cell r="V1857">
            <v>3442.97</v>
          </cell>
          <cell r="W1857">
            <v>0.51</v>
          </cell>
          <cell r="X1857">
            <v>1.96</v>
          </cell>
          <cell r="Y1857">
            <v>5.4340000000000002</v>
          </cell>
          <cell r="Z1857">
            <v>1.5049999999999999</v>
          </cell>
          <cell r="AA1857">
            <v>4.7219999999999995</v>
          </cell>
        </row>
        <row r="1858">
          <cell r="A1858">
            <v>39614</v>
          </cell>
          <cell r="B1858">
            <v>2.6034000000000002</v>
          </cell>
          <cell r="C1858">
            <v>3.0055000000000001</v>
          </cell>
          <cell r="D1858">
            <v>3.726</v>
          </cell>
          <cell r="E1858">
            <v>2.37</v>
          </cell>
          <cell r="F1858">
            <v>3.33</v>
          </cell>
          <cell r="G1858">
            <v>5.72</v>
          </cell>
          <cell r="H1858">
            <v>6.02</v>
          </cell>
          <cell r="I1858">
            <v>2.25</v>
          </cell>
          <cell r="J1858">
            <v>2.36</v>
          </cell>
          <cell r="K1858">
            <v>1.58</v>
          </cell>
          <cell r="L1858">
            <v>4.2565</v>
          </cell>
          <cell r="M1858">
            <v>4.617</v>
          </cell>
          <cell r="N1858">
            <v>5.2480000000000002</v>
          </cell>
          <cell r="O1858">
            <v>1.871</v>
          </cell>
          <cell r="P1858">
            <v>4</v>
          </cell>
          <cell r="Q1858">
            <v>5</v>
          </cell>
          <cell r="R1858">
            <v>0.5</v>
          </cell>
          <cell r="S1858">
            <v>2</v>
          </cell>
          <cell r="T1858">
            <v>2156.96</v>
          </cell>
          <cell r="U1858">
            <v>940.25</v>
          </cell>
          <cell r="V1858">
            <v>3447.85</v>
          </cell>
          <cell r="W1858">
            <v>0.51</v>
          </cell>
          <cell r="X1858">
            <v>1.9300000000000002</v>
          </cell>
          <cell r="Y1858">
            <v>5.4390000000000001</v>
          </cell>
          <cell r="Z1858">
            <v>1.544</v>
          </cell>
          <cell r="AA1858">
            <v>4.6630000000000003</v>
          </cell>
        </row>
        <row r="1859">
          <cell r="A1859">
            <v>39613</v>
          </cell>
          <cell r="B1859">
            <v>2.6034000000000002</v>
          </cell>
          <cell r="C1859">
            <v>3.0055000000000001</v>
          </cell>
          <cell r="D1859">
            <v>3.726</v>
          </cell>
          <cell r="E1859">
            <v>2.37</v>
          </cell>
          <cell r="F1859">
            <v>3.33</v>
          </cell>
          <cell r="G1859">
            <v>5.72</v>
          </cell>
          <cell r="H1859">
            <v>6.02</v>
          </cell>
          <cell r="I1859">
            <v>2.25</v>
          </cell>
          <cell r="J1859">
            <v>2.36</v>
          </cell>
          <cell r="K1859">
            <v>1.58</v>
          </cell>
          <cell r="L1859">
            <v>4.2565</v>
          </cell>
          <cell r="M1859">
            <v>4.617</v>
          </cell>
          <cell r="N1859">
            <v>5.2480000000000002</v>
          </cell>
          <cell r="O1859">
            <v>1.871</v>
          </cell>
          <cell r="P1859">
            <v>4</v>
          </cell>
          <cell r="Q1859">
            <v>5</v>
          </cell>
          <cell r="R1859">
            <v>0.5</v>
          </cell>
          <cell r="S1859">
            <v>2</v>
          </cell>
          <cell r="T1859">
            <v>2156.96</v>
          </cell>
          <cell r="U1859">
            <v>940.25</v>
          </cell>
          <cell r="V1859">
            <v>3447.85</v>
          </cell>
          <cell r="W1859">
            <v>0.51</v>
          </cell>
          <cell r="X1859">
            <v>1.9300000000000002</v>
          </cell>
          <cell r="Y1859">
            <v>5.4390000000000001</v>
          </cell>
          <cell r="Z1859">
            <v>1.544</v>
          </cell>
          <cell r="AA1859">
            <v>4.6630000000000003</v>
          </cell>
        </row>
        <row r="1860">
          <cell r="A1860">
            <v>39612</v>
          </cell>
          <cell r="B1860">
            <v>2.6034000000000002</v>
          </cell>
          <cell r="C1860">
            <v>3.0055000000000001</v>
          </cell>
          <cell r="D1860">
            <v>3.726</v>
          </cell>
          <cell r="E1860">
            <v>2.37</v>
          </cell>
          <cell r="F1860">
            <v>3.33</v>
          </cell>
          <cell r="G1860">
            <v>5.72</v>
          </cell>
          <cell r="H1860">
            <v>6.02</v>
          </cell>
          <cell r="I1860">
            <v>2.25</v>
          </cell>
          <cell r="J1860">
            <v>2.36</v>
          </cell>
          <cell r="K1860">
            <v>1.58</v>
          </cell>
          <cell r="L1860">
            <v>4.2565</v>
          </cell>
          <cell r="M1860">
            <v>4.617</v>
          </cell>
          <cell r="N1860">
            <v>5.2480000000000002</v>
          </cell>
          <cell r="O1860">
            <v>1.871</v>
          </cell>
          <cell r="P1860">
            <v>4</v>
          </cell>
          <cell r="Q1860">
            <v>5</v>
          </cell>
          <cell r="R1860">
            <v>0.5</v>
          </cell>
          <cell r="S1860">
            <v>2</v>
          </cell>
          <cell r="T1860">
            <v>2156.96</v>
          </cell>
          <cell r="U1860">
            <v>940.25</v>
          </cell>
          <cell r="V1860">
            <v>3447.85</v>
          </cell>
          <cell r="W1860">
            <v>0.51</v>
          </cell>
          <cell r="X1860">
            <v>1.9300000000000002</v>
          </cell>
          <cell r="Y1860">
            <v>5.4390000000000001</v>
          </cell>
          <cell r="Z1860">
            <v>1.544</v>
          </cell>
          <cell r="AA1860">
            <v>4.6630000000000003</v>
          </cell>
        </row>
        <row r="1861">
          <cell r="A1861">
            <v>39611</v>
          </cell>
          <cell r="B1861">
            <v>2.6353999999999997</v>
          </cell>
          <cell r="C1861">
            <v>3.0055000000000001</v>
          </cell>
          <cell r="D1861">
            <v>3.6943000000000001</v>
          </cell>
          <cell r="E1861">
            <v>2.42</v>
          </cell>
          <cell r="F1861">
            <v>3.37</v>
          </cell>
          <cell r="G1861">
            <v>5.8100000000000005</v>
          </cell>
          <cell r="H1861">
            <v>6.06</v>
          </cell>
          <cell r="I1861">
            <v>2.27</v>
          </cell>
          <cell r="J1861">
            <v>2.37</v>
          </cell>
          <cell r="K1861">
            <v>1.5899999999999999</v>
          </cell>
          <cell r="L1861">
            <v>4.2107999999999999</v>
          </cell>
          <cell r="M1861">
            <v>4.57</v>
          </cell>
          <cell r="N1861">
            <v>5.1550000000000002</v>
          </cell>
          <cell r="O1861">
            <v>1.8069999999999999</v>
          </cell>
          <cell r="P1861">
            <v>4</v>
          </cell>
          <cell r="Q1861">
            <v>5</v>
          </cell>
          <cell r="R1861">
            <v>0.5</v>
          </cell>
          <cell r="S1861">
            <v>2</v>
          </cell>
          <cell r="T1861">
            <v>2124.94</v>
          </cell>
          <cell r="U1861">
            <v>934.96</v>
          </cell>
          <cell r="V1861">
            <v>3440.56</v>
          </cell>
          <cell r="W1861">
            <v>0.53500000000000003</v>
          </cell>
          <cell r="X1861">
            <v>1.95</v>
          </cell>
          <cell r="Y1861">
            <v>5.2969999999999997</v>
          </cell>
          <cell r="Z1861">
            <v>1.482</v>
          </cell>
          <cell r="AA1861">
            <v>4.5979999999999999</v>
          </cell>
        </row>
        <row r="1862">
          <cell r="A1862">
            <v>39610</v>
          </cell>
          <cell r="B1862">
            <v>2.4460999999999999</v>
          </cell>
          <cell r="C1862">
            <v>3.0055000000000001</v>
          </cell>
          <cell r="D1862">
            <v>3.4722</v>
          </cell>
          <cell r="E1862">
            <v>2.46</v>
          </cell>
          <cell r="F1862">
            <v>3.38</v>
          </cell>
          <cell r="G1862">
            <v>5.82</v>
          </cell>
          <cell r="H1862">
            <v>6.13</v>
          </cell>
          <cell r="I1862">
            <v>2.2599999999999998</v>
          </cell>
          <cell r="J1862">
            <v>2.37</v>
          </cell>
          <cell r="K1862">
            <v>1.5899999999999999</v>
          </cell>
          <cell r="L1862">
            <v>4.0735000000000001</v>
          </cell>
          <cell r="M1862">
            <v>4.5259999999999998</v>
          </cell>
          <cell r="N1862">
            <v>5.13</v>
          </cell>
          <cell r="O1862">
            <v>1.8460000000000001</v>
          </cell>
          <cell r="P1862">
            <v>4</v>
          </cell>
          <cell r="Q1862">
            <v>5</v>
          </cell>
          <cell r="R1862">
            <v>0.5</v>
          </cell>
          <cell r="S1862">
            <v>2</v>
          </cell>
          <cell r="T1862">
            <v>2117.84</v>
          </cell>
          <cell r="U1862">
            <v>926.19</v>
          </cell>
          <cell r="V1862">
            <v>3400.64</v>
          </cell>
          <cell r="W1862">
            <v>0.51</v>
          </cell>
          <cell r="X1862">
            <v>1.9300000000000002</v>
          </cell>
          <cell r="Y1862">
            <v>5.1929999999999996</v>
          </cell>
          <cell r="Z1862">
            <v>1.51</v>
          </cell>
          <cell r="AA1862">
            <v>4.5339999999999998</v>
          </cell>
        </row>
        <row r="1863">
          <cell r="A1863">
            <v>39609</v>
          </cell>
          <cell r="B1863">
            <v>2.504</v>
          </cell>
          <cell r="C1863">
            <v>3.0055000000000001</v>
          </cell>
          <cell r="D1863">
            <v>3.5621</v>
          </cell>
          <cell r="E1863">
            <v>2.4500000000000002</v>
          </cell>
          <cell r="F1863">
            <v>3.38</v>
          </cell>
          <cell r="G1863">
            <v>5.79</v>
          </cell>
          <cell r="H1863">
            <v>6.05</v>
          </cell>
          <cell r="I1863">
            <v>2.25</v>
          </cell>
          <cell r="J1863">
            <v>2.36</v>
          </cell>
          <cell r="K1863">
            <v>1.62</v>
          </cell>
          <cell r="L1863">
            <v>4.1026999999999996</v>
          </cell>
          <cell r="M1863">
            <v>4.4980000000000002</v>
          </cell>
          <cell r="N1863">
            <v>5.1310000000000002</v>
          </cell>
          <cell r="O1863">
            <v>1.8090000000000002</v>
          </cell>
          <cell r="P1863">
            <v>4</v>
          </cell>
          <cell r="Q1863">
            <v>5</v>
          </cell>
          <cell r="R1863">
            <v>0.5</v>
          </cell>
          <cell r="S1863">
            <v>2</v>
          </cell>
          <cell r="T1863">
            <v>2153.77</v>
          </cell>
          <cell r="U1863">
            <v>943.43</v>
          </cell>
          <cell r="V1863">
            <v>3461.98</v>
          </cell>
          <cell r="W1863">
            <v>0.51</v>
          </cell>
          <cell r="X1863">
            <v>1.9300000000000002</v>
          </cell>
          <cell r="Y1863">
            <v>5.24</v>
          </cell>
          <cell r="Z1863">
            <v>1.427</v>
          </cell>
          <cell r="AA1863">
            <v>4.5449999999999999</v>
          </cell>
        </row>
        <row r="1864">
          <cell r="A1864">
            <v>39608</v>
          </cell>
          <cell r="B1864">
            <v>2.294</v>
          </cell>
          <cell r="C1864">
            <v>3.0055000000000001</v>
          </cell>
          <cell r="D1864">
            <v>3.3896999999999999</v>
          </cell>
          <cell r="E1864">
            <v>2.4</v>
          </cell>
          <cell r="F1864">
            <v>3.42</v>
          </cell>
          <cell r="G1864">
            <v>5.61</v>
          </cell>
          <cell r="H1864">
            <v>6.15</v>
          </cell>
          <cell r="I1864">
            <v>2.19</v>
          </cell>
          <cell r="J1864">
            <v>2.37</v>
          </cell>
          <cell r="K1864">
            <v>1.62</v>
          </cell>
          <cell r="L1864">
            <v>3.9977</v>
          </cell>
          <cell r="M1864">
            <v>4.4660000000000002</v>
          </cell>
          <cell r="N1864">
            <v>5.1429999999999998</v>
          </cell>
          <cell r="O1864">
            <v>1.726</v>
          </cell>
          <cell r="P1864">
            <v>4</v>
          </cell>
          <cell r="Q1864">
            <v>5</v>
          </cell>
          <cell r="R1864">
            <v>0.5</v>
          </cell>
          <cell r="S1864">
            <v>2</v>
          </cell>
          <cell r="T1864">
            <v>2159.0300000000002</v>
          </cell>
          <cell r="U1864">
            <v>949.41</v>
          </cell>
          <cell r="V1864">
            <v>3491.83</v>
          </cell>
          <cell r="W1864">
            <v>0.51</v>
          </cell>
          <cell r="X1864">
            <v>1.81</v>
          </cell>
          <cell r="Y1864">
            <v>5.2679999999999998</v>
          </cell>
          <cell r="Z1864">
            <v>1.3129999999999999</v>
          </cell>
          <cell r="AA1864">
            <v>4.5410000000000004</v>
          </cell>
        </row>
        <row r="1865">
          <cell r="A1865">
            <v>39607</v>
          </cell>
          <cell r="B1865">
            <v>2.1059999999999999</v>
          </cell>
          <cell r="C1865">
            <v>3.0055000000000001</v>
          </cell>
          <cell r="D1865">
            <v>3.1749999999999998</v>
          </cell>
          <cell r="E1865">
            <v>2.4</v>
          </cell>
          <cell r="F1865">
            <v>3.42</v>
          </cell>
          <cell r="G1865">
            <v>5.6899999999999995</v>
          </cell>
          <cell r="H1865">
            <v>6.26</v>
          </cell>
          <cell r="I1865">
            <v>2.2000000000000002</v>
          </cell>
          <cell r="J1865">
            <v>2.39</v>
          </cell>
          <cell r="K1865">
            <v>1.6099999999999999</v>
          </cell>
          <cell r="L1865">
            <v>3.9092000000000002</v>
          </cell>
          <cell r="M1865">
            <v>4.4030000000000005</v>
          </cell>
          <cell r="N1865">
            <v>4.992</v>
          </cell>
          <cell r="O1865">
            <v>1.796</v>
          </cell>
          <cell r="P1865">
            <v>4</v>
          </cell>
          <cell r="Q1865">
            <v>5</v>
          </cell>
          <cell r="R1865">
            <v>0.5</v>
          </cell>
          <cell r="S1865">
            <v>2</v>
          </cell>
          <cell r="T1865">
            <v>2157.2399999999998</v>
          </cell>
          <cell r="U1865">
            <v>949.24</v>
          </cell>
          <cell r="V1865">
            <v>3509.22</v>
          </cell>
          <cell r="W1865">
            <v>0.51</v>
          </cell>
          <cell r="X1865">
            <v>1.83</v>
          </cell>
          <cell r="Y1865">
            <v>4.9749999999999996</v>
          </cell>
          <cell r="Z1865">
            <v>1.369</v>
          </cell>
          <cell r="AA1865">
            <v>4.43</v>
          </cell>
        </row>
        <row r="1866">
          <cell r="A1866">
            <v>39606</v>
          </cell>
          <cell r="B1866">
            <v>2.1059999999999999</v>
          </cell>
          <cell r="C1866">
            <v>3.0055000000000001</v>
          </cell>
          <cell r="D1866">
            <v>3.1749999999999998</v>
          </cell>
          <cell r="E1866">
            <v>2.4</v>
          </cell>
          <cell r="F1866">
            <v>3.42</v>
          </cell>
          <cell r="G1866">
            <v>5.6899999999999995</v>
          </cell>
          <cell r="H1866">
            <v>6.26</v>
          </cell>
          <cell r="I1866">
            <v>2.2000000000000002</v>
          </cell>
          <cell r="J1866">
            <v>2.39</v>
          </cell>
          <cell r="K1866">
            <v>1.6099999999999999</v>
          </cell>
          <cell r="L1866">
            <v>3.9092000000000002</v>
          </cell>
          <cell r="M1866">
            <v>4.4030000000000005</v>
          </cell>
          <cell r="N1866">
            <v>4.992</v>
          </cell>
          <cell r="O1866">
            <v>1.796</v>
          </cell>
          <cell r="P1866">
            <v>4</v>
          </cell>
          <cell r="Q1866">
            <v>5</v>
          </cell>
          <cell r="R1866">
            <v>0.5</v>
          </cell>
          <cell r="S1866">
            <v>2</v>
          </cell>
          <cell r="T1866">
            <v>2157.2399999999998</v>
          </cell>
          <cell r="U1866">
            <v>949.24</v>
          </cell>
          <cell r="V1866">
            <v>3509.22</v>
          </cell>
          <cell r="W1866">
            <v>0.51</v>
          </cell>
          <cell r="X1866">
            <v>1.83</v>
          </cell>
          <cell r="Y1866">
            <v>4.9749999999999996</v>
          </cell>
          <cell r="Z1866">
            <v>1.369</v>
          </cell>
          <cell r="AA1866">
            <v>4.43</v>
          </cell>
        </row>
        <row r="1867">
          <cell r="A1867">
            <v>39605</v>
          </cell>
          <cell r="B1867">
            <v>2.1059999999999999</v>
          </cell>
          <cell r="C1867">
            <v>3.0055000000000001</v>
          </cell>
          <cell r="D1867">
            <v>3.1749999999999998</v>
          </cell>
          <cell r="E1867">
            <v>2.4</v>
          </cell>
          <cell r="F1867">
            <v>3.42</v>
          </cell>
          <cell r="G1867">
            <v>5.6899999999999995</v>
          </cell>
          <cell r="H1867">
            <v>6.26</v>
          </cell>
          <cell r="I1867">
            <v>2.2000000000000002</v>
          </cell>
          <cell r="J1867">
            <v>2.39</v>
          </cell>
          <cell r="K1867">
            <v>1.6099999999999999</v>
          </cell>
          <cell r="L1867">
            <v>3.9092000000000002</v>
          </cell>
          <cell r="M1867">
            <v>4.4030000000000005</v>
          </cell>
          <cell r="N1867">
            <v>4.992</v>
          </cell>
          <cell r="O1867">
            <v>1.796</v>
          </cell>
          <cell r="P1867">
            <v>4</v>
          </cell>
          <cell r="Q1867">
            <v>5</v>
          </cell>
          <cell r="R1867">
            <v>0.5</v>
          </cell>
          <cell r="S1867">
            <v>2</v>
          </cell>
          <cell r="T1867">
            <v>2157.2399999999998</v>
          </cell>
          <cell r="U1867">
            <v>949.24</v>
          </cell>
          <cell r="V1867">
            <v>3509.22</v>
          </cell>
          <cell r="W1867">
            <v>0.51</v>
          </cell>
          <cell r="X1867">
            <v>1.83</v>
          </cell>
          <cell r="Y1867">
            <v>4.9749999999999996</v>
          </cell>
          <cell r="Z1867">
            <v>1.369</v>
          </cell>
          <cell r="AA1867">
            <v>4.43</v>
          </cell>
        </row>
        <row r="1868">
          <cell r="A1868">
            <v>39604</v>
          </cell>
          <cell r="B1868">
            <v>2.1480000000000001</v>
          </cell>
          <cell r="C1868">
            <v>3.0055000000000001</v>
          </cell>
          <cell r="D1868">
            <v>3.3216999999999999</v>
          </cell>
          <cell r="E1868">
            <v>2.3199999999999998</v>
          </cell>
          <cell r="F1868">
            <v>3.34</v>
          </cell>
          <cell r="G1868">
            <v>5.7</v>
          </cell>
          <cell r="H1868">
            <v>6.19</v>
          </cell>
          <cell r="I1868">
            <v>2.21</v>
          </cell>
          <cell r="J1868">
            <v>2.38</v>
          </cell>
          <cell r="K1868">
            <v>1.56</v>
          </cell>
          <cell r="L1868">
            <v>4.0382999999999996</v>
          </cell>
          <cell r="M1868">
            <v>4.4690000000000003</v>
          </cell>
          <cell r="N1868">
            <v>5.04</v>
          </cell>
          <cell r="O1868">
            <v>1.736</v>
          </cell>
          <cell r="P1868">
            <v>4</v>
          </cell>
          <cell r="Q1868">
            <v>5</v>
          </cell>
          <cell r="R1868">
            <v>0.5</v>
          </cell>
          <cell r="S1868">
            <v>2</v>
          </cell>
          <cell r="T1868">
            <v>2225.7399999999998</v>
          </cell>
          <cell r="U1868">
            <v>971.97</v>
          </cell>
          <cell r="V1868">
            <v>3561.79</v>
          </cell>
          <cell r="W1868">
            <v>0.51</v>
          </cell>
          <cell r="X1868">
            <v>1.8399999999999999</v>
          </cell>
          <cell r="Y1868">
            <v>4.9690000000000003</v>
          </cell>
          <cell r="Z1868">
            <v>1.286</v>
          </cell>
          <cell r="AA1868">
            <v>4.4290000000000003</v>
          </cell>
        </row>
        <row r="1869">
          <cell r="A1869">
            <v>39603</v>
          </cell>
          <cell r="B1869">
            <v>2.1379999999999999</v>
          </cell>
          <cell r="C1869">
            <v>3.0055000000000001</v>
          </cell>
          <cell r="D1869">
            <v>3.2570999999999999</v>
          </cell>
          <cell r="E1869">
            <v>2.2999999999999998</v>
          </cell>
          <cell r="F1869">
            <v>3.33</v>
          </cell>
          <cell r="G1869">
            <v>5.9399999999999995</v>
          </cell>
          <cell r="H1869">
            <v>6.46</v>
          </cell>
          <cell r="I1869">
            <v>2.2400000000000002</v>
          </cell>
          <cell r="J1869">
            <v>2.39</v>
          </cell>
          <cell r="K1869">
            <v>1.5899999999999999</v>
          </cell>
          <cell r="L1869">
            <v>3.9763999999999999</v>
          </cell>
          <cell r="M1869">
            <v>4.3840000000000003</v>
          </cell>
          <cell r="N1869">
            <v>4.9489999999999998</v>
          </cell>
          <cell r="O1869">
            <v>1.7749999999999999</v>
          </cell>
          <cell r="P1869">
            <v>4</v>
          </cell>
          <cell r="Q1869">
            <v>5</v>
          </cell>
          <cell r="R1869">
            <v>0.5</v>
          </cell>
          <cell r="S1869">
            <v>2</v>
          </cell>
          <cell r="T1869">
            <v>2183.0100000000002</v>
          </cell>
          <cell r="U1869">
            <v>976.25</v>
          </cell>
          <cell r="V1869">
            <v>3546.83</v>
          </cell>
          <cell r="W1869">
            <v>0.52</v>
          </cell>
          <cell r="X1869">
            <v>1.8399999999999999</v>
          </cell>
          <cell r="Y1869">
            <v>4.8360000000000003</v>
          </cell>
          <cell r="Z1869">
            <v>1.325</v>
          </cell>
          <cell r="AA1869">
            <v>4.2530000000000001</v>
          </cell>
        </row>
        <row r="1870">
          <cell r="A1870">
            <v>39602</v>
          </cell>
          <cell r="B1870" t="str">
            <v>#N/A N/A</v>
          </cell>
          <cell r="C1870">
            <v>3.0055000000000001</v>
          </cell>
          <cell r="D1870">
            <v>3.1859999999999999</v>
          </cell>
          <cell r="E1870">
            <v>2.23</v>
          </cell>
          <cell r="F1870">
            <v>3.31</v>
          </cell>
          <cell r="G1870">
            <v>5.87</v>
          </cell>
          <cell r="H1870">
            <v>6.45</v>
          </cell>
          <cell r="I1870">
            <v>2.2200000000000002</v>
          </cell>
          <cell r="J1870">
            <v>2.39</v>
          </cell>
          <cell r="K1870">
            <v>1.58</v>
          </cell>
          <cell r="L1870">
            <v>3.8938999999999999</v>
          </cell>
          <cell r="M1870">
            <v>4.4269999999999996</v>
          </cell>
          <cell r="N1870">
            <v>5.0350000000000001</v>
          </cell>
          <cell r="O1870">
            <v>1.72</v>
          </cell>
          <cell r="P1870">
            <v>4</v>
          </cell>
          <cell r="Q1870">
            <v>5</v>
          </cell>
          <cell r="R1870">
            <v>0.5</v>
          </cell>
          <cell r="S1870">
            <v>2</v>
          </cell>
          <cell r="T1870">
            <v>2182.65</v>
          </cell>
          <cell r="U1870">
            <v>986.13</v>
          </cell>
          <cell r="V1870">
            <v>3590.06</v>
          </cell>
          <cell r="W1870">
            <v>0.53</v>
          </cell>
          <cell r="X1870">
            <v>1.81</v>
          </cell>
          <cell r="Y1870">
            <v>4.9169999999999998</v>
          </cell>
          <cell r="Z1870">
            <v>1.266</v>
          </cell>
          <cell r="AA1870">
            <v>4.3120000000000003</v>
          </cell>
        </row>
        <row r="1871">
          <cell r="A1871">
            <v>39601</v>
          </cell>
          <cell r="B1871" t="str">
            <v>#N/A N/A</v>
          </cell>
          <cell r="C1871">
            <v>3.0055000000000001</v>
          </cell>
          <cell r="D1871">
            <v>3.2709000000000001</v>
          </cell>
          <cell r="E1871">
            <v>2.23</v>
          </cell>
          <cell r="F1871">
            <v>3.2800000000000002</v>
          </cell>
          <cell r="G1871">
            <v>5.82</v>
          </cell>
          <cell r="H1871">
            <v>6.33</v>
          </cell>
          <cell r="I1871">
            <v>2.2200000000000002</v>
          </cell>
          <cell r="J1871">
            <v>2.37</v>
          </cell>
          <cell r="K1871">
            <v>1.58</v>
          </cell>
          <cell r="L1871">
            <v>3.9571000000000001</v>
          </cell>
          <cell r="M1871">
            <v>4.3469999999999995</v>
          </cell>
          <cell r="N1871">
            <v>4.9550000000000001</v>
          </cell>
          <cell r="O1871">
            <v>1.788</v>
          </cell>
          <cell r="P1871">
            <v>4</v>
          </cell>
          <cell r="Q1871">
            <v>5</v>
          </cell>
          <cell r="R1871">
            <v>0.5</v>
          </cell>
          <cell r="S1871">
            <v>2</v>
          </cell>
          <cell r="T1871">
            <v>2195.27</v>
          </cell>
          <cell r="U1871">
            <v>981.42</v>
          </cell>
          <cell r="V1871">
            <v>3560.37</v>
          </cell>
          <cell r="W1871">
            <v>0.55000000000000004</v>
          </cell>
          <cell r="X1871">
            <v>1.81</v>
          </cell>
          <cell r="Y1871">
            <v>4.8840000000000003</v>
          </cell>
          <cell r="Z1871">
            <v>1.3780000000000001</v>
          </cell>
          <cell r="AA1871">
            <v>4.226</v>
          </cell>
        </row>
        <row r="1872">
          <cell r="A1872">
            <v>39600</v>
          </cell>
          <cell r="B1872" t="str">
            <v>#N/A N/A</v>
          </cell>
          <cell r="C1872">
            <v>3.0055000000000001</v>
          </cell>
          <cell r="D1872">
            <v>3.4177</v>
          </cell>
          <cell r="E1872">
            <v>2.19</v>
          </cell>
          <cell r="F1872">
            <v>3.32</v>
          </cell>
          <cell r="G1872">
            <v>5.71</v>
          </cell>
          <cell r="H1872">
            <v>6.22</v>
          </cell>
          <cell r="I1872">
            <v>2.23</v>
          </cell>
          <cell r="J1872">
            <v>2.35</v>
          </cell>
          <cell r="K1872">
            <v>1.5899999999999999</v>
          </cell>
          <cell r="L1872">
            <v>4.0594999999999999</v>
          </cell>
          <cell r="M1872">
            <v>4.4050000000000002</v>
          </cell>
          <cell r="N1872">
            <v>4.9859999999999998</v>
          </cell>
          <cell r="O1872">
            <v>1.7589999999999999</v>
          </cell>
          <cell r="P1872">
            <v>4</v>
          </cell>
          <cell r="Q1872">
            <v>5</v>
          </cell>
          <cell r="R1872">
            <v>0.5</v>
          </cell>
          <cell r="S1872">
            <v>2</v>
          </cell>
          <cell r="T1872">
            <v>2218.5</v>
          </cell>
          <cell r="U1872">
            <v>996.45</v>
          </cell>
          <cell r="V1872">
            <v>3587.58</v>
          </cell>
          <cell r="W1872">
            <v>0.53500000000000003</v>
          </cell>
          <cell r="X1872">
            <v>1.83</v>
          </cell>
          <cell r="Y1872">
            <v>4.9429999999999996</v>
          </cell>
          <cell r="Z1872">
            <v>1.335</v>
          </cell>
          <cell r="AA1872">
            <v>4.3029999999999999</v>
          </cell>
        </row>
        <row r="1873">
          <cell r="A1873">
            <v>39599</v>
          </cell>
          <cell r="B1873" t="str">
            <v>#N/A N/A</v>
          </cell>
          <cell r="C1873">
            <v>3.0055000000000001</v>
          </cell>
          <cell r="D1873">
            <v>3.4177</v>
          </cell>
          <cell r="E1873">
            <v>2.19</v>
          </cell>
          <cell r="F1873">
            <v>3.32</v>
          </cell>
          <cell r="G1873">
            <v>5.71</v>
          </cell>
          <cell r="H1873">
            <v>6.22</v>
          </cell>
          <cell r="I1873">
            <v>2.23</v>
          </cell>
          <cell r="J1873">
            <v>2.35</v>
          </cell>
          <cell r="K1873">
            <v>1.5899999999999999</v>
          </cell>
          <cell r="L1873">
            <v>4.0594999999999999</v>
          </cell>
          <cell r="M1873">
            <v>4.4050000000000002</v>
          </cell>
          <cell r="N1873">
            <v>4.9859999999999998</v>
          </cell>
          <cell r="O1873">
            <v>1.7589999999999999</v>
          </cell>
          <cell r="P1873">
            <v>4</v>
          </cell>
          <cell r="Q1873">
            <v>5</v>
          </cell>
          <cell r="R1873">
            <v>0.5</v>
          </cell>
          <cell r="S1873">
            <v>2</v>
          </cell>
          <cell r="T1873">
            <v>2218.5</v>
          </cell>
          <cell r="U1873">
            <v>996.45</v>
          </cell>
          <cell r="V1873">
            <v>3587.58</v>
          </cell>
          <cell r="W1873">
            <v>0.53500000000000003</v>
          </cell>
          <cell r="X1873">
            <v>1.83</v>
          </cell>
          <cell r="Y1873">
            <v>4.9429999999999996</v>
          </cell>
          <cell r="Z1873">
            <v>1.335</v>
          </cell>
          <cell r="AA1873">
            <v>4.3029999999999999</v>
          </cell>
        </row>
        <row r="1874">
          <cell r="A1874">
            <v>39598</v>
          </cell>
          <cell r="B1874" t="str">
            <v>#N/A N/A</v>
          </cell>
          <cell r="C1874">
            <v>3.0055000000000001</v>
          </cell>
          <cell r="D1874">
            <v>3.4177</v>
          </cell>
          <cell r="E1874">
            <v>2.19</v>
          </cell>
          <cell r="F1874">
            <v>3.32</v>
          </cell>
          <cell r="G1874">
            <v>5.71</v>
          </cell>
          <cell r="H1874">
            <v>6.22</v>
          </cell>
          <cell r="I1874">
            <v>2.23</v>
          </cell>
          <cell r="J1874">
            <v>2.35</v>
          </cell>
          <cell r="K1874">
            <v>1.5899999999999999</v>
          </cell>
          <cell r="L1874">
            <v>4.0594999999999999</v>
          </cell>
          <cell r="M1874">
            <v>4.4050000000000002</v>
          </cell>
          <cell r="N1874">
            <v>4.9859999999999998</v>
          </cell>
          <cell r="O1874">
            <v>1.7589999999999999</v>
          </cell>
          <cell r="P1874">
            <v>4</v>
          </cell>
          <cell r="Q1874">
            <v>5</v>
          </cell>
          <cell r="R1874">
            <v>0.5</v>
          </cell>
          <cell r="S1874">
            <v>2</v>
          </cell>
          <cell r="T1874">
            <v>2218.5</v>
          </cell>
          <cell r="U1874">
            <v>996.45</v>
          </cell>
          <cell r="V1874">
            <v>3587.58</v>
          </cell>
          <cell r="W1874">
            <v>0.53500000000000003</v>
          </cell>
          <cell r="X1874">
            <v>1.83</v>
          </cell>
          <cell r="Y1874">
            <v>4.9429999999999996</v>
          </cell>
          <cell r="Z1874">
            <v>1.335</v>
          </cell>
          <cell r="AA1874">
            <v>4.3029999999999999</v>
          </cell>
        </row>
        <row r="1875">
          <cell r="A1875">
            <v>39597</v>
          </cell>
          <cell r="B1875" t="str">
            <v>#N/A N/A</v>
          </cell>
          <cell r="C1875">
            <v>3.0055000000000001</v>
          </cell>
          <cell r="D1875">
            <v>3.4238</v>
          </cell>
          <cell r="E1875">
            <v>2.23</v>
          </cell>
          <cell r="F1875">
            <v>3.41</v>
          </cell>
          <cell r="G1875">
            <v>5.6</v>
          </cell>
          <cell r="H1875">
            <v>6.2</v>
          </cell>
          <cell r="I1875">
            <v>2.21</v>
          </cell>
          <cell r="J1875">
            <v>2.38</v>
          </cell>
          <cell r="K1875">
            <v>1.55</v>
          </cell>
          <cell r="L1875">
            <v>4.0750000000000002</v>
          </cell>
          <cell r="M1875">
            <v>4.43</v>
          </cell>
          <cell r="N1875">
            <v>5.032</v>
          </cell>
          <cell r="O1875">
            <v>1.8</v>
          </cell>
          <cell r="P1875">
            <v>4</v>
          </cell>
          <cell r="Q1875">
            <v>5</v>
          </cell>
          <cell r="R1875">
            <v>0.5</v>
          </cell>
          <cell r="S1875">
            <v>2</v>
          </cell>
          <cell r="T1875">
            <v>2215.12</v>
          </cell>
          <cell r="U1875">
            <v>988.56</v>
          </cell>
          <cell r="V1875">
            <v>3596.25</v>
          </cell>
          <cell r="W1875">
            <v>0.51</v>
          </cell>
          <cell r="X1875">
            <v>1.81</v>
          </cell>
          <cell r="Y1875">
            <v>4.944</v>
          </cell>
          <cell r="Z1875">
            <v>1.365</v>
          </cell>
          <cell r="AA1875">
            <v>4.3220000000000001</v>
          </cell>
        </row>
        <row r="1876">
          <cell r="A1876">
            <v>39596</v>
          </cell>
          <cell r="B1876" t="str">
            <v>#N/A N/A</v>
          </cell>
          <cell r="C1876">
            <v>3.0055000000000001</v>
          </cell>
          <cell r="D1876">
            <v>3.3361999999999998</v>
          </cell>
          <cell r="E1876">
            <v>2.21</v>
          </cell>
          <cell r="F1876">
            <v>3.43</v>
          </cell>
          <cell r="G1876">
            <v>5.68</v>
          </cell>
          <cell r="H1876">
            <v>6.25</v>
          </cell>
          <cell r="I1876">
            <v>2.2200000000000002</v>
          </cell>
          <cell r="J1876">
            <v>2.39</v>
          </cell>
          <cell r="K1876">
            <v>1.58</v>
          </cell>
          <cell r="L1876">
            <v>4.0033000000000003</v>
          </cell>
          <cell r="M1876">
            <v>4.3469999999999995</v>
          </cell>
          <cell r="N1876">
            <v>4.9589999999999996</v>
          </cell>
          <cell r="O1876">
            <v>1.744</v>
          </cell>
          <cell r="P1876">
            <v>4</v>
          </cell>
          <cell r="Q1876">
            <v>5</v>
          </cell>
          <cell r="R1876">
            <v>0.5</v>
          </cell>
          <cell r="S1876">
            <v>2</v>
          </cell>
          <cell r="T1876">
            <v>2203.1</v>
          </cell>
          <cell r="U1876">
            <v>984.93</v>
          </cell>
          <cell r="V1876">
            <v>3597.11</v>
          </cell>
          <cell r="W1876">
            <v>0.51</v>
          </cell>
          <cell r="X1876">
            <v>1.8</v>
          </cell>
          <cell r="Y1876">
            <v>4.8609999999999998</v>
          </cell>
          <cell r="Z1876">
            <v>1.304</v>
          </cell>
          <cell r="AA1876">
            <v>4.218</v>
          </cell>
        </row>
        <row r="1877">
          <cell r="A1877">
            <v>39595</v>
          </cell>
          <cell r="B1877" t="str">
            <v>#N/A N/A</v>
          </cell>
          <cell r="C1877">
            <v>3.0055000000000001</v>
          </cell>
          <cell r="D1877">
            <v>3.218</v>
          </cell>
          <cell r="E1877">
            <v>2.1800000000000002</v>
          </cell>
          <cell r="F1877">
            <v>3.44</v>
          </cell>
          <cell r="G1877">
            <v>5.71</v>
          </cell>
          <cell r="H1877">
            <v>6.35</v>
          </cell>
          <cell r="I1877">
            <v>2.2200000000000002</v>
          </cell>
          <cell r="J1877">
            <v>2.41</v>
          </cell>
          <cell r="K1877">
            <v>1.5699999999999998</v>
          </cell>
          <cell r="L1877">
            <v>3.9188000000000001</v>
          </cell>
          <cell r="M1877">
            <v>4.306</v>
          </cell>
          <cell r="N1877">
            <v>4.9249999999999998</v>
          </cell>
          <cell r="O1877">
            <v>1.77</v>
          </cell>
          <cell r="P1877">
            <v>4</v>
          </cell>
          <cell r="Q1877">
            <v>5</v>
          </cell>
          <cell r="R1877">
            <v>0.5</v>
          </cell>
          <cell r="S1877">
            <v>2</v>
          </cell>
          <cell r="T1877">
            <v>2193.98</v>
          </cell>
          <cell r="U1877">
            <v>976.47</v>
          </cell>
          <cell r="V1877">
            <v>3589.56</v>
          </cell>
          <cell r="W1877">
            <v>0.51</v>
          </cell>
          <cell r="X1877">
            <v>1.8199999999999998</v>
          </cell>
          <cell r="Y1877">
            <v>4.8280000000000003</v>
          </cell>
          <cell r="Z1877">
            <v>1.345</v>
          </cell>
          <cell r="AA1877">
            <v>4.1820000000000004</v>
          </cell>
        </row>
        <row r="1878">
          <cell r="A1878">
            <v>39594</v>
          </cell>
          <cell r="B1878" t="str">
            <v>#N/A N/A</v>
          </cell>
          <cell r="C1878">
            <v>3.0055000000000001</v>
          </cell>
          <cell r="D1878">
            <v>3.1316000000000002</v>
          </cell>
          <cell r="E1878">
            <v>2.17</v>
          </cell>
          <cell r="F1878">
            <v>3.39</v>
          </cell>
          <cell r="G1878">
            <v>5.68</v>
          </cell>
          <cell r="H1878">
            <v>6.35</v>
          </cell>
          <cell r="I1878">
            <v>2.21</v>
          </cell>
          <cell r="J1878">
            <v>2.4</v>
          </cell>
          <cell r="K1878">
            <v>1.5699999999999998</v>
          </cell>
          <cell r="L1878">
            <v>3.8425000000000002</v>
          </cell>
          <cell r="M1878">
            <v>4.2839999999999998</v>
          </cell>
          <cell r="N1878">
            <v>4.9260000000000002</v>
          </cell>
          <cell r="O1878">
            <v>1.75</v>
          </cell>
          <cell r="P1878">
            <v>4</v>
          </cell>
          <cell r="Q1878">
            <v>5</v>
          </cell>
          <cell r="R1878">
            <v>0.5</v>
          </cell>
          <cell r="S1878">
            <v>2</v>
          </cell>
          <cell r="T1878">
            <v>2179.0500000000002</v>
          </cell>
          <cell r="U1878">
            <v>979.66</v>
          </cell>
          <cell r="V1878">
            <v>3606.6</v>
          </cell>
          <cell r="W1878">
            <v>0.51</v>
          </cell>
          <cell r="X1878">
            <v>1.8</v>
          </cell>
          <cell r="Y1878">
            <v>4.819</v>
          </cell>
          <cell r="Z1878">
            <v>1.3149999999999999</v>
          </cell>
          <cell r="AA1878">
            <v>4.1689999999999996</v>
          </cell>
        </row>
        <row r="1879">
          <cell r="A1879">
            <v>39593</v>
          </cell>
          <cell r="B1879" t="str">
            <v>#N/A N/A</v>
          </cell>
          <cell r="C1879">
            <v>3.0055000000000001</v>
          </cell>
          <cell r="D1879">
            <v>3.1385000000000001</v>
          </cell>
          <cell r="E1879">
            <v>2.17</v>
          </cell>
          <cell r="F1879">
            <v>3.39</v>
          </cell>
          <cell r="G1879">
            <v>5.68</v>
          </cell>
          <cell r="H1879">
            <v>6.35</v>
          </cell>
          <cell r="I1879">
            <v>2.21</v>
          </cell>
          <cell r="J1879">
            <v>2.4</v>
          </cell>
          <cell r="K1879">
            <v>1.5699999999999998</v>
          </cell>
          <cell r="L1879">
            <v>3.8425000000000002</v>
          </cell>
          <cell r="M1879">
            <v>4.266</v>
          </cell>
          <cell r="N1879">
            <v>4.9240000000000004</v>
          </cell>
          <cell r="O1879">
            <v>1.74</v>
          </cell>
          <cell r="P1879">
            <v>4</v>
          </cell>
          <cell r="Q1879">
            <v>5</v>
          </cell>
          <cell r="R1879">
            <v>0.5</v>
          </cell>
          <cell r="S1879">
            <v>2</v>
          </cell>
          <cell r="T1879">
            <v>2179.0500000000002</v>
          </cell>
          <cell r="U1879">
            <v>978.47</v>
          </cell>
          <cell r="V1879">
            <v>3606.6</v>
          </cell>
          <cell r="W1879">
            <v>0.51</v>
          </cell>
          <cell r="X1879">
            <v>1.8</v>
          </cell>
          <cell r="Y1879">
            <v>4.819</v>
          </cell>
          <cell r="Z1879">
            <v>1.31</v>
          </cell>
          <cell r="AA1879">
            <v>4.149</v>
          </cell>
        </row>
        <row r="1880">
          <cell r="A1880">
            <v>39592</v>
          </cell>
          <cell r="B1880" t="str">
            <v>#N/A N/A</v>
          </cell>
          <cell r="C1880">
            <v>3.0055000000000001</v>
          </cell>
          <cell r="D1880">
            <v>3.1385000000000001</v>
          </cell>
          <cell r="E1880">
            <v>2.17</v>
          </cell>
          <cell r="F1880">
            <v>3.39</v>
          </cell>
          <cell r="G1880">
            <v>5.68</v>
          </cell>
          <cell r="H1880">
            <v>6.35</v>
          </cell>
          <cell r="I1880">
            <v>2.21</v>
          </cell>
          <cell r="J1880">
            <v>2.4</v>
          </cell>
          <cell r="K1880">
            <v>1.5699999999999998</v>
          </cell>
          <cell r="L1880">
            <v>3.8425000000000002</v>
          </cell>
          <cell r="M1880">
            <v>4.266</v>
          </cell>
          <cell r="N1880">
            <v>4.9240000000000004</v>
          </cell>
          <cell r="O1880">
            <v>1.74</v>
          </cell>
          <cell r="P1880">
            <v>4</v>
          </cell>
          <cell r="Q1880">
            <v>5</v>
          </cell>
          <cell r="R1880">
            <v>0.5</v>
          </cell>
          <cell r="S1880">
            <v>2</v>
          </cell>
          <cell r="T1880">
            <v>2179.0500000000002</v>
          </cell>
          <cell r="U1880">
            <v>978.47</v>
          </cell>
          <cell r="V1880">
            <v>3606.6</v>
          </cell>
          <cell r="W1880">
            <v>0.51</v>
          </cell>
          <cell r="X1880">
            <v>1.8</v>
          </cell>
          <cell r="Y1880">
            <v>4.819</v>
          </cell>
          <cell r="Z1880">
            <v>1.31</v>
          </cell>
          <cell r="AA1880">
            <v>4.149</v>
          </cell>
        </row>
        <row r="1881">
          <cell r="A1881">
            <v>39591</v>
          </cell>
          <cell r="B1881" t="str">
            <v>#N/A N/A</v>
          </cell>
          <cell r="C1881">
            <v>3.0055000000000001</v>
          </cell>
          <cell r="D1881">
            <v>3.1385000000000001</v>
          </cell>
          <cell r="E1881">
            <v>2.17</v>
          </cell>
          <cell r="F1881">
            <v>3.39</v>
          </cell>
          <cell r="G1881">
            <v>5.68</v>
          </cell>
          <cell r="H1881">
            <v>6.35</v>
          </cell>
          <cell r="I1881">
            <v>2.21</v>
          </cell>
          <cell r="J1881">
            <v>2.4</v>
          </cell>
          <cell r="K1881">
            <v>1.5699999999999998</v>
          </cell>
          <cell r="L1881">
            <v>3.8425000000000002</v>
          </cell>
          <cell r="M1881">
            <v>4.266</v>
          </cell>
          <cell r="N1881">
            <v>4.9240000000000004</v>
          </cell>
          <cell r="O1881">
            <v>1.74</v>
          </cell>
          <cell r="P1881">
            <v>4</v>
          </cell>
          <cell r="Q1881">
            <v>5</v>
          </cell>
          <cell r="R1881">
            <v>0.5</v>
          </cell>
          <cell r="S1881">
            <v>2</v>
          </cell>
          <cell r="T1881">
            <v>2179.0500000000002</v>
          </cell>
          <cell r="U1881">
            <v>978.47</v>
          </cell>
          <cell r="V1881">
            <v>3606.6</v>
          </cell>
          <cell r="W1881">
            <v>0.51</v>
          </cell>
          <cell r="X1881">
            <v>1.8</v>
          </cell>
          <cell r="Y1881">
            <v>4.819</v>
          </cell>
          <cell r="Z1881">
            <v>1.31</v>
          </cell>
          <cell r="AA1881">
            <v>4.149</v>
          </cell>
        </row>
        <row r="1882">
          <cell r="A1882">
            <v>39590</v>
          </cell>
          <cell r="B1882" t="str">
            <v>#N/A N/A</v>
          </cell>
          <cell r="C1882">
            <v>3.0055000000000001</v>
          </cell>
          <cell r="D1882">
            <v>3.2178</v>
          </cell>
          <cell r="E1882">
            <v>2.14</v>
          </cell>
          <cell r="F1882">
            <v>3.41</v>
          </cell>
          <cell r="G1882">
            <v>5.66</v>
          </cell>
          <cell r="H1882">
            <v>6.23</v>
          </cell>
          <cell r="I1882">
            <v>2.1800000000000002</v>
          </cell>
          <cell r="J1882">
            <v>2.38</v>
          </cell>
          <cell r="K1882">
            <v>1.6</v>
          </cell>
          <cell r="L1882">
            <v>3.9111000000000002</v>
          </cell>
          <cell r="M1882">
            <v>4.298</v>
          </cell>
          <cell r="N1882">
            <v>4.952</v>
          </cell>
          <cell r="O1882">
            <v>1.675</v>
          </cell>
          <cell r="P1882">
            <v>4</v>
          </cell>
          <cell r="Q1882">
            <v>5</v>
          </cell>
          <cell r="R1882">
            <v>0.5</v>
          </cell>
          <cell r="S1882">
            <v>2</v>
          </cell>
          <cell r="T1882">
            <v>2208.1999999999998</v>
          </cell>
          <cell r="U1882">
            <v>995.86</v>
          </cell>
          <cell r="V1882">
            <v>3662.46</v>
          </cell>
          <cell r="W1882">
            <v>0.51</v>
          </cell>
          <cell r="X1882">
            <v>1.77</v>
          </cell>
          <cell r="Y1882">
            <v>4.843</v>
          </cell>
          <cell r="Z1882">
            <v>1.22</v>
          </cell>
          <cell r="AA1882">
            <v>4.1589999999999998</v>
          </cell>
        </row>
        <row r="1883">
          <cell r="A1883">
            <v>39589</v>
          </cell>
          <cell r="B1883" t="str">
            <v>#N/A N/A</v>
          </cell>
          <cell r="C1883">
            <v>3.0055000000000001</v>
          </cell>
          <cell r="D1883">
            <v>3.0767000000000002</v>
          </cell>
          <cell r="E1883">
            <v>2.12</v>
          </cell>
          <cell r="F1883">
            <v>3.43</v>
          </cell>
          <cell r="G1883">
            <v>5.5600000000000005</v>
          </cell>
          <cell r="H1883">
            <v>6.3</v>
          </cell>
          <cell r="I1883">
            <v>2.1800000000000002</v>
          </cell>
          <cell r="J1883">
            <v>2.36</v>
          </cell>
          <cell r="K1883">
            <v>1.53</v>
          </cell>
          <cell r="L1883">
            <v>3.8067000000000002</v>
          </cell>
          <cell r="M1883">
            <v>4.2640000000000002</v>
          </cell>
          <cell r="N1883">
            <v>4.875</v>
          </cell>
          <cell r="O1883">
            <v>1.615</v>
          </cell>
          <cell r="P1883">
            <v>4</v>
          </cell>
          <cell r="Q1883">
            <v>5</v>
          </cell>
          <cell r="R1883">
            <v>0.5</v>
          </cell>
          <cell r="S1883">
            <v>2</v>
          </cell>
          <cell r="T1883">
            <v>2202.02</v>
          </cell>
          <cell r="U1883">
            <v>994.69</v>
          </cell>
          <cell r="V1883">
            <v>3672.25</v>
          </cell>
          <cell r="W1883">
            <v>0.51</v>
          </cell>
          <cell r="X1883">
            <v>1.77</v>
          </cell>
          <cell r="Y1883">
            <v>4.7069999999999999</v>
          </cell>
          <cell r="Z1883">
            <v>1.18</v>
          </cell>
          <cell r="AA1883">
            <v>4.1150000000000002</v>
          </cell>
        </row>
        <row r="1884">
          <cell r="A1884">
            <v>39588</v>
          </cell>
          <cell r="B1884" t="str">
            <v>#N/A N/A</v>
          </cell>
          <cell r="C1884">
            <v>3.0055000000000001</v>
          </cell>
          <cell r="D1884">
            <v>3.0049000000000001</v>
          </cell>
          <cell r="E1884">
            <v>2.12</v>
          </cell>
          <cell r="F1884">
            <v>3.43</v>
          </cell>
          <cell r="G1884">
            <v>5.76</v>
          </cell>
          <cell r="H1884">
            <v>6.34</v>
          </cell>
          <cell r="I1884">
            <v>2.1800000000000002</v>
          </cell>
          <cell r="J1884">
            <v>2.35</v>
          </cell>
          <cell r="K1884">
            <v>1.56</v>
          </cell>
          <cell r="L1884">
            <v>3.7746</v>
          </cell>
          <cell r="M1884">
            <v>4.1900000000000004</v>
          </cell>
          <cell r="N1884">
            <v>4.7960000000000003</v>
          </cell>
          <cell r="O1884">
            <v>1.655</v>
          </cell>
          <cell r="P1884">
            <v>4</v>
          </cell>
          <cell r="Q1884">
            <v>5</v>
          </cell>
          <cell r="R1884">
            <v>0.5</v>
          </cell>
          <cell r="S1884">
            <v>2</v>
          </cell>
          <cell r="T1884">
            <v>2237.79</v>
          </cell>
          <cell r="U1884">
            <v>1002.08</v>
          </cell>
          <cell r="V1884">
            <v>3663.49</v>
          </cell>
          <cell r="W1884">
            <v>0.51</v>
          </cell>
          <cell r="X1884">
            <v>1.78</v>
          </cell>
          <cell r="Y1884">
            <v>4.6440000000000001</v>
          </cell>
          <cell r="Z1884">
            <v>1.21</v>
          </cell>
          <cell r="AA1884">
            <v>4.0199999999999996</v>
          </cell>
        </row>
        <row r="1885">
          <cell r="A1885">
            <v>39587</v>
          </cell>
          <cell r="B1885" t="str">
            <v>#N/A N/A</v>
          </cell>
          <cell r="C1885">
            <v>3.0055000000000001</v>
          </cell>
          <cell r="D1885">
            <v>3.0836000000000001</v>
          </cell>
          <cell r="E1885">
            <v>2.14</v>
          </cell>
          <cell r="F1885">
            <v>3.4</v>
          </cell>
          <cell r="G1885">
            <v>5.76</v>
          </cell>
          <cell r="H1885">
            <v>6.26</v>
          </cell>
          <cell r="I1885">
            <v>2.17</v>
          </cell>
          <cell r="J1885">
            <v>2.33</v>
          </cell>
          <cell r="K1885">
            <v>1.55</v>
          </cell>
          <cell r="L1885">
            <v>3.8294000000000001</v>
          </cell>
          <cell r="M1885">
            <v>4.22</v>
          </cell>
          <cell r="N1885">
            <v>4.8280000000000003</v>
          </cell>
          <cell r="O1885">
            <v>1.679</v>
          </cell>
          <cell r="P1885">
            <v>4</v>
          </cell>
          <cell r="Q1885">
            <v>5</v>
          </cell>
          <cell r="R1885">
            <v>0.5</v>
          </cell>
          <cell r="S1885">
            <v>2</v>
          </cell>
          <cell r="T1885">
            <v>2258.7399999999998</v>
          </cell>
          <cell r="U1885">
            <v>1016.51</v>
          </cell>
          <cell r="V1885">
            <v>3772.87</v>
          </cell>
          <cell r="W1885">
            <v>0.51</v>
          </cell>
          <cell r="X1885">
            <v>1.77</v>
          </cell>
          <cell r="Y1885">
            <v>4.673</v>
          </cell>
          <cell r="Z1885">
            <v>1.2570000000000001</v>
          </cell>
          <cell r="AA1885">
            <v>4.056</v>
          </cell>
        </row>
        <row r="1886">
          <cell r="A1886">
            <v>39586</v>
          </cell>
          <cell r="B1886" t="str">
            <v>#N/A N/A</v>
          </cell>
          <cell r="C1886">
            <v>3.0055000000000001</v>
          </cell>
          <cell r="D1886">
            <v>3.1076000000000001</v>
          </cell>
          <cell r="E1886">
            <v>2.2200000000000002</v>
          </cell>
          <cell r="F1886">
            <v>3.49</v>
          </cell>
          <cell r="G1886">
            <v>5.86</v>
          </cell>
          <cell r="H1886">
            <v>6.29</v>
          </cell>
          <cell r="I1886">
            <v>2.19</v>
          </cell>
          <cell r="J1886">
            <v>2.34</v>
          </cell>
          <cell r="K1886">
            <v>1.56</v>
          </cell>
          <cell r="L1886">
            <v>3.8445999999999998</v>
          </cell>
          <cell r="M1886">
            <v>4.1769999999999996</v>
          </cell>
          <cell r="N1886">
            <v>4.7729999999999997</v>
          </cell>
          <cell r="O1886">
            <v>1.704</v>
          </cell>
          <cell r="P1886">
            <v>4</v>
          </cell>
          <cell r="Q1886">
            <v>5</v>
          </cell>
          <cell r="R1886">
            <v>0.5</v>
          </cell>
          <cell r="S1886">
            <v>2</v>
          </cell>
          <cell r="T1886">
            <v>2256.63</v>
          </cell>
          <cell r="U1886">
            <v>1006.24</v>
          </cell>
          <cell r="V1886">
            <v>3730.14</v>
          </cell>
          <cell r="W1886">
            <v>0.51</v>
          </cell>
          <cell r="X1886">
            <v>1.79</v>
          </cell>
          <cell r="Y1886">
            <v>4.5919999999999996</v>
          </cell>
          <cell r="Z1886">
            <v>1.29</v>
          </cell>
          <cell r="AA1886">
            <v>4.0060000000000002</v>
          </cell>
        </row>
        <row r="1887">
          <cell r="A1887">
            <v>39585</v>
          </cell>
          <cell r="B1887" t="str">
            <v>#N/A N/A</v>
          </cell>
          <cell r="C1887">
            <v>3.0055000000000001</v>
          </cell>
          <cell r="D1887">
            <v>3.1076000000000001</v>
          </cell>
          <cell r="E1887">
            <v>2.2200000000000002</v>
          </cell>
          <cell r="F1887">
            <v>3.49</v>
          </cell>
          <cell r="G1887">
            <v>5.86</v>
          </cell>
          <cell r="H1887">
            <v>6.29</v>
          </cell>
          <cell r="I1887">
            <v>2.19</v>
          </cell>
          <cell r="J1887">
            <v>2.34</v>
          </cell>
          <cell r="K1887">
            <v>1.56</v>
          </cell>
          <cell r="L1887">
            <v>3.8445999999999998</v>
          </cell>
          <cell r="M1887">
            <v>4.1769999999999996</v>
          </cell>
          <cell r="N1887">
            <v>4.7729999999999997</v>
          </cell>
          <cell r="O1887">
            <v>1.704</v>
          </cell>
          <cell r="P1887">
            <v>4</v>
          </cell>
          <cell r="Q1887">
            <v>5</v>
          </cell>
          <cell r="R1887">
            <v>0.5</v>
          </cell>
          <cell r="S1887">
            <v>2</v>
          </cell>
          <cell r="T1887">
            <v>2256.63</v>
          </cell>
          <cell r="U1887">
            <v>1006.24</v>
          </cell>
          <cell r="V1887">
            <v>3730.14</v>
          </cell>
          <cell r="W1887">
            <v>0.51</v>
          </cell>
          <cell r="X1887">
            <v>1.79</v>
          </cell>
          <cell r="Y1887">
            <v>4.5919999999999996</v>
          </cell>
          <cell r="Z1887">
            <v>1.29</v>
          </cell>
          <cell r="AA1887">
            <v>4.0060000000000002</v>
          </cell>
        </row>
        <row r="1888">
          <cell r="A1888">
            <v>39584</v>
          </cell>
          <cell r="B1888" t="str">
            <v>#N/A N/A</v>
          </cell>
          <cell r="C1888">
            <v>3.0055000000000001</v>
          </cell>
          <cell r="D1888">
            <v>3.1076000000000001</v>
          </cell>
          <cell r="E1888">
            <v>2.2200000000000002</v>
          </cell>
          <cell r="F1888">
            <v>3.49</v>
          </cell>
          <cell r="G1888">
            <v>5.86</v>
          </cell>
          <cell r="H1888">
            <v>6.29</v>
          </cell>
          <cell r="I1888">
            <v>2.19</v>
          </cell>
          <cell r="J1888">
            <v>2.34</v>
          </cell>
          <cell r="K1888">
            <v>1.56</v>
          </cell>
          <cell r="L1888">
            <v>3.8445999999999998</v>
          </cell>
          <cell r="M1888">
            <v>4.1769999999999996</v>
          </cell>
          <cell r="N1888">
            <v>4.7729999999999997</v>
          </cell>
          <cell r="O1888">
            <v>1.704</v>
          </cell>
          <cell r="P1888">
            <v>4</v>
          </cell>
          <cell r="Q1888">
            <v>5</v>
          </cell>
          <cell r="R1888">
            <v>0.5</v>
          </cell>
          <cell r="S1888">
            <v>2</v>
          </cell>
          <cell r="T1888">
            <v>2256.63</v>
          </cell>
          <cell r="U1888">
            <v>1006.24</v>
          </cell>
          <cell r="V1888">
            <v>3730.14</v>
          </cell>
          <cell r="W1888">
            <v>0.51</v>
          </cell>
          <cell r="X1888">
            <v>1.79</v>
          </cell>
          <cell r="Y1888">
            <v>4.5919999999999996</v>
          </cell>
          <cell r="Z1888">
            <v>1.29</v>
          </cell>
          <cell r="AA1888">
            <v>4.0060000000000002</v>
          </cell>
        </row>
        <row r="1889">
          <cell r="A1889">
            <v>39583</v>
          </cell>
          <cell r="B1889" t="str">
            <v>#N/A N/A</v>
          </cell>
          <cell r="C1889">
            <v>3.0055000000000001</v>
          </cell>
          <cell r="D1889">
            <v>3.0836999999999999</v>
          </cell>
          <cell r="E1889">
            <v>2.34</v>
          </cell>
          <cell r="F1889">
            <v>3.5</v>
          </cell>
          <cell r="G1889">
            <v>5.84</v>
          </cell>
          <cell r="H1889">
            <v>6.35</v>
          </cell>
          <cell r="I1889">
            <v>2.19</v>
          </cell>
          <cell r="J1889">
            <v>2.35</v>
          </cell>
          <cell r="K1889">
            <v>1.53</v>
          </cell>
          <cell r="L1889">
            <v>3.8144</v>
          </cell>
          <cell r="M1889">
            <v>4.21</v>
          </cell>
          <cell r="N1889">
            <v>4.843</v>
          </cell>
          <cell r="O1889">
            <v>1.679</v>
          </cell>
          <cell r="P1889">
            <v>4</v>
          </cell>
          <cell r="Q1889">
            <v>5</v>
          </cell>
          <cell r="R1889">
            <v>0.5</v>
          </cell>
          <cell r="S1889">
            <v>2</v>
          </cell>
          <cell r="T1889">
            <v>2253.7600000000002</v>
          </cell>
          <cell r="U1889">
            <v>1001.88</v>
          </cell>
          <cell r="V1889">
            <v>3699.11</v>
          </cell>
          <cell r="W1889">
            <v>0.53</v>
          </cell>
          <cell r="X1889">
            <v>1.76</v>
          </cell>
          <cell r="Y1889">
            <v>4.6280000000000001</v>
          </cell>
          <cell r="Z1889">
            <v>1.284</v>
          </cell>
          <cell r="AA1889">
            <v>4.0220000000000002</v>
          </cell>
        </row>
        <row r="1890">
          <cell r="A1890">
            <v>39582</v>
          </cell>
          <cell r="B1890" t="str">
            <v>#N/A N/A</v>
          </cell>
          <cell r="C1890">
            <v>3.0055000000000001</v>
          </cell>
          <cell r="D1890">
            <v>3.1968999999999999</v>
          </cell>
          <cell r="E1890">
            <v>2.36</v>
          </cell>
          <cell r="F1890">
            <v>3.48</v>
          </cell>
          <cell r="G1890">
            <v>5.9</v>
          </cell>
          <cell r="H1890">
            <v>6.3</v>
          </cell>
          <cell r="I1890">
            <v>2.2000000000000002</v>
          </cell>
          <cell r="J1890">
            <v>2.39</v>
          </cell>
          <cell r="K1890">
            <v>1.55</v>
          </cell>
          <cell r="L1890">
            <v>3.9112</v>
          </cell>
          <cell r="M1890">
            <v>4.1639999999999997</v>
          </cell>
          <cell r="N1890">
            <v>4.8209999999999997</v>
          </cell>
          <cell r="O1890">
            <v>1.681</v>
          </cell>
          <cell r="P1890">
            <v>4</v>
          </cell>
          <cell r="Q1890">
            <v>5</v>
          </cell>
          <cell r="R1890">
            <v>0.5</v>
          </cell>
          <cell r="S1890">
            <v>2</v>
          </cell>
          <cell r="T1890">
            <v>2229.7399999999998</v>
          </cell>
          <cell r="U1890">
            <v>1002.56</v>
          </cell>
          <cell r="V1890">
            <v>3677.91</v>
          </cell>
          <cell r="W1890">
            <v>0.52</v>
          </cell>
          <cell r="X1890">
            <v>1.77</v>
          </cell>
          <cell r="Y1890">
            <v>4.585</v>
          </cell>
          <cell r="Z1890">
            <v>1.292</v>
          </cell>
          <cell r="AA1890">
            <v>3.9699999999999998</v>
          </cell>
        </row>
        <row r="1891">
          <cell r="A1891">
            <v>39581</v>
          </cell>
          <cell r="B1891" t="str">
            <v>#N/A N/A</v>
          </cell>
          <cell r="C1891">
            <v>3.0055000000000001</v>
          </cell>
          <cell r="D1891">
            <v>3.1659000000000002</v>
          </cell>
          <cell r="E1891">
            <v>2.42</v>
          </cell>
          <cell r="F1891">
            <v>3.51</v>
          </cell>
          <cell r="G1891">
            <v>5.99</v>
          </cell>
          <cell r="H1891">
            <v>6.37</v>
          </cell>
          <cell r="I1891">
            <v>2.21</v>
          </cell>
          <cell r="J1891">
            <v>2.4</v>
          </cell>
          <cell r="K1891">
            <v>1.5699999999999998</v>
          </cell>
          <cell r="L1891">
            <v>3.9131</v>
          </cell>
          <cell r="M1891">
            <v>4.0940000000000003</v>
          </cell>
          <cell r="N1891">
            <v>4.7059999999999995</v>
          </cell>
          <cell r="O1891">
            <v>1.5899999999999999</v>
          </cell>
          <cell r="P1891">
            <v>4</v>
          </cell>
          <cell r="Q1891">
            <v>5</v>
          </cell>
          <cell r="R1891">
            <v>0.5</v>
          </cell>
          <cell r="S1891">
            <v>2</v>
          </cell>
          <cell r="T1891">
            <v>2220.46</v>
          </cell>
          <cell r="U1891">
            <v>991.8</v>
          </cell>
          <cell r="V1891">
            <v>3669.16</v>
          </cell>
          <cell r="W1891">
            <v>0.52</v>
          </cell>
          <cell r="X1891">
            <v>1.78</v>
          </cell>
          <cell r="Y1891">
            <v>4.4370000000000003</v>
          </cell>
          <cell r="Z1891">
            <v>1.1890000000000001</v>
          </cell>
          <cell r="AA1891">
            <v>3.8890000000000002</v>
          </cell>
        </row>
        <row r="1892">
          <cell r="A1892">
            <v>39580</v>
          </cell>
          <cell r="B1892" t="str">
            <v>#N/A N/A</v>
          </cell>
          <cell r="C1892">
            <v>3.0055000000000001</v>
          </cell>
          <cell r="D1892">
            <v>3.0053999999999998</v>
          </cell>
          <cell r="E1892">
            <v>2.4900000000000002</v>
          </cell>
          <cell r="F1892">
            <v>3.5</v>
          </cell>
          <cell r="G1892">
            <v>6.1</v>
          </cell>
          <cell r="H1892">
            <v>6.53</v>
          </cell>
          <cell r="I1892">
            <v>2.23</v>
          </cell>
          <cell r="J1892">
            <v>2.4</v>
          </cell>
          <cell r="K1892">
            <v>1.6</v>
          </cell>
          <cell r="L1892">
            <v>3.7974000000000001</v>
          </cell>
          <cell r="M1892">
            <v>4.0110000000000001</v>
          </cell>
          <cell r="N1892">
            <v>4.6059999999999999</v>
          </cell>
          <cell r="O1892">
            <v>1.5939999999999999</v>
          </cell>
          <cell r="P1892">
            <v>4</v>
          </cell>
          <cell r="Q1892">
            <v>5</v>
          </cell>
          <cell r="R1892">
            <v>0.5</v>
          </cell>
          <cell r="S1892">
            <v>2</v>
          </cell>
          <cell r="T1892">
            <v>2220.81</v>
          </cell>
          <cell r="U1892">
            <v>989.83</v>
          </cell>
          <cell r="V1892">
            <v>3674.35</v>
          </cell>
          <cell r="W1892">
            <v>0.505</v>
          </cell>
          <cell r="X1892">
            <v>1.8</v>
          </cell>
          <cell r="Y1892">
            <v>4.3090000000000002</v>
          </cell>
          <cell r="Z1892">
            <v>1.1599999999999999</v>
          </cell>
          <cell r="AA1892">
            <v>3.794</v>
          </cell>
        </row>
        <row r="1893">
          <cell r="A1893">
            <v>39579</v>
          </cell>
          <cell r="B1893" t="str">
            <v>#N/A N/A</v>
          </cell>
          <cell r="C1893">
            <v>3.0055000000000001</v>
          </cell>
          <cell r="D1893">
            <v>2.9647999999999999</v>
          </cell>
          <cell r="E1893">
            <v>2.42</v>
          </cell>
          <cell r="F1893">
            <v>3.63</v>
          </cell>
          <cell r="G1893">
            <v>6.14</v>
          </cell>
          <cell r="H1893">
            <v>6.53</v>
          </cell>
          <cell r="I1893">
            <v>2.2400000000000002</v>
          </cell>
          <cell r="J1893">
            <v>2.4</v>
          </cell>
          <cell r="K1893">
            <v>1.63</v>
          </cell>
          <cell r="L1893">
            <v>3.7692000000000001</v>
          </cell>
          <cell r="M1893">
            <v>3.9950000000000001</v>
          </cell>
          <cell r="N1893">
            <v>4.58</v>
          </cell>
          <cell r="O1893">
            <v>1.5640000000000001</v>
          </cell>
          <cell r="P1893">
            <v>4</v>
          </cell>
          <cell r="Q1893">
            <v>5</v>
          </cell>
          <cell r="R1893">
            <v>0.5</v>
          </cell>
          <cell r="S1893">
            <v>2</v>
          </cell>
          <cell r="T1893">
            <v>2196.54</v>
          </cell>
          <cell r="U1893">
            <v>986.58</v>
          </cell>
          <cell r="V1893">
            <v>3664.93</v>
          </cell>
          <cell r="W1893">
            <v>0.505</v>
          </cell>
          <cell r="X1893">
            <v>1.81</v>
          </cell>
          <cell r="Y1893">
            <v>4.266</v>
          </cell>
          <cell r="Z1893">
            <v>1.129</v>
          </cell>
          <cell r="AA1893">
            <v>3.7970000000000002</v>
          </cell>
        </row>
        <row r="1894">
          <cell r="A1894">
            <v>39578</v>
          </cell>
          <cell r="B1894" t="str">
            <v>#N/A N/A</v>
          </cell>
          <cell r="C1894">
            <v>3.0055000000000001</v>
          </cell>
          <cell r="D1894">
            <v>2.9647999999999999</v>
          </cell>
          <cell r="E1894">
            <v>2.42</v>
          </cell>
          <cell r="F1894">
            <v>3.63</v>
          </cell>
          <cell r="G1894">
            <v>6.14</v>
          </cell>
          <cell r="H1894">
            <v>6.53</v>
          </cell>
          <cell r="I1894">
            <v>2.2400000000000002</v>
          </cell>
          <cell r="J1894">
            <v>2.4</v>
          </cell>
          <cell r="K1894">
            <v>1.63</v>
          </cell>
          <cell r="L1894">
            <v>3.7692000000000001</v>
          </cell>
          <cell r="M1894">
            <v>3.9950000000000001</v>
          </cell>
          <cell r="N1894">
            <v>4.58</v>
          </cell>
          <cell r="O1894">
            <v>1.5640000000000001</v>
          </cell>
          <cell r="P1894">
            <v>4</v>
          </cell>
          <cell r="Q1894">
            <v>5</v>
          </cell>
          <cell r="R1894">
            <v>0.5</v>
          </cell>
          <cell r="S1894">
            <v>2</v>
          </cell>
          <cell r="T1894">
            <v>2196.54</v>
          </cell>
          <cell r="U1894">
            <v>986.58</v>
          </cell>
          <cell r="V1894">
            <v>3664.93</v>
          </cell>
          <cell r="W1894">
            <v>0.505</v>
          </cell>
          <cell r="X1894">
            <v>1.81</v>
          </cell>
          <cell r="Y1894">
            <v>4.266</v>
          </cell>
          <cell r="Z1894">
            <v>1.129</v>
          </cell>
          <cell r="AA1894">
            <v>3.7970000000000002</v>
          </cell>
        </row>
        <row r="1895">
          <cell r="A1895">
            <v>39577</v>
          </cell>
          <cell r="B1895" t="str">
            <v>#N/A N/A</v>
          </cell>
          <cell r="C1895">
            <v>3.0055000000000001</v>
          </cell>
          <cell r="D1895">
            <v>2.9647999999999999</v>
          </cell>
          <cell r="E1895">
            <v>2.42</v>
          </cell>
          <cell r="F1895">
            <v>3.63</v>
          </cell>
          <cell r="G1895">
            <v>6.14</v>
          </cell>
          <cell r="H1895">
            <v>6.53</v>
          </cell>
          <cell r="I1895">
            <v>2.2400000000000002</v>
          </cell>
          <cell r="J1895">
            <v>2.4</v>
          </cell>
          <cell r="K1895">
            <v>1.63</v>
          </cell>
          <cell r="L1895">
            <v>3.7692000000000001</v>
          </cell>
          <cell r="M1895">
            <v>3.9950000000000001</v>
          </cell>
          <cell r="N1895">
            <v>4.58</v>
          </cell>
          <cell r="O1895">
            <v>1.5640000000000001</v>
          </cell>
          <cell r="P1895">
            <v>4</v>
          </cell>
          <cell r="Q1895">
            <v>5</v>
          </cell>
          <cell r="R1895">
            <v>0.5</v>
          </cell>
          <cell r="S1895">
            <v>2</v>
          </cell>
          <cell r="T1895">
            <v>2196.54</v>
          </cell>
          <cell r="U1895">
            <v>986.58</v>
          </cell>
          <cell r="V1895">
            <v>3664.93</v>
          </cell>
          <cell r="W1895">
            <v>0.505</v>
          </cell>
          <cell r="X1895">
            <v>1.81</v>
          </cell>
          <cell r="Y1895">
            <v>4.266</v>
          </cell>
          <cell r="Z1895">
            <v>1.129</v>
          </cell>
          <cell r="AA1895">
            <v>3.7970000000000002</v>
          </cell>
        </row>
        <row r="1896">
          <cell r="A1896">
            <v>39576</v>
          </cell>
          <cell r="B1896" t="str">
            <v>#N/A N/A</v>
          </cell>
          <cell r="C1896">
            <v>3.0055000000000001</v>
          </cell>
          <cell r="D1896">
            <v>2.9683999999999999</v>
          </cell>
          <cell r="E1896">
            <v>2.4</v>
          </cell>
          <cell r="F1896">
            <v>3.64</v>
          </cell>
          <cell r="G1896">
            <v>6.08</v>
          </cell>
          <cell r="H1896">
            <v>6.47</v>
          </cell>
          <cell r="I1896">
            <v>2.2599999999999998</v>
          </cell>
          <cell r="J1896">
            <v>2.38</v>
          </cell>
          <cell r="K1896">
            <v>1.62</v>
          </cell>
          <cell r="L1896">
            <v>3.7747999999999999</v>
          </cell>
          <cell r="M1896">
            <v>4.0640000000000001</v>
          </cell>
          <cell r="N1896">
            <v>4.6159999999999997</v>
          </cell>
          <cell r="O1896">
            <v>1.67</v>
          </cell>
          <cell r="P1896">
            <v>4</v>
          </cell>
          <cell r="Q1896">
            <v>5</v>
          </cell>
          <cell r="R1896">
            <v>0.5</v>
          </cell>
          <cell r="S1896">
            <v>2</v>
          </cell>
          <cell r="T1896">
            <v>2210.9499999999998</v>
          </cell>
          <cell r="U1896">
            <v>997.8</v>
          </cell>
          <cell r="V1896">
            <v>3703.98</v>
          </cell>
          <cell r="W1896">
            <v>0.505</v>
          </cell>
          <cell r="X1896">
            <v>1.85</v>
          </cell>
          <cell r="Y1896">
            <v>4.29</v>
          </cell>
          <cell r="Z1896">
            <v>1.1890000000000001</v>
          </cell>
          <cell r="AA1896">
            <v>3.851</v>
          </cell>
        </row>
        <row r="1897">
          <cell r="A1897">
            <v>39575</v>
          </cell>
          <cell r="B1897" t="str">
            <v>#N/A N/A</v>
          </cell>
          <cell r="C1897">
            <v>3.0055000000000001</v>
          </cell>
          <cell r="D1897">
            <v>3.0771999999999999</v>
          </cell>
          <cell r="E1897">
            <v>2.42</v>
          </cell>
          <cell r="F1897">
            <v>3.63</v>
          </cell>
          <cell r="G1897">
            <v>5.98</v>
          </cell>
          <cell r="H1897">
            <v>6.35</v>
          </cell>
          <cell r="I1897">
            <v>2.25</v>
          </cell>
          <cell r="J1897">
            <v>2.36</v>
          </cell>
          <cell r="K1897">
            <v>1.58</v>
          </cell>
          <cell r="L1897">
            <v>3.8475000000000001</v>
          </cell>
          <cell r="M1897">
            <v>4.1760000000000002</v>
          </cell>
          <cell r="N1897">
            <v>4.7130000000000001</v>
          </cell>
          <cell r="O1897">
            <v>1.6720000000000002</v>
          </cell>
          <cell r="P1897">
            <v>4</v>
          </cell>
          <cell r="Q1897">
            <v>5</v>
          </cell>
          <cell r="R1897">
            <v>0.5</v>
          </cell>
          <cell r="S1897">
            <v>2</v>
          </cell>
          <cell r="T1897">
            <v>2202.77</v>
          </cell>
          <cell r="U1897">
            <v>1001.92</v>
          </cell>
          <cell r="V1897">
            <v>3698.16</v>
          </cell>
          <cell r="W1897">
            <v>0.51</v>
          </cell>
          <cell r="X1897">
            <v>1.8399999999999999</v>
          </cell>
          <cell r="Y1897">
            <v>4.4050000000000002</v>
          </cell>
          <cell r="Z1897">
            <v>1.2030000000000001</v>
          </cell>
          <cell r="AA1897">
            <v>3.9510000000000001</v>
          </cell>
        </row>
        <row r="1898">
          <cell r="A1898">
            <v>39574</v>
          </cell>
          <cell r="B1898" t="str">
            <v>#N/A N/A</v>
          </cell>
          <cell r="C1898">
            <v>3.0055000000000001</v>
          </cell>
          <cell r="D1898">
            <v>3.1659000000000002</v>
          </cell>
          <cell r="E1898">
            <v>2.38</v>
          </cell>
          <cell r="F1898">
            <v>3.63</v>
          </cell>
          <cell r="G1898">
            <v>5.98</v>
          </cell>
          <cell r="H1898">
            <v>6.34</v>
          </cell>
          <cell r="I1898">
            <v>2.2999999999999998</v>
          </cell>
          <cell r="J1898">
            <v>2.36</v>
          </cell>
          <cell r="K1898">
            <v>1.62</v>
          </cell>
          <cell r="L1898">
            <v>3.9163999999999999</v>
          </cell>
          <cell r="M1898">
            <v>4.133</v>
          </cell>
          <cell r="N1898">
            <v>4.6719999999999997</v>
          </cell>
          <cell r="O1898">
            <v>1.65</v>
          </cell>
          <cell r="P1898">
            <v>4</v>
          </cell>
          <cell r="Q1898">
            <v>5</v>
          </cell>
          <cell r="R1898">
            <v>0.5</v>
          </cell>
          <cell r="S1898">
            <v>2</v>
          </cell>
          <cell r="T1898">
            <v>2242.4699999999998</v>
          </cell>
          <cell r="U1898">
            <v>995.01</v>
          </cell>
          <cell r="V1898">
            <v>3669.95</v>
          </cell>
          <cell r="W1898">
            <v>0.49</v>
          </cell>
          <cell r="X1898">
            <v>1.9</v>
          </cell>
          <cell r="Y1898">
            <v>4.375</v>
          </cell>
          <cell r="Z1898">
            <v>1.17</v>
          </cell>
          <cell r="AA1898">
            <v>3.9279999999999999</v>
          </cell>
        </row>
        <row r="1899">
          <cell r="A1899">
            <v>39573</v>
          </cell>
          <cell r="B1899" t="str">
            <v>#N/A N/A</v>
          </cell>
          <cell r="C1899">
            <v>3.0055000000000001</v>
          </cell>
          <cell r="D1899">
            <v>3.1589999999999998</v>
          </cell>
          <cell r="E1899">
            <v>2.38</v>
          </cell>
          <cell r="F1899">
            <v>3.63</v>
          </cell>
          <cell r="G1899">
            <v>5.96</v>
          </cell>
          <cell r="H1899">
            <v>6.29</v>
          </cell>
          <cell r="I1899">
            <v>2.3199999999999998</v>
          </cell>
          <cell r="J1899">
            <v>2.34</v>
          </cell>
          <cell r="K1899">
            <v>1.62</v>
          </cell>
          <cell r="L1899">
            <v>3.867</v>
          </cell>
          <cell r="M1899">
            <v>4.1580000000000004</v>
          </cell>
          <cell r="N1899">
            <v>4.742</v>
          </cell>
          <cell r="O1899">
            <v>1.65</v>
          </cell>
          <cell r="P1899">
            <v>4</v>
          </cell>
          <cell r="Q1899">
            <v>5</v>
          </cell>
          <cell r="R1899">
            <v>0.5</v>
          </cell>
          <cell r="S1899">
            <v>2</v>
          </cell>
          <cell r="T1899">
            <v>2225.37</v>
          </cell>
          <cell r="U1899">
            <v>1002.02</v>
          </cell>
          <cell r="V1899">
            <v>3670.12</v>
          </cell>
          <cell r="W1899">
            <v>0.49</v>
          </cell>
          <cell r="X1899">
            <v>1.92</v>
          </cell>
          <cell r="Y1899">
            <v>4.4530000000000003</v>
          </cell>
          <cell r="Z1899">
            <v>1.17</v>
          </cell>
          <cell r="AA1899">
            <v>3.98</v>
          </cell>
        </row>
        <row r="1900">
          <cell r="A1900">
            <v>39572</v>
          </cell>
          <cell r="B1900" t="str">
            <v>#N/A N/A</v>
          </cell>
          <cell r="C1900">
            <v>3.0055000000000001</v>
          </cell>
          <cell r="D1900">
            <v>3.1795</v>
          </cell>
          <cell r="E1900">
            <v>2.5099999999999998</v>
          </cell>
          <cell r="F1900">
            <v>3.66</v>
          </cell>
          <cell r="G1900">
            <v>5.96</v>
          </cell>
          <cell r="H1900">
            <v>6.29</v>
          </cell>
          <cell r="I1900">
            <v>2.3199999999999998</v>
          </cell>
          <cell r="J1900">
            <v>2.35</v>
          </cell>
          <cell r="K1900">
            <v>1.62</v>
          </cell>
          <cell r="L1900">
            <v>3.8551000000000002</v>
          </cell>
          <cell r="M1900">
            <v>4.1980000000000004</v>
          </cell>
          <cell r="N1900">
            <v>4.742</v>
          </cell>
          <cell r="O1900">
            <v>1.649</v>
          </cell>
          <cell r="P1900">
            <v>4</v>
          </cell>
          <cell r="Q1900">
            <v>5</v>
          </cell>
          <cell r="R1900">
            <v>0.5</v>
          </cell>
          <cell r="S1900">
            <v>2</v>
          </cell>
          <cell r="T1900">
            <v>2235.3000000000002</v>
          </cell>
          <cell r="U1900">
            <v>1003.4</v>
          </cell>
          <cell r="V1900">
            <v>3670.12</v>
          </cell>
          <cell r="W1900">
            <v>0.49</v>
          </cell>
          <cell r="X1900">
            <v>1.92</v>
          </cell>
          <cell r="Y1900">
            <v>4.45</v>
          </cell>
          <cell r="Z1900">
            <v>1.17</v>
          </cell>
          <cell r="AA1900">
            <v>4.0179999999999998</v>
          </cell>
        </row>
        <row r="1901">
          <cell r="A1901">
            <v>39571</v>
          </cell>
          <cell r="B1901" t="str">
            <v>#N/A N/A</v>
          </cell>
          <cell r="C1901">
            <v>3.0055000000000001</v>
          </cell>
          <cell r="D1901">
            <v>3.1795</v>
          </cell>
          <cell r="E1901">
            <v>2.5099999999999998</v>
          </cell>
          <cell r="F1901">
            <v>3.66</v>
          </cell>
          <cell r="G1901">
            <v>5.96</v>
          </cell>
          <cell r="H1901">
            <v>6.29</v>
          </cell>
          <cell r="I1901">
            <v>2.3199999999999998</v>
          </cell>
          <cell r="J1901">
            <v>2.35</v>
          </cell>
          <cell r="K1901">
            <v>1.62</v>
          </cell>
          <cell r="L1901">
            <v>3.8551000000000002</v>
          </cell>
          <cell r="M1901">
            <v>4.1980000000000004</v>
          </cell>
          <cell r="N1901">
            <v>4.742</v>
          </cell>
          <cell r="O1901">
            <v>1.649</v>
          </cell>
          <cell r="P1901">
            <v>4</v>
          </cell>
          <cell r="Q1901">
            <v>5</v>
          </cell>
          <cell r="R1901">
            <v>0.5</v>
          </cell>
          <cell r="S1901">
            <v>2</v>
          </cell>
          <cell r="T1901">
            <v>2235.3000000000002</v>
          </cell>
          <cell r="U1901">
            <v>1003.4</v>
          </cell>
          <cell r="V1901">
            <v>3670.12</v>
          </cell>
          <cell r="W1901">
            <v>0.49</v>
          </cell>
          <cell r="X1901">
            <v>1.92</v>
          </cell>
          <cell r="Y1901">
            <v>4.45</v>
          </cell>
          <cell r="Z1901">
            <v>1.17</v>
          </cell>
          <cell r="AA1901">
            <v>4.0179999999999998</v>
          </cell>
        </row>
        <row r="1902">
          <cell r="A1902">
            <v>39570</v>
          </cell>
          <cell r="B1902" t="str">
            <v>#N/A N/A</v>
          </cell>
          <cell r="C1902">
            <v>3.0055000000000001</v>
          </cell>
          <cell r="D1902">
            <v>3.1795</v>
          </cell>
          <cell r="E1902">
            <v>2.5099999999999998</v>
          </cell>
          <cell r="F1902">
            <v>3.66</v>
          </cell>
          <cell r="G1902">
            <v>5.96</v>
          </cell>
          <cell r="H1902">
            <v>6.29</v>
          </cell>
          <cell r="I1902">
            <v>2.3199999999999998</v>
          </cell>
          <cell r="J1902">
            <v>2.35</v>
          </cell>
          <cell r="K1902">
            <v>1.62</v>
          </cell>
          <cell r="L1902">
            <v>3.8551000000000002</v>
          </cell>
          <cell r="M1902">
            <v>4.1980000000000004</v>
          </cell>
          <cell r="N1902">
            <v>4.742</v>
          </cell>
          <cell r="O1902">
            <v>1.649</v>
          </cell>
          <cell r="P1902">
            <v>4</v>
          </cell>
          <cell r="Q1902">
            <v>5</v>
          </cell>
          <cell r="R1902">
            <v>0.5</v>
          </cell>
          <cell r="S1902">
            <v>2</v>
          </cell>
          <cell r="T1902">
            <v>2235.3000000000002</v>
          </cell>
          <cell r="U1902">
            <v>1003.4</v>
          </cell>
          <cell r="V1902">
            <v>3670.12</v>
          </cell>
          <cell r="W1902">
            <v>0.49</v>
          </cell>
          <cell r="X1902">
            <v>1.92</v>
          </cell>
          <cell r="Y1902">
            <v>4.45</v>
          </cell>
          <cell r="Z1902">
            <v>1.17</v>
          </cell>
          <cell r="AA1902">
            <v>4.0179999999999998</v>
          </cell>
        </row>
        <row r="1903">
          <cell r="A1903">
            <v>39569</v>
          </cell>
          <cell r="B1903" t="str">
            <v>#N/A N/A</v>
          </cell>
          <cell r="C1903">
            <v>3.0055000000000001</v>
          </cell>
          <cell r="D1903">
            <v>3.0773999999999999</v>
          </cell>
          <cell r="E1903">
            <v>2.57</v>
          </cell>
          <cell r="F1903">
            <v>3.71</v>
          </cell>
          <cell r="G1903">
            <v>6.1</v>
          </cell>
          <cell r="H1903">
            <v>6.46</v>
          </cell>
          <cell r="I1903">
            <v>2.37</v>
          </cell>
          <cell r="J1903">
            <v>2.42</v>
          </cell>
          <cell r="K1903">
            <v>1.6600000000000001</v>
          </cell>
          <cell r="L1903">
            <v>3.7629999999999999</v>
          </cell>
          <cell r="M1903">
            <v>4.117</v>
          </cell>
          <cell r="N1903">
            <v>4.6230000000000002</v>
          </cell>
          <cell r="O1903">
            <v>1.585</v>
          </cell>
          <cell r="P1903">
            <v>4</v>
          </cell>
          <cell r="Q1903">
            <v>5</v>
          </cell>
          <cell r="R1903">
            <v>0.5</v>
          </cell>
          <cell r="S1903">
            <v>2</v>
          </cell>
          <cell r="T1903">
            <v>2228.09</v>
          </cell>
          <cell r="U1903">
            <v>986.98</v>
          </cell>
          <cell r="V1903">
            <v>3593.82</v>
          </cell>
          <cell r="W1903">
            <v>0.51500000000000001</v>
          </cell>
          <cell r="X1903">
            <v>1.97</v>
          </cell>
          <cell r="Y1903">
            <v>4.3419999999999996</v>
          </cell>
          <cell r="Z1903">
            <v>1.121</v>
          </cell>
          <cell r="AA1903">
            <v>3.911</v>
          </cell>
        </row>
        <row r="1904">
          <cell r="A1904">
            <v>39568</v>
          </cell>
          <cell r="B1904" t="str">
            <v>#N/A N/A</v>
          </cell>
          <cell r="C1904">
            <v>3.0055000000000001</v>
          </cell>
          <cell r="D1904">
            <v>3.0097</v>
          </cell>
          <cell r="E1904">
            <v>2.57</v>
          </cell>
          <cell r="F1904">
            <v>3.7</v>
          </cell>
          <cell r="G1904">
            <v>6.11</v>
          </cell>
          <cell r="H1904">
            <v>6.53</v>
          </cell>
          <cell r="I1904">
            <v>2.39</v>
          </cell>
          <cell r="J1904">
            <v>2.44</v>
          </cell>
          <cell r="K1904">
            <v>1.6400000000000001</v>
          </cell>
          <cell r="L1904">
            <v>3.7279</v>
          </cell>
          <cell r="M1904">
            <v>4.1230000000000002</v>
          </cell>
          <cell r="N1904">
            <v>4.67</v>
          </cell>
          <cell r="O1904">
            <v>1.585</v>
          </cell>
          <cell r="P1904">
            <v>4</v>
          </cell>
          <cell r="Q1904">
            <v>5</v>
          </cell>
          <cell r="R1904">
            <v>0.5</v>
          </cell>
          <cell r="S1904">
            <v>2</v>
          </cell>
          <cell r="T1904">
            <v>2190.13</v>
          </cell>
          <cell r="U1904">
            <v>986.98</v>
          </cell>
          <cell r="V1904">
            <v>3593.84</v>
          </cell>
          <cell r="W1904">
            <v>0.54</v>
          </cell>
          <cell r="X1904">
            <v>2</v>
          </cell>
          <cell r="Y1904">
            <v>4.3659999999999997</v>
          </cell>
          <cell r="Z1904">
            <v>1.159</v>
          </cell>
          <cell r="AA1904">
            <v>3.92</v>
          </cell>
        </row>
        <row r="1905">
          <cell r="A1905">
            <v>39567</v>
          </cell>
          <cell r="B1905" t="str">
            <v>#N/A N/A</v>
          </cell>
          <cell r="C1905">
            <v>3.0055000000000001</v>
          </cell>
          <cell r="D1905">
            <v>3.1114000000000002</v>
          </cell>
          <cell r="E1905">
            <v>2.69</v>
          </cell>
          <cell r="F1905">
            <v>3.74</v>
          </cell>
          <cell r="G1905">
            <v>5.71</v>
          </cell>
          <cell r="H1905">
            <v>6.52</v>
          </cell>
          <cell r="I1905">
            <v>2.44</v>
          </cell>
          <cell r="J1905">
            <v>2.4699999999999998</v>
          </cell>
          <cell r="K1905">
            <v>1.67</v>
          </cell>
          <cell r="L1905">
            <v>3.8193999999999999</v>
          </cell>
          <cell r="M1905">
            <v>4.1379999999999999</v>
          </cell>
          <cell r="N1905">
            <v>4.6840000000000002</v>
          </cell>
          <cell r="O1905">
            <v>1.63</v>
          </cell>
          <cell r="P1905">
            <v>4</v>
          </cell>
          <cell r="Q1905">
            <v>5</v>
          </cell>
          <cell r="R1905">
            <v>0.5</v>
          </cell>
          <cell r="S1905">
            <v>2.25</v>
          </cell>
          <cell r="T1905">
            <v>2198.5</v>
          </cell>
          <cell r="U1905">
            <v>978.88</v>
          </cell>
          <cell r="V1905">
            <v>3592.55</v>
          </cell>
          <cell r="W1905">
            <v>0.52500000000000002</v>
          </cell>
          <cell r="X1905">
            <v>2.04</v>
          </cell>
          <cell r="Y1905">
            <v>4.407</v>
          </cell>
          <cell r="Z1905">
            <v>1.24</v>
          </cell>
          <cell r="AA1905">
            <v>3.9169999999999998</v>
          </cell>
        </row>
        <row r="1906">
          <cell r="A1906">
            <v>39566</v>
          </cell>
          <cell r="B1906" t="str">
            <v>#N/A N/A</v>
          </cell>
          <cell r="C1906">
            <v>3.0055000000000001</v>
          </cell>
          <cell r="D1906">
            <v>3.1181999999999999</v>
          </cell>
          <cell r="E1906">
            <v>2.76</v>
          </cell>
          <cell r="F1906">
            <v>3.71</v>
          </cell>
          <cell r="G1906">
            <v>5.6899999999999995</v>
          </cell>
          <cell r="H1906">
            <v>6.49</v>
          </cell>
          <cell r="I1906">
            <v>2.4699999999999998</v>
          </cell>
          <cell r="J1906">
            <v>2.5</v>
          </cell>
          <cell r="K1906">
            <v>1.67</v>
          </cell>
          <cell r="L1906">
            <v>3.8252000000000002</v>
          </cell>
          <cell r="M1906">
            <v>4.2009999999999996</v>
          </cell>
          <cell r="N1906">
            <v>4.7409999999999997</v>
          </cell>
          <cell r="O1906">
            <v>1.63</v>
          </cell>
          <cell r="P1906">
            <v>4</v>
          </cell>
          <cell r="Q1906">
            <v>5</v>
          </cell>
          <cell r="R1906">
            <v>0.5</v>
          </cell>
          <cell r="S1906">
            <v>2.25</v>
          </cell>
          <cell r="T1906">
            <v>2207.02</v>
          </cell>
          <cell r="U1906">
            <v>984.33</v>
          </cell>
          <cell r="V1906">
            <v>3593.14</v>
          </cell>
          <cell r="W1906">
            <v>0.52500000000000002</v>
          </cell>
          <cell r="X1906">
            <v>2.06</v>
          </cell>
          <cell r="Y1906">
            <v>4.4729999999999999</v>
          </cell>
          <cell r="Z1906">
            <v>1.24</v>
          </cell>
          <cell r="AA1906">
            <v>3.9939999999999998</v>
          </cell>
        </row>
        <row r="1907">
          <cell r="A1907">
            <v>39565</v>
          </cell>
          <cell r="B1907" t="str">
            <v>#N/A N/A</v>
          </cell>
          <cell r="C1907">
            <v>3.0055000000000001</v>
          </cell>
          <cell r="D1907">
            <v>3.1760999999999999</v>
          </cell>
          <cell r="E1907">
            <v>2.82</v>
          </cell>
          <cell r="F1907">
            <v>3.83</v>
          </cell>
          <cell r="G1907">
            <v>5.78</v>
          </cell>
          <cell r="H1907">
            <v>6.47</v>
          </cell>
          <cell r="I1907">
            <v>2.4699999999999998</v>
          </cell>
          <cell r="J1907">
            <v>2.5099999999999998</v>
          </cell>
          <cell r="K1907">
            <v>1.6800000000000002</v>
          </cell>
          <cell r="L1907">
            <v>3.8702999999999999</v>
          </cell>
          <cell r="M1907">
            <v>4.1779999999999999</v>
          </cell>
          <cell r="N1907">
            <v>4.782</v>
          </cell>
          <cell r="O1907">
            <v>1.6099999999999999</v>
          </cell>
          <cell r="P1907">
            <v>4</v>
          </cell>
          <cell r="Q1907">
            <v>5</v>
          </cell>
          <cell r="R1907">
            <v>0.5</v>
          </cell>
          <cell r="S1907">
            <v>2.25</v>
          </cell>
          <cell r="T1907">
            <v>2209.25</v>
          </cell>
          <cell r="U1907">
            <v>978.57</v>
          </cell>
          <cell r="V1907">
            <v>3593.73</v>
          </cell>
          <cell r="W1907">
            <v>0.505</v>
          </cell>
          <cell r="X1907">
            <v>2.0499999999999998</v>
          </cell>
          <cell r="Y1907">
            <v>4.5380000000000003</v>
          </cell>
          <cell r="Z1907">
            <v>1.2310000000000001</v>
          </cell>
          <cell r="AA1907">
            <v>3.9910000000000001</v>
          </cell>
        </row>
        <row r="1908">
          <cell r="A1908">
            <v>39564</v>
          </cell>
          <cell r="B1908" t="str">
            <v>#N/A N/A</v>
          </cell>
          <cell r="C1908">
            <v>3.0055000000000001</v>
          </cell>
          <cell r="D1908">
            <v>3.1760999999999999</v>
          </cell>
          <cell r="E1908">
            <v>2.82</v>
          </cell>
          <cell r="F1908">
            <v>3.83</v>
          </cell>
          <cell r="G1908">
            <v>5.78</v>
          </cell>
          <cell r="H1908">
            <v>6.47</v>
          </cell>
          <cell r="I1908">
            <v>2.4699999999999998</v>
          </cell>
          <cell r="J1908">
            <v>2.5099999999999998</v>
          </cell>
          <cell r="K1908">
            <v>1.6800000000000002</v>
          </cell>
          <cell r="L1908">
            <v>3.8702999999999999</v>
          </cell>
          <cell r="M1908">
            <v>4.1779999999999999</v>
          </cell>
          <cell r="N1908">
            <v>4.782</v>
          </cell>
          <cell r="O1908">
            <v>1.6099999999999999</v>
          </cell>
          <cell r="P1908">
            <v>4</v>
          </cell>
          <cell r="Q1908">
            <v>5</v>
          </cell>
          <cell r="R1908">
            <v>0.5</v>
          </cell>
          <cell r="S1908">
            <v>2.25</v>
          </cell>
          <cell r="T1908">
            <v>2209.25</v>
          </cell>
          <cell r="U1908">
            <v>978.57</v>
          </cell>
          <cell r="V1908">
            <v>3593.73</v>
          </cell>
          <cell r="W1908">
            <v>0.505</v>
          </cell>
          <cell r="X1908">
            <v>2.0499999999999998</v>
          </cell>
          <cell r="Y1908">
            <v>4.5380000000000003</v>
          </cell>
          <cell r="Z1908">
            <v>1.2310000000000001</v>
          </cell>
          <cell r="AA1908">
            <v>3.9910000000000001</v>
          </cell>
        </row>
        <row r="1909">
          <cell r="A1909">
            <v>39563</v>
          </cell>
          <cell r="B1909" t="str">
            <v>#N/A N/A</v>
          </cell>
          <cell r="C1909">
            <v>3.0055000000000001</v>
          </cell>
          <cell r="D1909">
            <v>3.1760999999999999</v>
          </cell>
          <cell r="E1909">
            <v>2.82</v>
          </cell>
          <cell r="F1909">
            <v>3.83</v>
          </cell>
          <cell r="G1909">
            <v>5.78</v>
          </cell>
          <cell r="H1909">
            <v>6.47</v>
          </cell>
          <cell r="I1909">
            <v>2.4699999999999998</v>
          </cell>
          <cell r="J1909">
            <v>2.5099999999999998</v>
          </cell>
          <cell r="K1909">
            <v>1.6800000000000002</v>
          </cell>
          <cell r="L1909">
            <v>3.8702999999999999</v>
          </cell>
          <cell r="M1909">
            <v>4.1779999999999999</v>
          </cell>
          <cell r="N1909">
            <v>4.782</v>
          </cell>
          <cell r="O1909">
            <v>1.6099999999999999</v>
          </cell>
          <cell r="P1909">
            <v>4</v>
          </cell>
          <cell r="Q1909">
            <v>5</v>
          </cell>
          <cell r="R1909">
            <v>0.5</v>
          </cell>
          <cell r="S1909">
            <v>2.25</v>
          </cell>
          <cell r="T1909">
            <v>2209.25</v>
          </cell>
          <cell r="U1909">
            <v>978.57</v>
          </cell>
          <cell r="V1909">
            <v>3593.73</v>
          </cell>
          <cell r="W1909">
            <v>0.505</v>
          </cell>
          <cell r="X1909">
            <v>2.0499999999999998</v>
          </cell>
          <cell r="Y1909">
            <v>4.5380000000000003</v>
          </cell>
          <cell r="Z1909">
            <v>1.2310000000000001</v>
          </cell>
          <cell r="AA1909">
            <v>3.9910000000000001</v>
          </cell>
        </row>
        <row r="1910">
          <cell r="A1910">
            <v>39562</v>
          </cell>
          <cell r="B1910" t="str">
            <v>#N/A N/A</v>
          </cell>
          <cell r="C1910">
            <v>3.0055000000000001</v>
          </cell>
          <cell r="D1910">
            <v>3.0914999999999999</v>
          </cell>
          <cell r="E1910">
            <v>2.8</v>
          </cell>
          <cell r="F1910">
            <v>3.86</v>
          </cell>
          <cell r="G1910">
            <v>5.79</v>
          </cell>
          <cell r="H1910">
            <v>6.55</v>
          </cell>
          <cell r="I1910">
            <v>2.4699999999999998</v>
          </cell>
          <cell r="J1910">
            <v>2.54</v>
          </cell>
          <cell r="K1910">
            <v>1.6800000000000002</v>
          </cell>
          <cell r="L1910">
            <v>3.8249</v>
          </cell>
          <cell r="M1910">
            <v>4.1820000000000004</v>
          </cell>
          <cell r="N1910">
            <v>4.7699999999999996</v>
          </cell>
          <cell r="O1910">
            <v>1.4990000000000001</v>
          </cell>
          <cell r="P1910">
            <v>4</v>
          </cell>
          <cell r="Q1910">
            <v>5</v>
          </cell>
          <cell r="R1910">
            <v>0.5</v>
          </cell>
          <cell r="S1910">
            <v>2.25</v>
          </cell>
          <cell r="T1910">
            <v>2194.96</v>
          </cell>
          <cell r="U1910">
            <v>968.36</v>
          </cell>
          <cell r="V1910">
            <v>3569.73</v>
          </cell>
          <cell r="W1910">
            <v>0.505</v>
          </cell>
          <cell r="X1910">
            <v>2.06</v>
          </cell>
          <cell r="Y1910">
            <v>4.5179999999999998</v>
          </cell>
          <cell r="Z1910">
            <v>1.0589999999999999</v>
          </cell>
          <cell r="AA1910">
            <v>3.9990000000000001</v>
          </cell>
        </row>
        <row r="1911">
          <cell r="A1911">
            <v>39561</v>
          </cell>
          <cell r="B1911" t="str">
            <v>#N/A N/A</v>
          </cell>
          <cell r="C1911">
            <v>3.0055000000000001</v>
          </cell>
          <cell r="D1911">
            <v>2.9554999999999998</v>
          </cell>
          <cell r="E1911">
            <v>2.83</v>
          </cell>
          <cell r="F1911">
            <v>3.85</v>
          </cell>
          <cell r="G1911">
            <v>5.82</v>
          </cell>
          <cell r="H1911">
            <v>6.6899999999999995</v>
          </cell>
          <cell r="I1911">
            <v>2.5099999999999998</v>
          </cell>
          <cell r="J1911">
            <v>2.5499999999999998</v>
          </cell>
          <cell r="K1911">
            <v>1.69</v>
          </cell>
          <cell r="L1911">
            <v>3.7313999999999998</v>
          </cell>
          <cell r="M1911">
            <v>4.1459999999999999</v>
          </cell>
          <cell r="N1911">
            <v>4.67</v>
          </cell>
          <cell r="O1911">
            <v>1.464</v>
          </cell>
          <cell r="P1911">
            <v>4</v>
          </cell>
          <cell r="Q1911">
            <v>5</v>
          </cell>
          <cell r="R1911">
            <v>0.5</v>
          </cell>
          <cell r="S1911">
            <v>2.25</v>
          </cell>
          <cell r="T1911">
            <v>2180.91</v>
          </cell>
          <cell r="U1911">
            <v>966.89</v>
          </cell>
          <cell r="V1911">
            <v>3589.15</v>
          </cell>
          <cell r="W1911">
            <v>0.505</v>
          </cell>
          <cell r="X1911">
            <v>2.11</v>
          </cell>
          <cell r="Y1911">
            <v>4.4509999999999996</v>
          </cell>
          <cell r="Z1911">
            <v>0.98499999999999999</v>
          </cell>
          <cell r="AA1911">
            <v>3.9710000000000001</v>
          </cell>
        </row>
        <row r="1912">
          <cell r="A1912">
            <v>39560</v>
          </cell>
          <cell r="B1912" t="str">
            <v>#N/A N/A</v>
          </cell>
          <cell r="C1912">
            <v>3.0055000000000001</v>
          </cell>
          <cell r="D1912">
            <v>2.9379</v>
          </cell>
          <cell r="E1912">
            <v>2.9</v>
          </cell>
          <cell r="F1912">
            <v>3.87</v>
          </cell>
          <cell r="G1912">
            <v>5.93</v>
          </cell>
          <cell r="H1912">
            <v>6.71</v>
          </cell>
          <cell r="I1912">
            <v>2.52</v>
          </cell>
          <cell r="J1912">
            <v>2.56</v>
          </cell>
          <cell r="K1912">
            <v>1.6800000000000002</v>
          </cell>
          <cell r="L1912">
            <v>3.6907999999999999</v>
          </cell>
          <cell r="M1912">
            <v>4.1479999999999997</v>
          </cell>
          <cell r="N1912">
            <v>4.6879999999999997</v>
          </cell>
          <cell r="O1912">
            <v>1.478</v>
          </cell>
          <cell r="P1912">
            <v>4</v>
          </cell>
          <cell r="Q1912">
            <v>5</v>
          </cell>
          <cell r="R1912">
            <v>0.5</v>
          </cell>
          <cell r="S1912">
            <v>2.25</v>
          </cell>
          <cell r="T1912">
            <v>2174.59</v>
          </cell>
          <cell r="U1912">
            <v>959.84</v>
          </cell>
          <cell r="V1912">
            <v>3557.22</v>
          </cell>
          <cell r="W1912">
            <v>0.505</v>
          </cell>
          <cell r="X1912">
            <v>2.1</v>
          </cell>
          <cell r="Y1912">
            <v>4.4560000000000004</v>
          </cell>
          <cell r="Z1912">
            <v>1.004</v>
          </cell>
          <cell r="AA1912">
            <v>4.0019999999999998</v>
          </cell>
        </row>
        <row r="1913">
          <cell r="A1913">
            <v>39559</v>
          </cell>
          <cell r="B1913" t="str">
            <v>#N/A N/A</v>
          </cell>
          <cell r="C1913">
            <v>3.0055000000000001</v>
          </cell>
          <cell r="D1913">
            <v>2.9342000000000001</v>
          </cell>
          <cell r="E1913">
            <v>2.92</v>
          </cell>
          <cell r="F1913">
            <v>3.88</v>
          </cell>
          <cell r="G1913">
            <v>6.05</v>
          </cell>
          <cell r="H1913">
            <v>6.78</v>
          </cell>
          <cell r="I1913">
            <v>2.56</v>
          </cell>
          <cell r="J1913">
            <v>2.57</v>
          </cell>
          <cell r="K1913">
            <v>1.71</v>
          </cell>
          <cell r="L1913">
            <v>3.7255000000000003</v>
          </cell>
          <cell r="M1913">
            <v>4.1150000000000002</v>
          </cell>
          <cell r="N1913">
            <v>4.6740000000000004</v>
          </cell>
          <cell r="O1913">
            <v>1.4550000000000001</v>
          </cell>
          <cell r="P1913">
            <v>4</v>
          </cell>
          <cell r="Q1913">
            <v>5</v>
          </cell>
          <cell r="R1913">
            <v>0.5</v>
          </cell>
          <cell r="S1913">
            <v>2.25</v>
          </cell>
          <cell r="T1913">
            <v>2193.87</v>
          </cell>
          <cell r="U1913">
            <v>968.51</v>
          </cell>
          <cell r="V1913">
            <v>3567.98</v>
          </cell>
          <cell r="W1913">
            <v>0.505</v>
          </cell>
          <cell r="X1913">
            <v>2.14</v>
          </cell>
          <cell r="Y1913">
            <v>4.3719999999999999</v>
          </cell>
          <cell r="Z1913">
            <v>0.97599999999999998</v>
          </cell>
          <cell r="AA1913">
            <v>3.9239999999999999</v>
          </cell>
        </row>
        <row r="1914">
          <cell r="A1914">
            <v>39558</v>
          </cell>
          <cell r="B1914" t="str">
            <v>#N/A N/A</v>
          </cell>
          <cell r="C1914">
            <v>3.0055000000000001</v>
          </cell>
          <cell r="D1914">
            <v>2.8994999999999997</v>
          </cell>
          <cell r="E1914">
            <v>3.14</v>
          </cell>
          <cell r="F1914">
            <v>4.07</v>
          </cell>
          <cell r="G1914">
            <v>6.05</v>
          </cell>
          <cell r="H1914">
            <v>6.8</v>
          </cell>
          <cell r="I1914">
            <v>2.57</v>
          </cell>
          <cell r="J1914">
            <v>2.61</v>
          </cell>
          <cell r="K1914">
            <v>1.72</v>
          </cell>
          <cell r="L1914">
            <v>3.7061000000000002</v>
          </cell>
          <cell r="M1914">
            <v>4.133</v>
          </cell>
          <cell r="N1914">
            <v>4.7290000000000001</v>
          </cell>
          <cell r="O1914">
            <v>1.405</v>
          </cell>
          <cell r="P1914">
            <v>4</v>
          </cell>
          <cell r="Q1914">
            <v>5</v>
          </cell>
          <cell r="R1914">
            <v>0.5</v>
          </cell>
          <cell r="S1914">
            <v>2.25</v>
          </cell>
          <cell r="T1914">
            <v>2197.2399999999998</v>
          </cell>
          <cell r="U1914">
            <v>978.05</v>
          </cell>
          <cell r="V1914">
            <v>3570.08</v>
          </cell>
          <cell r="W1914">
            <v>0.505</v>
          </cell>
          <cell r="X1914">
            <v>2.15</v>
          </cell>
          <cell r="Y1914">
            <v>4.4119999999999999</v>
          </cell>
          <cell r="Z1914">
            <v>0.93100000000000005</v>
          </cell>
          <cell r="AA1914">
            <v>3.9729999999999999</v>
          </cell>
        </row>
        <row r="1915">
          <cell r="A1915">
            <v>39557</v>
          </cell>
          <cell r="B1915" t="str">
            <v>#N/A N/A</v>
          </cell>
          <cell r="C1915">
            <v>3.0055000000000001</v>
          </cell>
          <cell r="D1915">
            <v>2.8994999999999997</v>
          </cell>
          <cell r="E1915">
            <v>3.14</v>
          </cell>
          <cell r="F1915">
            <v>4.07</v>
          </cell>
          <cell r="G1915">
            <v>6.05</v>
          </cell>
          <cell r="H1915">
            <v>6.8</v>
          </cell>
          <cell r="I1915">
            <v>2.57</v>
          </cell>
          <cell r="J1915">
            <v>2.61</v>
          </cell>
          <cell r="K1915">
            <v>1.72</v>
          </cell>
          <cell r="L1915">
            <v>3.7061000000000002</v>
          </cell>
          <cell r="M1915">
            <v>4.133</v>
          </cell>
          <cell r="N1915">
            <v>4.7290000000000001</v>
          </cell>
          <cell r="O1915">
            <v>1.405</v>
          </cell>
          <cell r="P1915">
            <v>4</v>
          </cell>
          <cell r="Q1915">
            <v>5</v>
          </cell>
          <cell r="R1915">
            <v>0.5</v>
          </cell>
          <cell r="S1915">
            <v>2.25</v>
          </cell>
          <cell r="T1915">
            <v>2197.2399999999998</v>
          </cell>
          <cell r="U1915">
            <v>978.05</v>
          </cell>
          <cell r="V1915">
            <v>3570.08</v>
          </cell>
          <cell r="W1915">
            <v>0.505</v>
          </cell>
          <cell r="X1915">
            <v>2.15</v>
          </cell>
          <cell r="Y1915">
            <v>4.4119999999999999</v>
          </cell>
          <cell r="Z1915">
            <v>0.93100000000000005</v>
          </cell>
          <cell r="AA1915">
            <v>3.9729999999999999</v>
          </cell>
        </row>
        <row r="1916">
          <cell r="A1916">
            <v>39556</v>
          </cell>
          <cell r="B1916" t="str">
            <v>#N/A N/A</v>
          </cell>
          <cell r="C1916">
            <v>3.0055000000000001</v>
          </cell>
          <cell r="D1916">
            <v>2.8994999999999997</v>
          </cell>
          <cell r="E1916">
            <v>3.14</v>
          </cell>
          <cell r="F1916">
            <v>4.07</v>
          </cell>
          <cell r="G1916">
            <v>6.05</v>
          </cell>
          <cell r="H1916">
            <v>6.8</v>
          </cell>
          <cell r="I1916">
            <v>2.57</v>
          </cell>
          <cell r="J1916">
            <v>2.61</v>
          </cell>
          <cell r="K1916">
            <v>1.72</v>
          </cell>
          <cell r="L1916">
            <v>3.7061000000000002</v>
          </cell>
          <cell r="M1916">
            <v>4.133</v>
          </cell>
          <cell r="N1916">
            <v>4.7290000000000001</v>
          </cell>
          <cell r="O1916">
            <v>1.405</v>
          </cell>
          <cell r="P1916">
            <v>4</v>
          </cell>
          <cell r="Q1916">
            <v>5</v>
          </cell>
          <cell r="R1916">
            <v>0.5</v>
          </cell>
          <cell r="S1916">
            <v>2.25</v>
          </cell>
          <cell r="T1916">
            <v>2197.2399999999998</v>
          </cell>
          <cell r="U1916">
            <v>978.05</v>
          </cell>
          <cell r="V1916">
            <v>3570.08</v>
          </cell>
          <cell r="W1916">
            <v>0.505</v>
          </cell>
          <cell r="X1916">
            <v>2.15</v>
          </cell>
          <cell r="Y1916">
            <v>4.4119999999999999</v>
          </cell>
          <cell r="Z1916">
            <v>0.93100000000000005</v>
          </cell>
          <cell r="AA1916">
            <v>3.9729999999999999</v>
          </cell>
        </row>
        <row r="1917">
          <cell r="A1917">
            <v>39555</v>
          </cell>
          <cell r="B1917" t="str">
            <v>#N/A N/A</v>
          </cell>
          <cell r="C1917">
            <v>3.0055000000000001</v>
          </cell>
          <cell r="D1917">
            <v>2.8885000000000001</v>
          </cell>
          <cell r="E1917">
            <v>3.22</v>
          </cell>
          <cell r="F1917">
            <v>4.08</v>
          </cell>
          <cell r="G1917">
            <v>6.26</v>
          </cell>
          <cell r="H1917">
            <v>7.01</v>
          </cell>
          <cell r="I1917">
            <v>2.62</v>
          </cell>
          <cell r="J1917">
            <v>2.66</v>
          </cell>
          <cell r="K1917">
            <v>1.77</v>
          </cell>
          <cell r="L1917">
            <v>3.7273000000000001</v>
          </cell>
          <cell r="M1917">
            <v>4.0759999999999996</v>
          </cell>
          <cell r="N1917">
            <v>4.649</v>
          </cell>
          <cell r="O1917">
            <v>1.385</v>
          </cell>
          <cell r="P1917">
            <v>4</v>
          </cell>
          <cell r="Q1917">
            <v>5</v>
          </cell>
          <cell r="R1917">
            <v>0.5</v>
          </cell>
          <cell r="S1917">
            <v>2.25</v>
          </cell>
          <cell r="T1917">
            <v>2158.08</v>
          </cell>
          <cell r="U1917">
            <v>955.13</v>
          </cell>
          <cell r="V1917">
            <v>3525.17</v>
          </cell>
          <cell r="W1917">
            <v>0.505</v>
          </cell>
          <cell r="X1917">
            <v>2.2000000000000002</v>
          </cell>
          <cell r="Y1917">
            <v>4.1980000000000004</v>
          </cell>
          <cell r="Z1917">
            <v>0.91500000000000004</v>
          </cell>
          <cell r="AA1917">
            <v>3.8559999999999999</v>
          </cell>
        </row>
        <row r="1918">
          <cell r="A1918">
            <v>39554</v>
          </cell>
          <cell r="B1918" t="str">
            <v>#N/A N/A</v>
          </cell>
          <cell r="C1918">
            <v>3.0055000000000001</v>
          </cell>
          <cell r="D1918">
            <v>2.8128000000000002</v>
          </cell>
          <cell r="E1918">
            <v>3.2</v>
          </cell>
          <cell r="F1918">
            <v>4.0599999999999996</v>
          </cell>
          <cell r="G1918">
            <v>6.39</v>
          </cell>
          <cell r="H1918">
            <v>7.1</v>
          </cell>
          <cell r="I1918">
            <v>2.65</v>
          </cell>
          <cell r="J1918">
            <v>2.69</v>
          </cell>
          <cell r="K1918">
            <v>1.8</v>
          </cell>
          <cell r="L1918">
            <v>3.6886000000000001</v>
          </cell>
          <cell r="M1918">
            <v>4.0369999999999999</v>
          </cell>
          <cell r="N1918">
            <v>4.5309999999999997</v>
          </cell>
          <cell r="O1918">
            <v>1.359</v>
          </cell>
          <cell r="P1918">
            <v>4</v>
          </cell>
          <cell r="Q1918">
            <v>5</v>
          </cell>
          <cell r="R1918">
            <v>0.5</v>
          </cell>
          <cell r="S1918">
            <v>2.25</v>
          </cell>
          <cell r="T1918">
            <v>2156.67</v>
          </cell>
          <cell r="U1918">
            <v>961.11</v>
          </cell>
          <cell r="V1918">
            <v>3563.9</v>
          </cell>
          <cell r="W1918">
            <v>0.505</v>
          </cell>
          <cell r="X1918">
            <v>2.23</v>
          </cell>
          <cell r="Y1918">
            <v>4.0629999999999997</v>
          </cell>
          <cell r="Z1918">
            <v>0.86899999999999999</v>
          </cell>
          <cell r="AA1918">
            <v>3.7640000000000002</v>
          </cell>
        </row>
        <row r="1919">
          <cell r="A1919">
            <v>39553</v>
          </cell>
          <cell r="B1919" t="str">
            <v>#N/A N/A</v>
          </cell>
          <cell r="C1919">
            <v>3.0055000000000001</v>
          </cell>
          <cell r="D1919">
            <v>2.6964000000000001</v>
          </cell>
          <cell r="E1919">
            <v>3.27</v>
          </cell>
          <cell r="F1919">
            <v>4.03</v>
          </cell>
          <cell r="G1919">
            <v>6.47</v>
          </cell>
          <cell r="H1919">
            <v>7.29</v>
          </cell>
          <cell r="I1919">
            <v>2.68</v>
          </cell>
          <cell r="J1919">
            <v>2.7199999999999998</v>
          </cell>
          <cell r="K1919">
            <v>1.8199999999999998</v>
          </cell>
          <cell r="L1919">
            <v>3.6002999999999998</v>
          </cell>
          <cell r="M1919">
            <v>3.964</v>
          </cell>
          <cell r="N1919">
            <v>4.4340000000000002</v>
          </cell>
          <cell r="O1919">
            <v>1.353</v>
          </cell>
          <cell r="P1919">
            <v>4</v>
          </cell>
          <cell r="Q1919">
            <v>5</v>
          </cell>
          <cell r="R1919">
            <v>0.5</v>
          </cell>
          <cell r="S1919">
            <v>2.25</v>
          </cell>
          <cell r="T1919">
            <v>2108.59</v>
          </cell>
          <cell r="U1919">
            <v>946.29</v>
          </cell>
          <cell r="V1919">
            <v>3479.5</v>
          </cell>
          <cell r="W1919">
            <v>0.53</v>
          </cell>
          <cell r="X1919">
            <v>2.2599999999999998</v>
          </cell>
          <cell r="Y1919">
            <v>3.98</v>
          </cell>
          <cell r="Z1919">
            <v>0.84799999999999998</v>
          </cell>
          <cell r="AA1919">
            <v>3.6829999999999998</v>
          </cell>
        </row>
        <row r="1920">
          <cell r="A1920">
            <v>39552</v>
          </cell>
          <cell r="B1920" t="str">
            <v>#N/A N/A</v>
          </cell>
          <cell r="C1920">
            <v>3.0055000000000001</v>
          </cell>
          <cell r="D1920">
            <v>2.5945</v>
          </cell>
          <cell r="E1920">
            <v>3.22</v>
          </cell>
          <cell r="F1920">
            <v>3.99</v>
          </cell>
          <cell r="G1920">
            <v>6.44</v>
          </cell>
          <cell r="H1920">
            <v>7.31</v>
          </cell>
          <cell r="I1920">
            <v>2.68</v>
          </cell>
          <cell r="J1920">
            <v>2.73</v>
          </cell>
          <cell r="K1920">
            <v>1.8199999999999998</v>
          </cell>
          <cell r="L1920">
            <v>3.5108999999999999</v>
          </cell>
          <cell r="M1920">
            <v>3.9079999999999999</v>
          </cell>
          <cell r="N1920">
            <v>4.431</v>
          </cell>
          <cell r="O1920">
            <v>1.345</v>
          </cell>
          <cell r="P1920">
            <v>4</v>
          </cell>
          <cell r="Q1920">
            <v>5</v>
          </cell>
          <cell r="R1920">
            <v>0.5</v>
          </cell>
          <cell r="S1920">
            <v>2.25</v>
          </cell>
          <cell r="T1920">
            <v>2098.92</v>
          </cell>
          <cell r="U1920">
            <v>941.3</v>
          </cell>
          <cell r="V1920">
            <v>3435.17</v>
          </cell>
          <cell r="W1920">
            <v>0.52</v>
          </cell>
          <cell r="X1920">
            <v>2.27</v>
          </cell>
          <cell r="Y1920">
            <v>3.9929999999999999</v>
          </cell>
          <cell r="Z1920">
            <v>0.82899999999999996</v>
          </cell>
          <cell r="AA1920">
            <v>3.61</v>
          </cell>
        </row>
        <row r="1921">
          <cell r="A1921">
            <v>39551</v>
          </cell>
          <cell r="B1921" t="str">
            <v>#N/A N/A</v>
          </cell>
          <cell r="C1921">
            <v>3.0055000000000001</v>
          </cell>
          <cell r="D1921">
            <v>2.5707</v>
          </cell>
          <cell r="E1921">
            <v>3.23</v>
          </cell>
          <cell r="F1921">
            <v>3.99</v>
          </cell>
          <cell r="G1921">
            <v>6.45</v>
          </cell>
          <cell r="H1921">
            <v>7.38</v>
          </cell>
          <cell r="I1921">
            <v>2.69</v>
          </cell>
          <cell r="J1921">
            <v>2.7199999999999998</v>
          </cell>
          <cell r="K1921">
            <v>1.8199999999999998</v>
          </cell>
          <cell r="L1921">
            <v>3.4693999999999998</v>
          </cell>
          <cell r="M1921">
            <v>3.91</v>
          </cell>
          <cell r="N1921">
            <v>4.41</v>
          </cell>
          <cell r="O1921">
            <v>1.3839999999999999</v>
          </cell>
          <cell r="P1921">
            <v>4</v>
          </cell>
          <cell r="Q1921">
            <v>5</v>
          </cell>
          <cell r="R1921">
            <v>0.5</v>
          </cell>
          <cell r="S1921">
            <v>2.25</v>
          </cell>
          <cell r="T1921">
            <v>2106.0100000000002</v>
          </cell>
          <cell r="U1921">
            <v>948.66</v>
          </cell>
          <cell r="V1921">
            <v>3472.78</v>
          </cell>
          <cell r="W1921">
            <v>0.51</v>
          </cell>
          <cell r="X1921">
            <v>2.2800000000000002</v>
          </cell>
          <cell r="Y1921">
            <v>3.9729999999999999</v>
          </cell>
          <cell r="Z1921">
            <v>0.85899999999999999</v>
          </cell>
          <cell r="AA1921">
            <v>3.6019999999999999</v>
          </cell>
        </row>
        <row r="1922">
          <cell r="A1922">
            <v>39550</v>
          </cell>
          <cell r="B1922" t="str">
            <v>#N/A N/A</v>
          </cell>
          <cell r="C1922">
            <v>3.0055000000000001</v>
          </cell>
          <cell r="D1922">
            <v>2.5707</v>
          </cell>
          <cell r="E1922">
            <v>3.23</v>
          </cell>
          <cell r="F1922">
            <v>3.99</v>
          </cell>
          <cell r="G1922">
            <v>6.45</v>
          </cell>
          <cell r="H1922">
            <v>7.38</v>
          </cell>
          <cell r="I1922">
            <v>2.69</v>
          </cell>
          <cell r="J1922">
            <v>2.7199999999999998</v>
          </cell>
          <cell r="K1922">
            <v>1.8199999999999998</v>
          </cell>
          <cell r="L1922">
            <v>3.4693999999999998</v>
          </cell>
          <cell r="M1922">
            <v>3.91</v>
          </cell>
          <cell r="N1922">
            <v>4.41</v>
          </cell>
          <cell r="O1922">
            <v>1.3839999999999999</v>
          </cell>
          <cell r="P1922">
            <v>4</v>
          </cell>
          <cell r="Q1922">
            <v>5</v>
          </cell>
          <cell r="R1922">
            <v>0.5</v>
          </cell>
          <cell r="S1922">
            <v>2.25</v>
          </cell>
          <cell r="T1922">
            <v>2106.0100000000002</v>
          </cell>
          <cell r="U1922">
            <v>948.66</v>
          </cell>
          <cell r="V1922">
            <v>3472.78</v>
          </cell>
          <cell r="W1922">
            <v>0.51</v>
          </cell>
          <cell r="X1922">
            <v>2.2800000000000002</v>
          </cell>
          <cell r="Y1922">
            <v>3.9729999999999999</v>
          </cell>
          <cell r="Z1922">
            <v>0.85899999999999999</v>
          </cell>
          <cell r="AA1922">
            <v>3.6019999999999999</v>
          </cell>
        </row>
        <row r="1923">
          <cell r="A1923">
            <v>39549</v>
          </cell>
          <cell r="B1923" t="str">
            <v>#N/A N/A</v>
          </cell>
          <cell r="C1923">
            <v>3.0055000000000001</v>
          </cell>
          <cell r="D1923">
            <v>2.5707</v>
          </cell>
          <cell r="E1923">
            <v>3.23</v>
          </cell>
          <cell r="F1923">
            <v>3.99</v>
          </cell>
          <cell r="G1923">
            <v>6.45</v>
          </cell>
          <cell r="H1923">
            <v>7.38</v>
          </cell>
          <cell r="I1923">
            <v>2.69</v>
          </cell>
          <cell r="J1923">
            <v>2.7199999999999998</v>
          </cell>
          <cell r="K1923">
            <v>1.8199999999999998</v>
          </cell>
          <cell r="L1923">
            <v>3.4693999999999998</v>
          </cell>
          <cell r="M1923">
            <v>3.91</v>
          </cell>
          <cell r="N1923">
            <v>4.41</v>
          </cell>
          <cell r="O1923">
            <v>1.3839999999999999</v>
          </cell>
          <cell r="P1923">
            <v>4</v>
          </cell>
          <cell r="Q1923">
            <v>5</v>
          </cell>
          <cell r="R1923">
            <v>0.5</v>
          </cell>
          <cell r="S1923">
            <v>2.25</v>
          </cell>
          <cell r="T1923">
            <v>2106.0100000000002</v>
          </cell>
          <cell r="U1923">
            <v>948.66</v>
          </cell>
          <cell r="V1923">
            <v>3472.78</v>
          </cell>
          <cell r="W1923">
            <v>0.51</v>
          </cell>
          <cell r="X1923">
            <v>2.2800000000000002</v>
          </cell>
          <cell r="Y1923">
            <v>3.9729999999999999</v>
          </cell>
          <cell r="Z1923">
            <v>0.85899999999999999</v>
          </cell>
          <cell r="AA1923">
            <v>3.6019999999999999</v>
          </cell>
        </row>
        <row r="1924">
          <cell r="A1924">
            <v>39548</v>
          </cell>
          <cell r="B1924" t="str">
            <v>#N/A N/A</v>
          </cell>
          <cell r="C1924">
            <v>3.0055000000000001</v>
          </cell>
          <cell r="D1924">
            <v>2.6756000000000002</v>
          </cell>
          <cell r="E1924">
            <v>3.21</v>
          </cell>
          <cell r="F1924">
            <v>3.9699999999999998</v>
          </cell>
          <cell r="G1924">
            <v>6.45</v>
          </cell>
          <cell r="H1924">
            <v>7.33</v>
          </cell>
          <cell r="I1924">
            <v>2.69</v>
          </cell>
          <cell r="J1924">
            <v>2.71</v>
          </cell>
          <cell r="K1924">
            <v>1.8199999999999998</v>
          </cell>
          <cell r="L1924">
            <v>3.5394000000000001</v>
          </cell>
          <cell r="M1924">
            <v>3.9820000000000002</v>
          </cell>
          <cell r="N1924">
            <v>4.4820000000000002</v>
          </cell>
          <cell r="O1924">
            <v>1.34</v>
          </cell>
          <cell r="P1924">
            <v>4</v>
          </cell>
          <cell r="Q1924">
            <v>5</v>
          </cell>
          <cell r="R1924">
            <v>0.5</v>
          </cell>
          <cell r="S1924">
            <v>2.25</v>
          </cell>
          <cell r="T1924">
            <v>2149.67</v>
          </cell>
          <cell r="U1924">
            <v>963.54</v>
          </cell>
          <cell r="V1924">
            <v>3513.8</v>
          </cell>
          <cell r="W1924">
            <v>0.51</v>
          </cell>
          <cell r="X1924">
            <v>2.2800000000000002</v>
          </cell>
          <cell r="Y1924">
            <v>4.0229999999999997</v>
          </cell>
          <cell r="Z1924">
            <v>0.81499999999999995</v>
          </cell>
          <cell r="AA1924">
            <v>3.6790000000000003</v>
          </cell>
        </row>
        <row r="1925">
          <cell r="A1925">
            <v>39547</v>
          </cell>
          <cell r="B1925" t="str">
            <v>#N/A N/A</v>
          </cell>
          <cell r="C1925">
            <v>3.0055000000000001</v>
          </cell>
          <cell r="D1925">
            <v>2.5975999999999999</v>
          </cell>
          <cell r="E1925">
            <v>3.15</v>
          </cell>
          <cell r="F1925">
            <v>3.92</v>
          </cell>
          <cell r="G1925">
            <v>6.37</v>
          </cell>
          <cell r="H1925">
            <v>7.33</v>
          </cell>
          <cell r="I1925">
            <v>2.68</v>
          </cell>
          <cell r="J1925">
            <v>2.69</v>
          </cell>
          <cell r="K1925">
            <v>1.78</v>
          </cell>
          <cell r="L1925">
            <v>3.4807000000000001</v>
          </cell>
          <cell r="M1925">
            <v>4.0049999999999999</v>
          </cell>
          <cell r="N1925">
            <v>4.5140000000000002</v>
          </cell>
          <cell r="O1925">
            <v>1.35</v>
          </cell>
          <cell r="P1925">
            <v>4</v>
          </cell>
          <cell r="Q1925">
            <v>5.25</v>
          </cell>
          <cell r="R1925">
            <v>0.5</v>
          </cell>
          <cell r="S1925">
            <v>2.25</v>
          </cell>
          <cell r="T1925">
            <v>2139.9899999999998</v>
          </cell>
          <cell r="U1925">
            <v>966.72</v>
          </cell>
          <cell r="V1925">
            <v>3524.86</v>
          </cell>
          <cell r="W1925">
            <v>0.51</v>
          </cell>
          <cell r="X1925">
            <v>2.27</v>
          </cell>
          <cell r="Y1925">
            <v>4.0449999999999999</v>
          </cell>
          <cell r="Z1925">
            <v>0.82499999999999996</v>
          </cell>
          <cell r="AA1925">
            <v>3.7130000000000001</v>
          </cell>
        </row>
        <row r="1926">
          <cell r="A1926">
            <v>39546</v>
          </cell>
          <cell r="B1926" t="str">
            <v>#N/A N/A</v>
          </cell>
          <cell r="C1926">
            <v>3.0055000000000001</v>
          </cell>
          <cell r="D1926">
            <v>2.7229000000000001</v>
          </cell>
          <cell r="E1926">
            <v>3.16</v>
          </cell>
          <cell r="F1926">
            <v>3.89</v>
          </cell>
          <cell r="G1926">
            <v>6.32</v>
          </cell>
          <cell r="H1926">
            <v>7.16</v>
          </cell>
          <cell r="I1926">
            <v>2.7</v>
          </cell>
          <cell r="J1926">
            <v>2.66</v>
          </cell>
          <cell r="K1926">
            <v>1.78</v>
          </cell>
          <cell r="L1926">
            <v>3.5564</v>
          </cell>
          <cell r="M1926">
            <v>4.0209999999999999</v>
          </cell>
          <cell r="N1926">
            <v>4.5</v>
          </cell>
          <cell r="O1926">
            <v>1.335</v>
          </cell>
          <cell r="P1926">
            <v>4</v>
          </cell>
          <cell r="Q1926">
            <v>5.25</v>
          </cell>
          <cell r="R1926">
            <v>0.5</v>
          </cell>
          <cell r="S1926">
            <v>2.25</v>
          </cell>
          <cell r="T1926">
            <v>2157.2800000000002</v>
          </cell>
          <cell r="U1926">
            <v>975.58</v>
          </cell>
          <cell r="V1926">
            <v>3526.79</v>
          </cell>
          <cell r="W1926">
            <v>0.51</v>
          </cell>
          <cell r="X1926">
            <v>2.29</v>
          </cell>
          <cell r="Y1926">
            <v>4.0659999999999998</v>
          </cell>
          <cell r="Z1926">
            <v>0.80900000000000005</v>
          </cell>
          <cell r="AA1926">
            <v>3.7450000000000001</v>
          </cell>
        </row>
        <row r="1927">
          <cell r="A1927">
            <v>39545</v>
          </cell>
          <cell r="B1927" t="str">
            <v>#N/A N/A</v>
          </cell>
          <cell r="C1927">
            <v>3.0055000000000001</v>
          </cell>
          <cell r="D1927">
            <v>2.7262</v>
          </cell>
          <cell r="E1927">
            <v>3.16</v>
          </cell>
          <cell r="F1927">
            <v>3.89</v>
          </cell>
          <cell r="G1927">
            <v>6.32</v>
          </cell>
          <cell r="H1927">
            <v>7.11</v>
          </cell>
          <cell r="I1927">
            <v>2.71</v>
          </cell>
          <cell r="J1927">
            <v>2.67</v>
          </cell>
          <cell r="K1927">
            <v>1.8</v>
          </cell>
          <cell r="L1927">
            <v>3.5356000000000001</v>
          </cell>
          <cell r="M1927">
            <v>4.0129999999999999</v>
          </cell>
          <cell r="N1927">
            <v>4.5049999999999999</v>
          </cell>
          <cell r="O1927">
            <v>1.349</v>
          </cell>
          <cell r="P1927">
            <v>4</v>
          </cell>
          <cell r="Q1927">
            <v>5.25</v>
          </cell>
          <cell r="R1927">
            <v>0.5</v>
          </cell>
          <cell r="S1927">
            <v>2.25</v>
          </cell>
          <cell r="T1927">
            <v>2167.61</v>
          </cell>
          <cell r="U1927">
            <v>980.17</v>
          </cell>
          <cell r="V1927">
            <v>3541.24</v>
          </cell>
          <cell r="W1927">
            <v>0.52</v>
          </cell>
          <cell r="X1927">
            <v>2.2999999999999998</v>
          </cell>
          <cell r="Y1927">
            <v>4.0750000000000002</v>
          </cell>
          <cell r="Z1927">
            <v>0.82399999999999995</v>
          </cell>
          <cell r="AA1927">
            <v>3.754</v>
          </cell>
        </row>
        <row r="1928">
          <cell r="A1928">
            <v>39544</v>
          </cell>
          <cell r="B1928" t="str">
            <v>#N/A N/A</v>
          </cell>
          <cell r="C1928">
            <v>3.0055000000000001</v>
          </cell>
          <cell r="D1928">
            <v>2.6177999999999999</v>
          </cell>
          <cell r="E1928">
            <v>3.43</v>
          </cell>
          <cell r="F1928">
            <v>3.95</v>
          </cell>
          <cell r="G1928">
            <v>6.55</v>
          </cell>
          <cell r="H1928">
            <v>7.31</v>
          </cell>
          <cell r="I1928">
            <v>2.73</v>
          </cell>
          <cell r="J1928">
            <v>2.73</v>
          </cell>
          <cell r="K1928">
            <v>1.83</v>
          </cell>
          <cell r="L1928">
            <v>3.4657</v>
          </cell>
          <cell r="M1928">
            <v>3.9459999999999997</v>
          </cell>
          <cell r="N1928">
            <v>4.45</v>
          </cell>
          <cell r="O1928">
            <v>1.34</v>
          </cell>
          <cell r="P1928">
            <v>4</v>
          </cell>
          <cell r="Q1928">
            <v>5.25</v>
          </cell>
          <cell r="R1928">
            <v>0.5</v>
          </cell>
          <cell r="S1928">
            <v>2.25</v>
          </cell>
          <cell r="T1928">
            <v>2164.21</v>
          </cell>
          <cell r="U1928">
            <v>971.66</v>
          </cell>
          <cell r="V1928">
            <v>3501.41</v>
          </cell>
          <cell r="W1928">
            <v>0.5</v>
          </cell>
          <cell r="X1928">
            <v>2.3199999999999998</v>
          </cell>
          <cell r="Y1928">
            <v>4.0199999999999996</v>
          </cell>
          <cell r="Z1928">
            <v>0.81499999999999995</v>
          </cell>
          <cell r="AA1928">
            <v>3.6680000000000001</v>
          </cell>
        </row>
        <row r="1929">
          <cell r="A1929">
            <v>39543</v>
          </cell>
          <cell r="B1929" t="str">
            <v>#N/A N/A</v>
          </cell>
          <cell r="C1929">
            <v>3.0055000000000001</v>
          </cell>
          <cell r="D1929">
            <v>2.6177999999999999</v>
          </cell>
          <cell r="E1929">
            <v>3.43</v>
          </cell>
          <cell r="F1929">
            <v>3.95</v>
          </cell>
          <cell r="G1929">
            <v>6.55</v>
          </cell>
          <cell r="H1929">
            <v>7.31</v>
          </cell>
          <cell r="I1929">
            <v>2.73</v>
          </cell>
          <cell r="J1929">
            <v>2.73</v>
          </cell>
          <cell r="K1929">
            <v>1.83</v>
          </cell>
          <cell r="L1929">
            <v>3.4657</v>
          </cell>
          <cell r="M1929">
            <v>3.9459999999999997</v>
          </cell>
          <cell r="N1929">
            <v>4.45</v>
          </cell>
          <cell r="O1929">
            <v>1.34</v>
          </cell>
          <cell r="P1929">
            <v>4</v>
          </cell>
          <cell r="Q1929">
            <v>5.25</v>
          </cell>
          <cell r="R1929">
            <v>0.5</v>
          </cell>
          <cell r="S1929">
            <v>2.25</v>
          </cell>
          <cell r="T1929">
            <v>2164.21</v>
          </cell>
          <cell r="U1929">
            <v>971.66</v>
          </cell>
          <cell r="V1929">
            <v>3501.41</v>
          </cell>
          <cell r="W1929">
            <v>0.5</v>
          </cell>
          <cell r="X1929">
            <v>2.3199999999999998</v>
          </cell>
          <cell r="Y1929">
            <v>4.0199999999999996</v>
          </cell>
          <cell r="Z1929">
            <v>0.81499999999999995</v>
          </cell>
          <cell r="AA1929">
            <v>3.6680000000000001</v>
          </cell>
        </row>
        <row r="1930">
          <cell r="A1930">
            <v>39542</v>
          </cell>
          <cell r="B1930" t="str">
            <v>#N/A N/A</v>
          </cell>
          <cell r="C1930">
            <v>3.0055000000000001</v>
          </cell>
          <cell r="D1930">
            <v>2.6177999999999999</v>
          </cell>
          <cell r="E1930">
            <v>3.43</v>
          </cell>
          <cell r="F1930">
            <v>3.95</v>
          </cell>
          <cell r="G1930">
            <v>6.55</v>
          </cell>
          <cell r="H1930">
            <v>7.31</v>
          </cell>
          <cell r="I1930">
            <v>2.73</v>
          </cell>
          <cell r="J1930">
            <v>2.73</v>
          </cell>
          <cell r="K1930">
            <v>1.83</v>
          </cell>
          <cell r="L1930">
            <v>3.4657</v>
          </cell>
          <cell r="M1930">
            <v>3.9459999999999997</v>
          </cell>
          <cell r="N1930">
            <v>4.45</v>
          </cell>
          <cell r="O1930">
            <v>1.34</v>
          </cell>
          <cell r="P1930">
            <v>4</v>
          </cell>
          <cell r="Q1930">
            <v>5.25</v>
          </cell>
          <cell r="R1930">
            <v>0.5</v>
          </cell>
          <cell r="S1930">
            <v>2.25</v>
          </cell>
          <cell r="T1930">
            <v>2164.21</v>
          </cell>
          <cell r="U1930">
            <v>971.66</v>
          </cell>
          <cell r="V1930">
            <v>3501.41</v>
          </cell>
          <cell r="W1930">
            <v>0.5</v>
          </cell>
          <cell r="X1930">
            <v>2.3199999999999998</v>
          </cell>
          <cell r="Y1930">
            <v>4.0199999999999996</v>
          </cell>
          <cell r="Z1930">
            <v>0.81499999999999995</v>
          </cell>
          <cell r="AA1930">
            <v>3.6680000000000001</v>
          </cell>
        </row>
        <row r="1931">
          <cell r="A1931">
            <v>39541</v>
          </cell>
          <cell r="B1931" t="str">
            <v>#N/A N/A</v>
          </cell>
          <cell r="C1931">
            <v>3.0055000000000001</v>
          </cell>
          <cell r="D1931">
            <v>2.7292000000000001</v>
          </cell>
          <cell r="E1931">
            <v>3.44</v>
          </cell>
          <cell r="F1931">
            <v>3.94</v>
          </cell>
          <cell r="G1931">
            <v>6.71</v>
          </cell>
          <cell r="H1931">
            <v>7.33</v>
          </cell>
          <cell r="I1931">
            <v>2.75</v>
          </cell>
          <cell r="J1931">
            <v>2.77</v>
          </cell>
          <cell r="K1931">
            <v>1.85</v>
          </cell>
          <cell r="L1931">
            <v>3.5773000000000001</v>
          </cell>
          <cell r="M1931">
            <v>3.9820000000000002</v>
          </cell>
          <cell r="N1931">
            <v>4.4509999999999996</v>
          </cell>
          <cell r="O1931">
            <v>1.369</v>
          </cell>
          <cell r="P1931">
            <v>4</v>
          </cell>
          <cell r="Q1931">
            <v>5.25</v>
          </cell>
          <cell r="R1931">
            <v>0.5</v>
          </cell>
          <cell r="S1931">
            <v>2.25</v>
          </cell>
          <cell r="T1931">
            <v>2162.46</v>
          </cell>
          <cell r="U1931">
            <v>966.47</v>
          </cell>
          <cell r="V1931">
            <v>3468.56</v>
          </cell>
          <cell r="W1931">
            <v>0.51</v>
          </cell>
          <cell r="X1931">
            <v>2.35</v>
          </cell>
          <cell r="Y1931">
            <v>4.024</v>
          </cell>
          <cell r="Z1931">
            <v>0.83399999999999996</v>
          </cell>
          <cell r="AA1931">
            <v>3.6890000000000001</v>
          </cell>
        </row>
        <row r="1932">
          <cell r="A1932">
            <v>39540</v>
          </cell>
          <cell r="B1932" t="str">
            <v>#N/A N/A</v>
          </cell>
          <cell r="C1932">
            <v>3.0055000000000001</v>
          </cell>
          <cell r="D1932">
            <v>2.7359</v>
          </cell>
          <cell r="E1932">
            <v>3.43</v>
          </cell>
          <cell r="F1932">
            <v>3.95</v>
          </cell>
          <cell r="G1932">
            <v>6.75</v>
          </cell>
          <cell r="H1932">
            <v>7.42</v>
          </cell>
          <cell r="I1932">
            <v>2.77</v>
          </cell>
          <cell r="J1932">
            <v>2.81</v>
          </cell>
          <cell r="K1932">
            <v>1.8399999999999999</v>
          </cell>
          <cell r="L1932">
            <v>3.5963000000000003</v>
          </cell>
          <cell r="M1932">
            <v>3.9929999999999999</v>
          </cell>
          <cell r="N1932">
            <v>4.431</v>
          </cell>
          <cell r="O1932">
            <v>1.385</v>
          </cell>
          <cell r="P1932">
            <v>4</v>
          </cell>
          <cell r="Q1932">
            <v>5.25</v>
          </cell>
          <cell r="R1932">
            <v>0.5</v>
          </cell>
          <cell r="S1932">
            <v>2.25</v>
          </cell>
          <cell r="T1932">
            <v>2159.63</v>
          </cell>
          <cell r="U1932">
            <v>972.35</v>
          </cell>
          <cell r="V1932">
            <v>3483.06</v>
          </cell>
          <cell r="W1932">
            <v>0.52</v>
          </cell>
          <cell r="X1932">
            <v>2.35</v>
          </cell>
          <cell r="Y1932">
            <v>4.01</v>
          </cell>
          <cell r="Z1932">
            <v>0.83399999999999996</v>
          </cell>
          <cell r="AA1932">
            <v>3.7210000000000001</v>
          </cell>
        </row>
        <row r="1933">
          <cell r="A1933">
            <v>39539</v>
          </cell>
          <cell r="B1933" t="str">
            <v>#N/A N/A</v>
          </cell>
          <cell r="C1933">
            <v>3.0055000000000001</v>
          </cell>
          <cell r="D1933">
            <v>2.6444999999999999</v>
          </cell>
          <cell r="E1933">
            <v>3.38</v>
          </cell>
          <cell r="F1933">
            <v>4.03</v>
          </cell>
          <cell r="G1933">
            <v>6.9</v>
          </cell>
          <cell r="H1933">
            <v>7.6</v>
          </cell>
          <cell r="I1933">
            <v>2.7800000000000002</v>
          </cell>
          <cell r="J1933">
            <v>2.85</v>
          </cell>
          <cell r="K1933">
            <v>1.85</v>
          </cell>
          <cell r="L1933">
            <v>3.5583</v>
          </cell>
          <cell r="M1933">
            <v>3.9740000000000002</v>
          </cell>
          <cell r="N1933">
            <v>4.4470000000000001</v>
          </cell>
          <cell r="O1933">
            <v>1.3599999999999999</v>
          </cell>
          <cell r="P1933">
            <v>4</v>
          </cell>
          <cell r="Q1933">
            <v>5.25</v>
          </cell>
          <cell r="R1933">
            <v>0.5</v>
          </cell>
          <cell r="S1933">
            <v>2.25</v>
          </cell>
          <cell r="T1933">
            <v>2163.38</v>
          </cell>
          <cell r="U1933">
            <v>961</v>
          </cell>
          <cell r="V1933">
            <v>3445.69</v>
          </cell>
          <cell r="W1933">
            <v>0.52</v>
          </cell>
          <cell r="X1933">
            <v>2.37</v>
          </cell>
          <cell r="Y1933">
            <v>4.0069999999999997</v>
          </cell>
          <cell r="Z1933">
            <v>0.81499999999999995</v>
          </cell>
          <cell r="AA1933">
            <v>3.6819999999999999</v>
          </cell>
        </row>
        <row r="1934">
          <cell r="A1934">
            <v>39538</v>
          </cell>
          <cell r="B1934" t="str">
            <v>#N/A N/A</v>
          </cell>
          <cell r="C1934">
            <v>3.0055000000000001</v>
          </cell>
          <cell r="D1934">
            <v>2.4365000000000001</v>
          </cell>
          <cell r="E1934">
            <v>3.38</v>
          </cell>
          <cell r="F1934">
            <v>4.0199999999999996</v>
          </cell>
          <cell r="G1934">
            <v>7.02</v>
          </cell>
          <cell r="H1934">
            <v>7.8100000000000005</v>
          </cell>
          <cell r="I1934">
            <v>2.81</v>
          </cell>
          <cell r="J1934">
            <v>2.89</v>
          </cell>
          <cell r="K1934">
            <v>1.88</v>
          </cell>
          <cell r="L1934">
            <v>3.4096000000000002</v>
          </cell>
          <cell r="M1934">
            <v>3.899</v>
          </cell>
          <cell r="N1934">
            <v>4.3479999999999999</v>
          </cell>
          <cell r="O1934">
            <v>1.284</v>
          </cell>
          <cell r="P1934">
            <v>4</v>
          </cell>
          <cell r="Q1934">
            <v>5.25</v>
          </cell>
          <cell r="R1934">
            <v>0.5</v>
          </cell>
          <cell r="S1934">
            <v>2.25</v>
          </cell>
          <cell r="T1934">
            <v>2088.42</v>
          </cell>
          <cell r="U1934">
            <v>928.87</v>
          </cell>
          <cell r="V1934">
            <v>3357.1</v>
          </cell>
          <cell r="W1934">
            <v>0.57999999999999996</v>
          </cell>
          <cell r="X1934">
            <v>2.41</v>
          </cell>
          <cell r="Y1934">
            <v>3.8929999999999998</v>
          </cell>
          <cell r="Z1934">
            <v>0.749</v>
          </cell>
          <cell r="AA1934">
            <v>3.6</v>
          </cell>
        </row>
        <row r="1935">
          <cell r="A1935">
            <v>39537</v>
          </cell>
          <cell r="B1935" t="str">
            <v>#N/A N/A</v>
          </cell>
          <cell r="C1935">
            <v>3.0055000000000001</v>
          </cell>
          <cell r="D1935">
            <v>2.5032999999999999</v>
          </cell>
          <cell r="E1935">
            <v>3.41</v>
          </cell>
          <cell r="F1935">
            <v>3.85</v>
          </cell>
          <cell r="G1935">
            <v>6.95</v>
          </cell>
          <cell r="H1935">
            <v>7.68</v>
          </cell>
          <cell r="I1935">
            <v>2.7800000000000002</v>
          </cell>
          <cell r="J1935">
            <v>2.85</v>
          </cell>
          <cell r="K1935">
            <v>1.85</v>
          </cell>
          <cell r="L1935">
            <v>3.4413999999999998</v>
          </cell>
          <cell r="M1935">
            <v>3.9379999999999997</v>
          </cell>
          <cell r="N1935">
            <v>4.4109999999999996</v>
          </cell>
          <cell r="O1935">
            <v>1.2789999999999999</v>
          </cell>
          <cell r="P1935">
            <v>4</v>
          </cell>
          <cell r="Q1935">
            <v>5.25</v>
          </cell>
          <cell r="R1935">
            <v>0.5</v>
          </cell>
          <cell r="S1935">
            <v>2.25</v>
          </cell>
          <cell r="T1935">
            <v>2076.56</v>
          </cell>
          <cell r="U1935">
            <v>932.19</v>
          </cell>
          <cell r="V1935">
            <v>3351.67</v>
          </cell>
          <cell r="W1935">
            <v>0.5</v>
          </cell>
          <cell r="X1935">
            <v>2.38</v>
          </cell>
          <cell r="Y1935">
            <v>4.0119999999999996</v>
          </cell>
          <cell r="Z1935">
            <v>0.754</v>
          </cell>
          <cell r="AA1935">
            <v>3.649</v>
          </cell>
        </row>
        <row r="1936">
          <cell r="A1936">
            <v>39536</v>
          </cell>
          <cell r="B1936" t="str">
            <v>#N/A N/A</v>
          </cell>
          <cell r="C1936">
            <v>3.0055000000000001</v>
          </cell>
          <cell r="D1936">
            <v>2.5032999999999999</v>
          </cell>
          <cell r="E1936">
            <v>3.41</v>
          </cell>
          <cell r="F1936">
            <v>3.85</v>
          </cell>
          <cell r="G1936">
            <v>6.95</v>
          </cell>
          <cell r="H1936">
            <v>7.68</v>
          </cell>
          <cell r="I1936">
            <v>2.7800000000000002</v>
          </cell>
          <cell r="J1936">
            <v>2.85</v>
          </cell>
          <cell r="K1936">
            <v>1.85</v>
          </cell>
          <cell r="L1936">
            <v>3.4413999999999998</v>
          </cell>
          <cell r="M1936">
            <v>3.9379999999999997</v>
          </cell>
          <cell r="N1936">
            <v>4.4109999999999996</v>
          </cell>
          <cell r="O1936">
            <v>1.2789999999999999</v>
          </cell>
          <cell r="P1936">
            <v>4</v>
          </cell>
          <cell r="Q1936">
            <v>5.25</v>
          </cell>
          <cell r="R1936">
            <v>0.5</v>
          </cell>
          <cell r="S1936">
            <v>2.25</v>
          </cell>
          <cell r="T1936">
            <v>2076.56</v>
          </cell>
          <cell r="U1936">
            <v>932.19</v>
          </cell>
          <cell r="V1936">
            <v>3351.67</v>
          </cell>
          <cell r="W1936">
            <v>0.5</v>
          </cell>
          <cell r="X1936">
            <v>2.38</v>
          </cell>
          <cell r="Y1936">
            <v>4.0119999999999996</v>
          </cell>
          <cell r="Z1936">
            <v>0.754</v>
          </cell>
          <cell r="AA1936">
            <v>3.649</v>
          </cell>
        </row>
        <row r="1937">
          <cell r="A1937">
            <v>39535</v>
          </cell>
          <cell r="B1937" t="str">
            <v>#N/A N/A</v>
          </cell>
          <cell r="C1937">
            <v>3.0055000000000001</v>
          </cell>
          <cell r="D1937">
            <v>2.5032999999999999</v>
          </cell>
          <cell r="E1937">
            <v>3.41</v>
          </cell>
          <cell r="F1937">
            <v>3.85</v>
          </cell>
          <cell r="G1937">
            <v>6.95</v>
          </cell>
          <cell r="H1937">
            <v>7.68</v>
          </cell>
          <cell r="I1937">
            <v>2.7800000000000002</v>
          </cell>
          <cell r="J1937">
            <v>2.85</v>
          </cell>
          <cell r="K1937">
            <v>1.85</v>
          </cell>
          <cell r="L1937">
            <v>3.4413999999999998</v>
          </cell>
          <cell r="M1937">
            <v>3.9379999999999997</v>
          </cell>
          <cell r="N1937">
            <v>4.4109999999999996</v>
          </cell>
          <cell r="O1937">
            <v>1.2789999999999999</v>
          </cell>
          <cell r="P1937">
            <v>4</v>
          </cell>
          <cell r="Q1937">
            <v>5.25</v>
          </cell>
          <cell r="R1937">
            <v>0.5</v>
          </cell>
          <cell r="S1937">
            <v>2.25</v>
          </cell>
          <cell r="T1937">
            <v>2076.56</v>
          </cell>
          <cell r="U1937">
            <v>932.19</v>
          </cell>
          <cell r="V1937">
            <v>3351.67</v>
          </cell>
          <cell r="W1937">
            <v>0.5</v>
          </cell>
          <cell r="X1937">
            <v>2.38</v>
          </cell>
          <cell r="Y1937">
            <v>4.0119999999999996</v>
          </cell>
          <cell r="Z1937">
            <v>0.754</v>
          </cell>
          <cell r="AA1937">
            <v>3.649</v>
          </cell>
        </row>
        <row r="1938">
          <cell r="A1938">
            <v>39534</v>
          </cell>
          <cell r="B1938" t="str">
            <v>#N/A N/A</v>
          </cell>
          <cell r="C1938">
            <v>3.0055000000000001</v>
          </cell>
          <cell r="D1938">
            <v>2.5392000000000001</v>
          </cell>
          <cell r="E1938">
            <v>3.51</v>
          </cell>
          <cell r="F1938">
            <v>3.82</v>
          </cell>
          <cell r="G1938">
            <v>7.01</v>
          </cell>
          <cell r="H1938">
            <v>7.63</v>
          </cell>
          <cell r="I1938">
            <v>2.75</v>
          </cell>
          <cell r="J1938">
            <v>2.84</v>
          </cell>
          <cell r="K1938">
            <v>1.8599999999999999</v>
          </cell>
          <cell r="L1938">
            <v>3.528</v>
          </cell>
          <cell r="M1938">
            <v>3.9239999999999999</v>
          </cell>
          <cell r="N1938">
            <v>4.4950000000000001</v>
          </cell>
          <cell r="O1938">
            <v>1.2789999999999999</v>
          </cell>
          <cell r="P1938">
            <v>4</v>
          </cell>
          <cell r="Q1938">
            <v>5.25</v>
          </cell>
          <cell r="R1938">
            <v>0.5</v>
          </cell>
          <cell r="S1938">
            <v>2.25</v>
          </cell>
          <cell r="T1938">
            <v>2093.11</v>
          </cell>
          <cell r="U1938">
            <v>934.66</v>
          </cell>
          <cell r="V1938">
            <v>3366.14</v>
          </cell>
          <cell r="W1938">
            <v>0.48249999999999998</v>
          </cell>
          <cell r="X1938">
            <v>2.37</v>
          </cell>
          <cell r="Y1938">
            <v>4.125</v>
          </cell>
          <cell r="Z1938">
            <v>0.755</v>
          </cell>
          <cell r="AA1938">
            <v>3.6360000000000001</v>
          </cell>
        </row>
        <row r="1939">
          <cell r="A1939">
            <v>39533</v>
          </cell>
          <cell r="B1939" t="str">
            <v>#N/A N/A</v>
          </cell>
          <cell r="C1939">
            <v>3.0055000000000001</v>
          </cell>
          <cell r="D1939">
            <v>2.4920999999999998</v>
          </cell>
          <cell r="E1939">
            <v>3.3</v>
          </cell>
          <cell r="F1939">
            <v>3.7800000000000002</v>
          </cell>
          <cell r="G1939">
            <v>7.17</v>
          </cell>
          <cell r="H1939">
            <v>7.6899999999999995</v>
          </cell>
          <cell r="I1939">
            <v>2.77</v>
          </cell>
          <cell r="J1939">
            <v>2.86</v>
          </cell>
          <cell r="K1939">
            <v>1.8399999999999999</v>
          </cell>
          <cell r="L1939">
            <v>3.4601999999999999</v>
          </cell>
          <cell r="M1939">
            <v>3.8759999999999999</v>
          </cell>
          <cell r="N1939">
            <v>4.4370000000000003</v>
          </cell>
          <cell r="O1939">
            <v>1.2849999999999999</v>
          </cell>
          <cell r="P1939">
            <v>4</v>
          </cell>
          <cell r="Q1939">
            <v>5.25</v>
          </cell>
          <cell r="R1939">
            <v>0.5</v>
          </cell>
          <cell r="S1939">
            <v>2.25</v>
          </cell>
          <cell r="T1939">
            <v>2116.9299999999998</v>
          </cell>
          <cell r="U1939">
            <v>924.26</v>
          </cell>
          <cell r="V1939">
            <v>3332.54</v>
          </cell>
          <cell r="W1939">
            <v>0.5</v>
          </cell>
          <cell r="X1939">
            <v>2.38</v>
          </cell>
          <cell r="Y1939">
            <v>4.0880000000000001</v>
          </cell>
          <cell r="Z1939">
            <v>0.76400000000000001</v>
          </cell>
          <cell r="AA1939">
            <v>3.6480000000000001</v>
          </cell>
        </row>
        <row r="1940">
          <cell r="A1940">
            <v>39532</v>
          </cell>
          <cell r="B1940" t="str">
            <v>#N/A N/A</v>
          </cell>
          <cell r="C1940">
            <v>3.0055000000000001</v>
          </cell>
          <cell r="D1940">
            <v>2.6070000000000002</v>
          </cell>
          <cell r="E1940">
            <v>3.62</v>
          </cell>
          <cell r="F1940">
            <v>3.83</v>
          </cell>
          <cell r="G1940">
            <v>7.26</v>
          </cell>
          <cell r="H1940">
            <v>7.67</v>
          </cell>
          <cell r="I1940">
            <v>2.77</v>
          </cell>
          <cell r="J1940">
            <v>2.84</v>
          </cell>
          <cell r="K1940">
            <v>1.8399999999999999</v>
          </cell>
          <cell r="L1940">
            <v>3.5053000000000001</v>
          </cell>
          <cell r="M1940">
            <v>3.883</v>
          </cell>
          <cell r="N1940">
            <v>4.431</v>
          </cell>
          <cell r="O1940">
            <v>1.26</v>
          </cell>
          <cell r="P1940">
            <v>4</v>
          </cell>
          <cell r="Q1940">
            <v>5.25</v>
          </cell>
          <cell r="R1940">
            <v>0.5</v>
          </cell>
          <cell r="S1940">
            <v>2.25</v>
          </cell>
          <cell r="T1940">
            <v>2135.54</v>
          </cell>
          <cell r="U1940">
            <v>929.66</v>
          </cell>
          <cell r="V1940">
            <v>3347.27</v>
          </cell>
          <cell r="W1940">
            <v>0.49</v>
          </cell>
          <cell r="X1940">
            <v>2.38</v>
          </cell>
          <cell r="Y1940">
            <v>4.0839999999999996</v>
          </cell>
          <cell r="Z1940">
            <v>0.76400000000000001</v>
          </cell>
          <cell r="AA1940">
            <v>3.6619999999999999</v>
          </cell>
        </row>
        <row r="1941">
          <cell r="A1941">
            <v>39531</v>
          </cell>
          <cell r="B1941" t="str">
            <v>#N/A N/A</v>
          </cell>
          <cell r="C1941">
            <v>3.0055000000000001</v>
          </cell>
          <cell r="D1941">
            <v>2.6206</v>
          </cell>
          <cell r="E1941">
            <v>4.07</v>
          </cell>
          <cell r="F1941">
            <v>3.92</v>
          </cell>
          <cell r="G1941">
            <v>7.5</v>
          </cell>
          <cell r="H1941">
            <v>7.79</v>
          </cell>
          <cell r="I1941">
            <v>2.8</v>
          </cell>
          <cell r="J1941">
            <v>2.9</v>
          </cell>
          <cell r="K1941">
            <v>1.8399999999999999</v>
          </cell>
          <cell r="L1941">
            <v>3.5563000000000002</v>
          </cell>
          <cell r="M1941">
            <v>3.7610000000000001</v>
          </cell>
          <cell r="N1941">
            <v>4.2880000000000003</v>
          </cell>
          <cell r="O1941">
            <v>1.264</v>
          </cell>
          <cell r="P1941">
            <v>4</v>
          </cell>
          <cell r="Q1941">
            <v>5.25</v>
          </cell>
          <cell r="R1941">
            <v>0.5</v>
          </cell>
          <cell r="S1941">
            <v>2.25</v>
          </cell>
          <cell r="T1941">
            <v>2130.62</v>
          </cell>
          <cell r="U1941">
            <v>897.24</v>
          </cell>
          <cell r="V1941">
            <v>3233.23</v>
          </cell>
          <cell r="W1941">
            <v>0.53500000000000003</v>
          </cell>
          <cell r="X1941">
            <v>2.41</v>
          </cell>
          <cell r="Y1941">
            <v>3.875</v>
          </cell>
          <cell r="Z1941">
            <v>0.78</v>
          </cell>
          <cell r="AA1941">
            <v>3.4969999999999999</v>
          </cell>
        </row>
        <row r="1942">
          <cell r="A1942">
            <v>39530</v>
          </cell>
          <cell r="B1942" t="str">
            <v>#N/A N/A</v>
          </cell>
          <cell r="C1942">
            <v>3.0055000000000001</v>
          </cell>
          <cell r="D1942">
            <v>2.3750999999999998</v>
          </cell>
          <cell r="E1942">
            <v>4.07</v>
          </cell>
          <cell r="F1942">
            <v>3.91</v>
          </cell>
          <cell r="G1942">
            <v>7.5</v>
          </cell>
          <cell r="H1942">
            <v>8.1300000000000008</v>
          </cell>
          <cell r="I1942">
            <v>2.8</v>
          </cell>
          <cell r="J1942">
            <v>2.96</v>
          </cell>
          <cell r="K1942">
            <v>1.8399999999999999</v>
          </cell>
          <cell r="L1942">
            <v>3.3334999999999999</v>
          </cell>
          <cell r="M1942">
            <v>3.762</v>
          </cell>
          <cell r="N1942">
            <v>4.2910000000000004</v>
          </cell>
          <cell r="O1942">
            <v>1.28</v>
          </cell>
          <cell r="P1942">
            <v>4</v>
          </cell>
          <cell r="Q1942">
            <v>5.25</v>
          </cell>
          <cell r="R1942">
            <v>0.5</v>
          </cell>
          <cell r="S1942">
            <v>2.25</v>
          </cell>
          <cell r="T1942">
            <v>2098.46</v>
          </cell>
          <cell r="U1942">
            <v>897.24</v>
          </cell>
          <cell r="V1942">
            <v>3233.23</v>
          </cell>
          <cell r="W1942">
            <v>0.54</v>
          </cell>
          <cell r="X1942">
            <v>2.41</v>
          </cell>
          <cell r="Y1942">
            <v>3.8730000000000002</v>
          </cell>
          <cell r="Z1942">
            <v>0.78400000000000003</v>
          </cell>
          <cell r="AA1942">
            <v>3.5</v>
          </cell>
        </row>
        <row r="1943">
          <cell r="A1943">
            <v>39529</v>
          </cell>
          <cell r="B1943" t="str">
            <v>#N/A N/A</v>
          </cell>
          <cell r="C1943">
            <v>3.0055000000000001</v>
          </cell>
          <cell r="D1943">
            <v>2.3750999999999998</v>
          </cell>
          <cell r="E1943">
            <v>4.07</v>
          </cell>
          <cell r="F1943">
            <v>3.91</v>
          </cell>
          <cell r="G1943">
            <v>7.5</v>
          </cell>
          <cell r="H1943">
            <v>8.1300000000000008</v>
          </cell>
          <cell r="I1943">
            <v>2.8</v>
          </cell>
          <cell r="J1943">
            <v>2.96</v>
          </cell>
          <cell r="K1943">
            <v>1.8399999999999999</v>
          </cell>
          <cell r="L1943">
            <v>3.3334999999999999</v>
          </cell>
          <cell r="M1943">
            <v>3.762</v>
          </cell>
          <cell r="N1943">
            <v>4.2910000000000004</v>
          </cell>
          <cell r="O1943">
            <v>1.28</v>
          </cell>
          <cell r="P1943">
            <v>4</v>
          </cell>
          <cell r="Q1943">
            <v>5.25</v>
          </cell>
          <cell r="R1943">
            <v>0.5</v>
          </cell>
          <cell r="S1943">
            <v>2.25</v>
          </cell>
          <cell r="T1943">
            <v>2098.46</v>
          </cell>
          <cell r="U1943">
            <v>897.24</v>
          </cell>
          <cell r="V1943">
            <v>3233.23</v>
          </cell>
          <cell r="W1943">
            <v>0.54</v>
          </cell>
          <cell r="X1943">
            <v>2.41</v>
          </cell>
          <cell r="Y1943">
            <v>3.8730000000000002</v>
          </cell>
          <cell r="Z1943">
            <v>0.78400000000000003</v>
          </cell>
          <cell r="AA1943">
            <v>3.5</v>
          </cell>
        </row>
        <row r="1944">
          <cell r="A1944">
            <v>39528</v>
          </cell>
          <cell r="B1944" t="str">
            <v>#N/A N/A</v>
          </cell>
          <cell r="C1944">
            <v>3.0055000000000001</v>
          </cell>
          <cell r="D1944">
            <v>2.3750999999999998</v>
          </cell>
          <cell r="E1944">
            <v>4.07</v>
          </cell>
          <cell r="F1944">
            <v>3.91</v>
          </cell>
          <cell r="G1944">
            <v>7.5</v>
          </cell>
          <cell r="H1944">
            <v>8.1300000000000008</v>
          </cell>
          <cell r="I1944">
            <v>2.8</v>
          </cell>
          <cell r="J1944">
            <v>2.96</v>
          </cell>
          <cell r="K1944">
            <v>1.8399999999999999</v>
          </cell>
          <cell r="L1944">
            <v>3.3334999999999999</v>
          </cell>
          <cell r="M1944">
            <v>3.762</v>
          </cell>
          <cell r="N1944">
            <v>4.2910000000000004</v>
          </cell>
          <cell r="O1944">
            <v>1.28</v>
          </cell>
          <cell r="P1944">
            <v>4</v>
          </cell>
          <cell r="Q1944">
            <v>5.25</v>
          </cell>
          <cell r="R1944">
            <v>0.5</v>
          </cell>
          <cell r="S1944">
            <v>2.25</v>
          </cell>
          <cell r="T1944">
            <v>2098.46</v>
          </cell>
          <cell r="U1944">
            <v>897.24</v>
          </cell>
          <cell r="V1944">
            <v>3233.23</v>
          </cell>
          <cell r="W1944">
            <v>0.54</v>
          </cell>
          <cell r="X1944">
            <v>2.41</v>
          </cell>
          <cell r="Y1944">
            <v>3.8730000000000002</v>
          </cell>
          <cell r="Z1944">
            <v>0.78400000000000003</v>
          </cell>
          <cell r="AA1944">
            <v>3.5</v>
          </cell>
        </row>
        <row r="1945">
          <cell r="A1945">
            <v>39527</v>
          </cell>
          <cell r="B1945" t="str">
            <v>#N/A N/A</v>
          </cell>
          <cell r="C1945">
            <v>3.0055000000000001</v>
          </cell>
          <cell r="D1945">
            <v>2.3753000000000002</v>
          </cell>
          <cell r="E1945">
            <v>4.07</v>
          </cell>
          <cell r="F1945">
            <v>3.91</v>
          </cell>
          <cell r="G1945">
            <v>7.5</v>
          </cell>
          <cell r="H1945">
            <v>8.1300000000000008</v>
          </cell>
          <cell r="I1945">
            <v>2.8</v>
          </cell>
          <cell r="J1945">
            <v>2.96</v>
          </cell>
          <cell r="K1945">
            <v>1.8399999999999999</v>
          </cell>
          <cell r="L1945">
            <v>3.3336000000000001</v>
          </cell>
          <cell r="M1945">
            <v>3.7519999999999998</v>
          </cell>
          <cell r="N1945">
            <v>4.2889999999999997</v>
          </cell>
          <cell r="O1945">
            <v>1.272</v>
          </cell>
          <cell r="P1945">
            <v>4</v>
          </cell>
          <cell r="Q1945">
            <v>5.25</v>
          </cell>
          <cell r="R1945">
            <v>0.5</v>
          </cell>
          <cell r="S1945">
            <v>2.25</v>
          </cell>
          <cell r="T1945">
            <v>2098.46</v>
          </cell>
          <cell r="U1945">
            <v>897.24</v>
          </cell>
          <cell r="V1945">
            <v>3233.23</v>
          </cell>
          <cell r="W1945">
            <v>0.52500000000000002</v>
          </cell>
          <cell r="X1945">
            <v>2.41</v>
          </cell>
          <cell r="Y1945">
            <v>3.867</v>
          </cell>
          <cell r="Z1945">
            <v>0.76500000000000001</v>
          </cell>
          <cell r="AA1945">
            <v>3.504</v>
          </cell>
        </row>
        <row r="1946">
          <cell r="A1946">
            <v>39526</v>
          </cell>
          <cell r="B1946" t="str">
            <v>#N/A N/A</v>
          </cell>
          <cell r="C1946">
            <v>3.0055000000000001</v>
          </cell>
          <cell r="D1946">
            <v>2.3029000000000002</v>
          </cell>
          <cell r="E1946">
            <v>4.1399999999999997</v>
          </cell>
          <cell r="F1946">
            <v>3.84</v>
          </cell>
          <cell r="G1946">
            <v>7.49</v>
          </cell>
          <cell r="H1946">
            <v>8.07</v>
          </cell>
          <cell r="I1946">
            <v>2.8</v>
          </cell>
          <cell r="J1946">
            <v>2.92</v>
          </cell>
          <cell r="K1946">
            <v>1.83</v>
          </cell>
          <cell r="L1946">
            <v>3.3281999999999998</v>
          </cell>
          <cell r="M1946">
            <v>3.7610000000000001</v>
          </cell>
          <cell r="N1946">
            <v>4.3079999999999998</v>
          </cell>
          <cell r="O1946">
            <v>1.2789999999999999</v>
          </cell>
          <cell r="P1946">
            <v>4</v>
          </cell>
          <cell r="Q1946">
            <v>5.25</v>
          </cell>
          <cell r="R1946">
            <v>0.5</v>
          </cell>
          <cell r="S1946">
            <v>2.25</v>
          </cell>
          <cell r="T1946">
            <v>2049.4</v>
          </cell>
          <cell r="U1946">
            <v>903.29</v>
          </cell>
          <cell r="V1946">
            <v>3262.87</v>
          </cell>
          <cell r="W1946">
            <v>0.505</v>
          </cell>
          <cell r="X1946">
            <v>2.42</v>
          </cell>
          <cell r="Y1946">
            <v>3.8220000000000001</v>
          </cell>
          <cell r="Z1946">
            <v>0.76400000000000001</v>
          </cell>
          <cell r="AA1946">
            <v>3.4220000000000002</v>
          </cell>
        </row>
        <row r="1947">
          <cell r="A1947">
            <v>39525</v>
          </cell>
          <cell r="B1947" t="str">
            <v>#N/A N/A</v>
          </cell>
          <cell r="C1947">
            <v>3.0055000000000001</v>
          </cell>
          <cell r="D1947">
            <v>2.4531000000000001</v>
          </cell>
          <cell r="E1947">
            <v>4.43</v>
          </cell>
          <cell r="F1947">
            <v>3.84</v>
          </cell>
          <cell r="G1947">
            <v>7.54</v>
          </cell>
          <cell r="H1947">
            <v>8.1199999999999992</v>
          </cell>
          <cell r="I1947">
            <v>2.77</v>
          </cell>
          <cell r="J1947">
            <v>2.98</v>
          </cell>
          <cell r="K1947">
            <v>1.83</v>
          </cell>
          <cell r="L1947">
            <v>3.4828000000000001</v>
          </cell>
          <cell r="M1947">
            <v>3.7610000000000001</v>
          </cell>
          <cell r="N1947">
            <v>4.3550000000000004</v>
          </cell>
          <cell r="O1947">
            <v>1.321</v>
          </cell>
          <cell r="P1947">
            <v>4</v>
          </cell>
          <cell r="Q1947">
            <v>5.25</v>
          </cell>
          <cell r="R1947">
            <v>0.5</v>
          </cell>
          <cell r="S1947">
            <v>2.25</v>
          </cell>
          <cell r="T1947">
            <v>2100.38</v>
          </cell>
          <cell r="U1947">
            <v>910.74</v>
          </cell>
          <cell r="V1947">
            <v>3291.95</v>
          </cell>
          <cell r="W1947">
            <v>0.5</v>
          </cell>
          <cell r="X1947">
            <v>2.37</v>
          </cell>
          <cell r="Y1947">
            <v>3.875</v>
          </cell>
          <cell r="Z1947">
            <v>0.78500000000000003</v>
          </cell>
          <cell r="AA1947">
            <v>3.3890000000000002</v>
          </cell>
        </row>
        <row r="1948">
          <cell r="A1948">
            <v>39524</v>
          </cell>
          <cell r="B1948" t="str">
            <v>#N/A N/A</v>
          </cell>
          <cell r="C1948">
            <v>3.0055000000000001</v>
          </cell>
          <cell r="D1948">
            <v>2.2006999999999999</v>
          </cell>
          <cell r="E1948">
            <v>4.66</v>
          </cell>
          <cell r="F1948">
            <v>3.86</v>
          </cell>
          <cell r="G1948">
            <v>7.63</v>
          </cell>
          <cell r="H1948">
            <v>8.31</v>
          </cell>
          <cell r="I1948">
            <v>2.76</v>
          </cell>
          <cell r="J1948">
            <v>2.98</v>
          </cell>
          <cell r="K1948">
            <v>1.9300000000000002</v>
          </cell>
          <cell r="L1948">
            <v>3.3060999999999998</v>
          </cell>
          <cell r="M1948">
            <v>3.6879999999999997</v>
          </cell>
          <cell r="N1948">
            <v>4.3</v>
          </cell>
          <cell r="O1948">
            <v>1.276</v>
          </cell>
          <cell r="P1948">
            <v>4</v>
          </cell>
          <cell r="Q1948">
            <v>5.25</v>
          </cell>
          <cell r="R1948">
            <v>0.5</v>
          </cell>
          <cell r="S1948">
            <v>3</v>
          </cell>
          <cell r="T1948">
            <v>2014.88</v>
          </cell>
          <cell r="U1948">
            <v>878.28</v>
          </cell>
          <cell r="V1948">
            <v>3179.58</v>
          </cell>
          <cell r="W1948">
            <v>0.51</v>
          </cell>
          <cell r="X1948">
            <v>2.37</v>
          </cell>
          <cell r="Y1948">
            <v>3.827</v>
          </cell>
          <cell r="Z1948">
            <v>0.73499999999999999</v>
          </cell>
          <cell r="AA1948">
            <v>3.2429999999999999</v>
          </cell>
        </row>
        <row r="1949">
          <cell r="A1949">
            <v>39523</v>
          </cell>
          <cell r="B1949" t="str">
            <v>#N/A N/A</v>
          </cell>
          <cell r="C1949">
            <v>3.0055000000000001</v>
          </cell>
          <cell r="D1949">
            <v>2.3965999999999998</v>
          </cell>
          <cell r="E1949">
            <v>4.67</v>
          </cell>
          <cell r="F1949">
            <v>3.91</v>
          </cell>
          <cell r="G1949">
            <v>7.49</v>
          </cell>
          <cell r="H1949">
            <v>8.06</v>
          </cell>
          <cell r="I1949">
            <v>2.7</v>
          </cell>
          <cell r="J1949">
            <v>2.93</v>
          </cell>
          <cell r="K1949">
            <v>1.88</v>
          </cell>
          <cell r="L1949">
            <v>3.4679000000000002</v>
          </cell>
          <cell r="M1949">
            <v>3.7320000000000002</v>
          </cell>
          <cell r="N1949">
            <v>4.3280000000000003</v>
          </cell>
          <cell r="O1949">
            <v>1.274</v>
          </cell>
          <cell r="P1949">
            <v>4</v>
          </cell>
          <cell r="Q1949">
            <v>5.25</v>
          </cell>
          <cell r="R1949">
            <v>0.5</v>
          </cell>
          <cell r="S1949">
            <v>3</v>
          </cell>
          <cell r="T1949">
            <v>2032.79</v>
          </cell>
          <cell r="U1949">
            <v>912.77</v>
          </cell>
          <cell r="V1949">
            <v>3307.18</v>
          </cell>
          <cell r="W1949">
            <v>0.52</v>
          </cell>
          <cell r="X1949">
            <v>2.31</v>
          </cell>
          <cell r="Y1949">
            <v>3.9319999999999999</v>
          </cell>
          <cell r="Z1949">
            <v>0.75</v>
          </cell>
          <cell r="AA1949">
            <v>3.32</v>
          </cell>
        </row>
        <row r="1950">
          <cell r="A1950">
            <v>39522</v>
          </cell>
          <cell r="B1950" t="str">
            <v>#N/A N/A</v>
          </cell>
          <cell r="C1950">
            <v>3.0055000000000001</v>
          </cell>
          <cell r="D1950">
            <v>2.3965999999999998</v>
          </cell>
          <cell r="E1950">
            <v>4.67</v>
          </cell>
          <cell r="F1950">
            <v>3.91</v>
          </cell>
          <cell r="G1950">
            <v>7.49</v>
          </cell>
          <cell r="H1950">
            <v>8.06</v>
          </cell>
          <cell r="I1950">
            <v>2.7</v>
          </cell>
          <cell r="J1950">
            <v>2.93</v>
          </cell>
          <cell r="K1950">
            <v>1.88</v>
          </cell>
          <cell r="L1950">
            <v>3.4679000000000002</v>
          </cell>
          <cell r="M1950">
            <v>3.7320000000000002</v>
          </cell>
          <cell r="N1950">
            <v>4.3280000000000003</v>
          </cell>
          <cell r="O1950">
            <v>1.274</v>
          </cell>
          <cell r="P1950">
            <v>4</v>
          </cell>
          <cell r="Q1950">
            <v>5.25</v>
          </cell>
          <cell r="R1950">
            <v>0.5</v>
          </cell>
          <cell r="S1950">
            <v>3</v>
          </cell>
          <cell r="T1950">
            <v>2032.79</v>
          </cell>
          <cell r="U1950">
            <v>912.77</v>
          </cell>
          <cell r="V1950">
            <v>3307.18</v>
          </cell>
          <cell r="W1950">
            <v>0.52</v>
          </cell>
          <cell r="X1950">
            <v>2.31</v>
          </cell>
          <cell r="Y1950">
            <v>3.9319999999999999</v>
          </cell>
          <cell r="Z1950">
            <v>0.75</v>
          </cell>
          <cell r="AA1950">
            <v>3.32</v>
          </cell>
        </row>
        <row r="1951">
          <cell r="A1951">
            <v>39521</v>
          </cell>
          <cell r="B1951" t="str">
            <v>#N/A N/A</v>
          </cell>
          <cell r="C1951">
            <v>3.0055000000000001</v>
          </cell>
          <cell r="D1951">
            <v>2.3965999999999998</v>
          </cell>
          <cell r="E1951">
            <v>4.67</v>
          </cell>
          <cell r="F1951">
            <v>3.91</v>
          </cell>
          <cell r="G1951">
            <v>7.49</v>
          </cell>
          <cell r="H1951">
            <v>8.06</v>
          </cell>
          <cell r="I1951">
            <v>2.7</v>
          </cell>
          <cell r="J1951">
            <v>2.93</v>
          </cell>
          <cell r="K1951">
            <v>1.88</v>
          </cell>
          <cell r="L1951">
            <v>3.4679000000000002</v>
          </cell>
          <cell r="M1951">
            <v>3.7320000000000002</v>
          </cell>
          <cell r="N1951">
            <v>4.3280000000000003</v>
          </cell>
          <cell r="O1951">
            <v>1.274</v>
          </cell>
          <cell r="P1951">
            <v>4</v>
          </cell>
          <cell r="Q1951">
            <v>5.25</v>
          </cell>
          <cell r="R1951">
            <v>0.5</v>
          </cell>
          <cell r="S1951">
            <v>3</v>
          </cell>
          <cell r="T1951">
            <v>2032.79</v>
          </cell>
          <cell r="U1951">
            <v>912.77</v>
          </cell>
          <cell r="V1951">
            <v>3307.18</v>
          </cell>
          <cell r="W1951">
            <v>0.52</v>
          </cell>
          <cell r="X1951">
            <v>2.31</v>
          </cell>
          <cell r="Y1951">
            <v>3.9319999999999999</v>
          </cell>
          <cell r="Z1951">
            <v>0.75</v>
          </cell>
          <cell r="AA1951">
            <v>3.32</v>
          </cell>
        </row>
        <row r="1952">
          <cell r="A1952">
            <v>39520</v>
          </cell>
          <cell r="B1952" t="str">
            <v>#N/A N/A</v>
          </cell>
          <cell r="C1952">
            <v>3.0055000000000001</v>
          </cell>
          <cell r="D1952">
            <v>2.5005999999999999</v>
          </cell>
          <cell r="E1952">
            <v>4.37</v>
          </cell>
          <cell r="F1952">
            <v>3.86</v>
          </cell>
          <cell r="G1952">
            <v>7.47</v>
          </cell>
          <cell r="H1952">
            <v>7.93</v>
          </cell>
          <cell r="I1952">
            <v>2.68</v>
          </cell>
          <cell r="J1952">
            <v>2.83</v>
          </cell>
          <cell r="K1952">
            <v>1.83</v>
          </cell>
          <cell r="L1952">
            <v>3.5261</v>
          </cell>
          <cell r="M1952">
            <v>3.76</v>
          </cell>
          <cell r="N1952">
            <v>4.3639999999999999</v>
          </cell>
          <cell r="O1952">
            <v>1.2989999999999999</v>
          </cell>
          <cell r="P1952">
            <v>4</v>
          </cell>
          <cell r="Q1952">
            <v>5.25</v>
          </cell>
          <cell r="R1952">
            <v>0.5</v>
          </cell>
          <cell r="S1952">
            <v>3</v>
          </cell>
          <cell r="T1952">
            <v>2075.88</v>
          </cell>
          <cell r="U1952">
            <v>921.22</v>
          </cell>
          <cell r="V1952">
            <v>3342.84</v>
          </cell>
          <cell r="W1952">
            <v>0.53500000000000003</v>
          </cell>
          <cell r="X1952">
            <v>2.29</v>
          </cell>
          <cell r="Y1952">
            <v>3.9870000000000001</v>
          </cell>
          <cell r="Z1952">
            <v>0.75</v>
          </cell>
          <cell r="AA1952">
            <v>3.3540000000000001</v>
          </cell>
        </row>
        <row r="1953">
          <cell r="A1953">
            <v>39519</v>
          </cell>
          <cell r="B1953" t="str">
            <v>#N/A N/A</v>
          </cell>
          <cell r="C1953">
            <v>3.0055000000000001</v>
          </cell>
          <cell r="D1953">
            <v>2.4607000000000001</v>
          </cell>
          <cell r="E1953">
            <v>4.41</v>
          </cell>
          <cell r="F1953">
            <v>3.81</v>
          </cell>
          <cell r="G1953">
            <v>7.23</v>
          </cell>
          <cell r="H1953">
            <v>7.79</v>
          </cell>
          <cell r="I1953">
            <v>2.62</v>
          </cell>
          <cell r="J1953">
            <v>2.77</v>
          </cell>
          <cell r="K1953">
            <v>1.78</v>
          </cell>
          <cell r="L1953">
            <v>3.4603999999999999</v>
          </cell>
          <cell r="M1953">
            <v>3.7709999999999999</v>
          </cell>
          <cell r="N1953">
            <v>4.4210000000000003</v>
          </cell>
          <cell r="O1953">
            <v>1.339</v>
          </cell>
          <cell r="P1953">
            <v>4</v>
          </cell>
          <cell r="Q1953">
            <v>5.25</v>
          </cell>
          <cell r="R1953">
            <v>0.5</v>
          </cell>
          <cell r="S1953">
            <v>3</v>
          </cell>
          <cell r="T1953">
            <v>2065.21</v>
          </cell>
          <cell r="U1953">
            <v>933.52</v>
          </cell>
          <cell r="V1953">
            <v>3392.16</v>
          </cell>
          <cell r="W1953">
            <v>0.50249999999999995</v>
          </cell>
          <cell r="X1953">
            <v>2.23</v>
          </cell>
          <cell r="Y1953">
            <v>4.08</v>
          </cell>
          <cell r="Z1953">
            <v>0.78900000000000003</v>
          </cell>
          <cell r="AA1953">
            <v>3.387</v>
          </cell>
        </row>
        <row r="1954">
          <cell r="A1954">
            <v>39518</v>
          </cell>
          <cell r="B1954" t="str">
            <v>#N/A N/A</v>
          </cell>
          <cell r="C1954">
            <v>3.0055000000000001</v>
          </cell>
          <cell r="D1954">
            <v>2.625</v>
          </cell>
          <cell r="E1954">
            <v>4.76</v>
          </cell>
          <cell r="F1954">
            <v>3.98</v>
          </cell>
          <cell r="G1954">
            <v>7.13</v>
          </cell>
          <cell r="H1954">
            <v>7.6</v>
          </cell>
          <cell r="I1954">
            <v>2.59</v>
          </cell>
          <cell r="J1954">
            <v>2.74</v>
          </cell>
          <cell r="K1954">
            <v>1.74</v>
          </cell>
          <cell r="L1954">
            <v>3.5920999999999998</v>
          </cell>
          <cell r="M1954">
            <v>3.7890000000000001</v>
          </cell>
          <cell r="N1954">
            <v>4.3559999999999999</v>
          </cell>
          <cell r="O1954">
            <v>1.3360000000000001</v>
          </cell>
          <cell r="P1954">
            <v>4</v>
          </cell>
          <cell r="Q1954">
            <v>5.25</v>
          </cell>
          <cell r="R1954">
            <v>0.5</v>
          </cell>
          <cell r="S1954">
            <v>3</v>
          </cell>
          <cell r="T1954">
            <v>2083.36</v>
          </cell>
          <cell r="U1954">
            <v>923.01</v>
          </cell>
          <cell r="V1954">
            <v>3336.88</v>
          </cell>
          <cell r="W1954">
            <v>0.5</v>
          </cell>
          <cell r="X1954">
            <v>2.19</v>
          </cell>
          <cell r="Y1954">
            <v>3.93</v>
          </cell>
          <cell r="Z1954">
            <v>0.754</v>
          </cell>
          <cell r="AA1954">
            <v>3.3580000000000001</v>
          </cell>
        </row>
        <row r="1955">
          <cell r="A1955">
            <v>39517</v>
          </cell>
          <cell r="B1955" t="str">
            <v>#N/A N/A</v>
          </cell>
          <cell r="C1955">
            <v>3.0055000000000001</v>
          </cell>
          <cell r="D1955">
            <v>2.3744999999999998</v>
          </cell>
          <cell r="E1955">
            <v>4.63</v>
          </cell>
          <cell r="F1955">
            <v>3.96</v>
          </cell>
          <cell r="G1955">
            <v>7.22</v>
          </cell>
          <cell r="H1955">
            <v>7.74</v>
          </cell>
          <cell r="I1955">
            <v>2.56</v>
          </cell>
          <cell r="J1955">
            <v>2.73</v>
          </cell>
          <cell r="K1955">
            <v>1.75</v>
          </cell>
          <cell r="L1955">
            <v>3.4548999999999999</v>
          </cell>
          <cell r="M1955">
            <v>3.7309999999999999</v>
          </cell>
          <cell r="N1955">
            <v>4.2919999999999998</v>
          </cell>
          <cell r="O1955">
            <v>1.34</v>
          </cell>
          <cell r="P1955">
            <v>4</v>
          </cell>
          <cell r="Q1955">
            <v>5.25</v>
          </cell>
          <cell r="R1955">
            <v>0.5</v>
          </cell>
          <cell r="S1955">
            <v>3</v>
          </cell>
          <cell r="T1955">
            <v>2008.71</v>
          </cell>
          <cell r="U1955">
            <v>907.53</v>
          </cell>
          <cell r="V1955">
            <v>3300.93</v>
          </cell>
          <cell r="W1955">
            <v>0.5</v>
          </cell>
          <cell r="X1955">
            <v>2.19</v>
          </cell>
          <cell r="Y1955">
            <v>3.839</v>
          </cell>
          <cell r="Z1955">
            <v>0.72899999999999998</v>
          </cell>
          <cell r="AA1955">
            <v>3.246</v>
          </cell>
        </row>
        <row r="1956">
          <cell r="A1956">
            <v>39516</v>
          </cell>
          <cell r="B1956" t="str">
            <v>#N/A N/A</v>
          </cell>
          <cell r="C1956">
            <v>3.0055000000000001</v>
          </cell>
          <cell r="D1956">
            <v>2.4279000000000002</v>
          </cell>
          <cell r="E1956">
            <v>4.63</v>
          </cell>
          <cell r="F1956">
            <v>3.95</v>
          </cell>
          <cell r="G1956">
            <v>7.16</v>
          </cell>
          <cell r="H1956">
            <v>7.6</v>
          </cell>
          <cell r="I1956">
            <v>2.5300000000000002</v>
          </cell>
          <cell r="J1956">
            <v>2.7</v>
          </cell>
          <cell r="K1956">
            <v>1.71</v>
          </cell>
          <cell r="L1956">
            <v>3.5316999999999998</v>
          </cell>
          <cell r="M1956">
            <v>3.7880000000000003</v>
          </cell>
          <cell r="N1956">
            <v>4.327</v>
          </cell>
          <cell r="O1956">
            <v>1.359</v>
          </cell>
          <cell r="P1956">
            <v>4</v>
          </cell>
          <cell r="Q1956">
            <v>5.25</v>
          </cell>
          <cell r="R1956">
            <v>0.5</v>
          </cell>
          <cell r="S1956">
            <v>3</v>
          </cell>
          <cell r="T1956">
            <v>2040.17</v>
          </cell>
          <cell r="U1956">
            <v>915.35</v>
          </cell>
          <cell r="V1956">
            <v>3342.46</v>
          </cell>
          <cell r="W1956">
            <v>0.505</v>
          </cell>
          <cell r="X1956">
            <v>2.16</v>
          </cell>
          <cell r="Y1956">
            <v>3.8919999999999999</v>
          </cell>
          <cell r="Z1956">
            <v>0.751</v>
          </cell>
          <cell r="AA1956">
            <v>3.3330000000000002</v>
          </cell>
        </row>
        <row r="1957">
          <cell r="A1957">
            <v>39515</v>
          </cell>
          <cell r="B1957" t="str">
            <v>#N/A N/A</v>
          </cell>
          <cell r="C1957">
            <v>3.0055000000000001</v>
          </cell>
          <cell r="D1957">
            <v>2.4279000000000002</v>
          </cell>
          <cell r="E1957">
            <v>4.63</v>
          </cell>
          <cell r="F1957">
            <v>3.95</v>
          </cell>
          <cell r="G1957">
            <v>7.16</v>
          </cell>
          <cell r="H1957">
            <v>7.6</v>
          </cell>
          <cell r="I1957">
            <v>2.5300000000000002</v>
          </cell>
          <cell r="J1957">
            <v>2.7</v>
          </cell>
          <cell r="K1957">
            <v>1.71</v>
          </cell>
          <cell r="L1957">
            <v>3.5316999999999998</v>
          </cell>
          <cell r="M1957">
            <v>3.7880000000000003</v>
          </cell>
          <cell r="N1957">
            <v>4.327</v>
          </cell>
          <cell r="O1957">
            <v>1.359</v>
          </cell>
          <cell r="P1957">
            <v>4</v>
          </cell>
          <cell r="Q1957">
            <v>5.25</v>
          </cell>
          <cell r="R1957">
            <v>0.5</v>
          </cell>
          <cell r="S1957">
            <v>3</v>
          </cell>
          <cell r="T1957">
            <v>2040.17</v>
          </cell>
          <cell r="U1957">
            <v>915.35</v>
          </cell>
          <cell r="V1957">
            <v>3342.46</v>
          </cell>
          <cell r="W1957">
            <v>0.505</v>
          </cell>
          <cell r="X1957">
            <v>2.16</v>
          </cell>
          <cell r="Y1957">
            <v>3.8919999999999999</v>
          </cell>
          <cell r="Z1957">
            <v>0.751</v>
          </cell>
          <cell r="AA1957">
            <v>3.3330000000000002</v>
          </cell>
        </row>
        <row r="1958">
          <cell r="A1958">
            <v>39514</v>
          </cell>
          <cell r="B1958" t="str">
            <v>#N/A N/A</v>
          </cell>
          <cell r="C1958">
            <v>3.0055000000000001</v>
          </cell>
          <cell r="D1958">
            <v>2.4279000000000002</v>
          </cell>
          <cell r="E1958">
            <v>4.63</v>
          </cell>
          <cell r="F1958">
            <v>3.95</v>
          </cell>
          <cell r="G1958">
            <v>7.16</v>
          </cell>
          <cell r="H1958">
            <v>7.6</v>
          </cell>
          <cell r="I1958">
            <v>2.5300000000000002</v>
          </cell>
          <cell r="J1958">
            <v>2.7</v>
          </cell>
          <cell r="K1958">
            <v>1.71</v>
          </cell>
          <cell r="L1958">
            <v>3.5316999999999998</v>
          </cell>
          <cell r="M1958">
            <v>3.7880000000000003</v>
          </cell>
          <cell r="N1958">
            <v>4.327</v>
          </cell>
          <cell r="O1958">
            <v>1.359</v>
          </cell>
          <cell r="P1958">
            <v>4</v>
          </cell>
          <cell r="Q1958">
            <v>5.25</v>
          </cell>
          <cell r="R1958">
            <v>0.5</v>
          </cell>
          <cell r="S1958">
            <v>3</v>
          </cell>
          <cell r="T1958">
            <v>2040.17</v>
          </cell>
          <cell r="U1958">
            <v>915.35</v>
          </cell>
          <cell r="V1958">
            <v>3342.46</v>
          </cell>
          <cell r="W1958">
            <v>0.505</v>
          </cell>
          <cell r="X1958">
            <v>2.16</v>
          </cell>
          <cell r="Y1958">
            <v>3.8919999999999999</v>
          </cell>
          <cell r="Z1958">
            <v>0.751</v>
          </cell>
          <cell r="AA1958">
            <v>3.3330000000000002</v>
          </cell>
        </row>
        <row r="1959">
          <cell r="A1959">
            <v>39513</v>
          </cell>
          <cell r="B1959" t="str">
            <v>#N/A N/A</v>
          </cell>
          <cell r="C1959">
            <v>3.0055000000000001</v>
          </cell>
          <cell r="D1959">
            <v>2.4748999999999999</v>
          </cell>
          <cell r="E1959">
            <v>3.95</v>
          </cell>
          <cell r="F1959">
            <v>3.76</v>
          </cell>
          <cell r="G1959">
            <v>6.97</v>
          </cell>
          <cell r="H1959">
            <v>7.47</v>
          </cell>
          <cell r="I1959">
            <v>2.4699999999999998</v>
          </cell>
          <cell r="J1959">
            <v>2.63</v>
          </cell>
          <cell r="K1959">
            <v>1.67</v>
          </cell>
          <cell r="L1959">
            <v>3.5826000000000002</v>
          </cell>
          <cell r="M1959">
            <v>3.8090000000000002</v>
          </cell>
          <cell r="N1959">
            <v>4.3890000000000002</v>
          </cell>
          <cell r="O1959">
            <v>1.365</v>
          </cell>
          <cell r="P1959">
            <v>4</v>
          </cell>
          <cell r="Q1959">
            <v>5.25</v>
          </cell>
          <cell r="R1959">
            <v>0.5</v>
          </cell>
          <cell r="S1959">
            <v>3</v>
          </cell>
          <cell r="T1959">
            <v>2057.44</v>
          </cell>
          <cell r="U1959">
            <v>925.85</v>
          </cell>
          <cell r="V1959">
            <v>3381.44</v>
          </cell>
          <cell r="W1959">
            <v>0.49249999999999999</v>
          </cell>
          <cell r="X1959">
            <v>2.1</v>
          </cell>
          <cell r="Y1959">
            <v>3.9910000000000001</v>
          </cell>
          <cell r="Z1959">
            <v>0.77900000000000003</v>
          </cell>
          <cell r="AA1959">
            <v>3.3780000000000001</v>
          </cell>
        </row>
        <row r="1960">
          <cell r="A1960">
            <v>39512</v>
          </cell>
          <cell r="B1960" t="str">
            <v>#N/A N/A</v>
          </cell>
          <cell r="C1960">
            <v>3.0055000000000001</v>
          </cell>
          <cell r="D1960">
            <v>2.5718000000000001</v>
          </cell>
          <cell r="E1960">
            <v>3.85</v>
          </cell>
          <cell r="F1960">
            <v>3.75</v>
          </cell>
          <cell r="G1960">
            <v>6.96</v>
          </cell>
          <cell r="H1960">
            <v>7.36</v>
          </cell>
          <cell r="I1960">
            <v>2.42</v>
          </cell>
          <cell r="J1960">
            <v>2.59</v>
          </cell>
          <cell r="K1960">
            <v>1.67</v>
          </cell>
          <cell r="L1960">
            <v>3.6680000000000001</v>
          </cell>
          <cell r="M1960">
            <v>3.8609999999999998</v>
          </cell>
          <cell r="N1960">
            <v>4.484</v>
          </cell>
          <cell r="O1960">
            <v>1.38</v>
          </cell>
          <cell r="P1960">
            <v>4</v>
          </cell>
          <cell r="Q1960">
            <v>5.25</v>
          </cell>
          <cell r="R1960">
            <v>0.5</v>
          </cell>
          <cell r="S1960">
            <v>3</v>
          </cell>
          <cell r="T1960">
            <v>2103.42</v>
          </cell>
          <cell r="U1960">
            <v>942.96</v>
          </cell>
          <cell r="V1960">
            <v>3432.51</v>
          </cell>
          <cell r="W1960">
            <v>0.51</v>
          </cell>
          <cell r="X1960">
            <v>2.0499999999999998</v>
          </cell>
          <cell r="Y1960">
            <v>4.1189999999999998</v>
          </cell>
          <cell r="Z1960">
            <v>0.80800000000000005</v>
          </cell>
          <cell r="AA1960">
            <v>3.3959999999999999</v>
          </cell>
        </row>
        <row r="1961">
          <cell r="A1961">
            <v>39511</v>
          </cell>
          <cell r="B1961" t="str">
            <v>#N/A N/A</v>
          </cell>
          <cell r="C1961">
            <v>3.0055000000000001</v>
          </cell>
          <cell r="D1961">
            <v>2.5419</v>
          </cell>
          <cell r="E1961">
            <v>3.67</v>
          </cell>
          <cell r="F1961">
            <v>3.7</v>
          </cell>
          <cell r="G1961">
            <v>7.05</v>
          </cell>
          <cell r="H1961">
            <v>7.45</v>
          </cell>
          <cell r="I1961">
            <v>2.41</v>
          </cell>
          <cell r="J1961">
            <v>2.5499999999999998</v>
          </cell>
          <cell r="K1961">
            <v>1.6800000000000002</v>
          </cell>
          <cell r="L1961">
            <v>3.6242000000000001</v>
          </cell>
          <cell r="M1961">
            <v>3.806</v>
          </cell>
          <cell r="N1961">
            <v>4.4109999999999996</v>
          </cell>
          <cell r="O1961">
            <v>1.3740000000000001</v>
          </cell>
          <cell r="P1961">
            <v>4</v>
          </cell>
          <cell r="Q1961">
            <v>5.25</v>
          </cell>
          <cell r="R1961">
            <v>0.5</v>
          </cell>
          <cell r="S1961">
            <v>3</v>
          </cell>
          <cell r="T1961">
            <v>2091.42</v>
          </cell>
          <cell r="U1961">
            <v>923.94</v>
          </cell>
          <cell r="V1961">
            <v>3364.65</v>
          </cell>
          <cell r="W1961">
            <v>0.505</v>
          </cell>
          <cell r="X1961">
            <v>2.0299999999999998</v>
          </cell>
          <cell r="Y1961">
            <v>4.0750000000000002</v>
          </cell>
          <cell r="Z1961">
            <v>0.83899999999999997</v>
          </cell>
          <cell r="AA1961">
            <v>3.3180000000000001</v>
          </cell>
        </row>
        <row r="1962">
          <cell r="A1962">
            <v>39510</v>
          </cell>
          <cell r="B1962" t="str">
            <v>#N/A N/A</v>
          </cell>
          <cell r="C1962">
            <v>3.0055000000000001</v>
          </cell>
          <cell r="D1962">
            <v>2.5053000000000001</v>
          </cell>
          <cell r="E1962">
            <v>3.67</v>
          </cell>
          <cell r="F1962">
            <v>3.7</v>
          </cell>
          <cell r="G1962">
            <v>6.95</v>
          </cell>
          <cell r="H1962">
            <v>7.48</v>
          </cell>
          <cell r="I1962">
            <v>2.39</v>
          </cell>
          <cell r="J1962">
            <v>2.52</v>
          </cell>
          <cell r="K1962">
            <v>1.6600000000000001</v>
          </cell>
          <cell r="L1962">
            <v>3.5468000000000002</v>
          </cell>
          <cell r="M1962">
            <v>3.86</v>
          </cell>
          <cell r="N1962">
            <v>4.4480000000000004</v>
          </cell>
          <cell r="O1962">
            <v>1.349</v>
          </cell>
          <cell r="P1962">
            <v>4</v>
          </cell>
          <cell r="Q1962">
            <v>5.25</v>
          </cell>
          <cell r="R1962">
            <v>0.5</v>
          </cell>
          <cell r="S1962">
            <v>3</v>
          </cell>
          <cell r="T1962">
            <v>2098.64</v>
          </cell>
          <cell r="U1962">
            <v>940.65</v>
          </cell>
          <cell r="V1962">
            <v>3394.34</v>
          </cell>
          <cell r="W1962">
            <v>0.5</v>
          </cell>
          <cell r="X1962">
            <v>2</v>
          </cell>
          <cell r="Y1962">
            <v>4.1130000000000004</v>
          </cell>
          <cell r="Z1962">
            <v>0.81399999999999995</v>
          </cell>
          <cell r="AA1962">
            <v>3.3679999999999999</v>
          </cell>
        </row>
        <row r="1963">
          <cell r="A1963">
            <v>39509</v>
          </cell>
          <cell r="B1963" t="str">
            <v>#N/A N/A</v>
          </cell>
          <cell r="C1963">
            <v>3.0055000000000001</v>
          </cell>
          <cell r="D1963">
            <v>2.4689000000000001</v>
          </cell>
          <cell r="E1963">
            <v>3.64</v>
          </cell>
          <cell r="F1963">
            <v>3.68</v>
          </cell>
          <cell r="G1963">
            <v>6.87</v>
          </cell>
          <cell r="H1963">
            <v>7.45</v>
          </cell>
          <cell r="I1963">
            <v>2.37</v>
          </cell>
          <cell r="J1963">
            <v>2.4699999999999998</v>
          </cell>
          <cell r="K1963">
            <v>1.65</v>
          </cell>
          <cell r="L1963">
            <v>3.5091999999999999</v>
          </cell>
          <cell r="M1963">
            <v>3.891</v>
          </cell>
          <cell r="N1963">
            <v>4.4690000000000003</v>
          </cell>
          <cell r="O1963">
            <v>1.365</v>
          </cell>
          <cell r="P1963">
            <v>4</v>
          </cell>
          <cell r="Q1963">
            <v>5.25</v>
          </cell>
          <cell r="R1963">
            <v>0.5</v>
          </cell>
          <cell r="S1963">
            <v>3</v>
          </cell>
          <cell r="T1963">
            <v>2097.48</v>
          </cell>
          <cell r="U1963">
            <v>953.09</v>
          </cell>
          <cell r="V1963">
            <v>3432.64</v>
          </cell>
          <cell r="W1963">
            <v>0.51</v>
          </cell>
          <cell r="X1963">
            <v>2</v>
          </cell>
          <cell r="Y1963">
            <v>4.1210000000000004</v>
          </cell>
          <cell r="Z1963">
            <v>0.83899999999999997</v>
          </cell>
          <cell r="AA1963">
            <v>3.3679999999999999</v>
          </cell>
        </row>
        <row r="1964">
          <cell r="A1964">
            <v>39508</v>
          </cell>
          <cell r="B1964" t="str">
            <v>#N/A N/A</v>
          </cell>
          <cell r="C1964">
            <v>3.0055000000000001</v>
          </cell>
          <cell r="D1964">
            <v>2.4689000000000001</v>
          </cell>
          <cell r="E1964">
            <v>3.64</v>
          </cell>
          <cell r="F1964">
            <v>3.68</v>
          </cell>
          <cell r="G1964">
            <v>6.87</v>
          </cell>
          <cell r="H1964">
            <v>7.45</v>
          </cell>
          <cell r="I1964">
            <v>2.37</v>
          </cell>
          <cell r="J1964">
            <v>2.4699999999999998</v>
          </cell>
          <cell r="K1964">
            <v>1.65</v>
          </cell>
          <cell r="L1964">
            <v>3.5091999999999999</v>
          </cell>
          <cell r="M1964">
            <v>3.891</v>
          </cell>
          <cell r="N1964">
            <v>4.4690000000000003</v>
          </cell>
          <cell r="O1964">
            <v>1.365</v>
          </cell>
          <cell r="P1964">
            <v>4</v>
          </cell>
          <cell r="Q1964">
            <v>5.25</v>
          </cell>
          <cell r="R1964">
            <v>0.5</v>
          </cell>
          <cell r="S1964">
            <v>3</v>
          </cell>
          <cell r="T1964">
            <v>2097.48</v>
          </cell>
          <cell r="U1964">
            <v>953.09</v>
          </cell>
          <cell r="V1964">
            <v>3432.64</v>
          </cell>
          <cell r="W1964">
            <v>0.51</v>
          </cell>
          <cell r="X1964">
            <v>2</v>
          </cell>
          <cell r="Y1964">
            <v>4.1210000000000004</v>
          </cell>
          <cell r="Z1964">
            <v>0.83899999999999997</v>
          </cell>
          <cell r="AA1964">
            <v>3.3679999999999999</v>
          </cell>
        </row>
        <row r="1965">
          <cell r="A1965">
            <v>39507</v>
          </cell>
          <cell r="B1965" t="str">
            <v>#N/A N/A</v>
          </cell>
          <cell r="C1965">
            <v>3.0055000000000001</v>
          </cell>
          <cell r="D1965">
            <v>2.4689000000000001</v>
          </cell>
          <cell r="E1965">
            <v>3.64</v>
          </cell>
          <cell r="F1965">
            <v>3.68</v>
          </cell>
          <cell r="G1965">
            <v>6.87</v>
          </cell>
          <cell r="H1965">
            <v>7.45</v>
          </cell>
          <cell r="I1965">
            <v>2.37</v>
          </cell>
          <cell r="J1965">
            <v>2.4699999999999998</v>
          </cell>
          <cell r="K1965">
            <v>1.65</v>
          </cell>
          <cell r="L1965">
            <v>3.5091999999999999</v>
          </cell>
          <cell r="M1965">
            <v>3.891</v>
          </cell>
          <cell r="N1965">
            <v>4.4690000000000003</v>
          </cell>
          <cell r="O1965">
            <v>1.365</v>
          </cell>
          <cell r="P1965">
            <v>4</v>
          </cell>
          <cell r="Q1965">
            <v>5.25</v>
          </cell>
          <cell r="R1965">
            <v>0.5</v>
          </cell>
          <cell r="S1965">
            <v>3</v>
          </cell>
          <cell r="T1965">
            <v>2097.48</v>
          </cell>
          <cell r="U1965">
            <v>953.09</v>
          </cell>
          <cell r="V1965">
            <v>3432.64</v>
          </cell>
          <cell r="W1965">
            <v>0.51</v>
          </cell>
          <cell r="X1965">
            <v>2</v>
          </cell>
          <cell r="Y1965">
            <v>4.1210000000000004</v>
          </cell>
          <cell r="Z1965">
            <v>0.83899999999999997</v>
          </cell>
          <cell r="AA1965">
            <v>3.3679999999999999</v>
          </cell>
        </row>
        <row r="1966">
          <cell r="A1966">
            <v>39506</v>
          </cell>
          <cell r="B1966" t="str">
            <v>#N/A N/A</v>
          </cell>
          <cell r="C1966">
            <v>3.0055000000000001</v>
          </cell>
          <cell r="D1966">
            <v>2.6667000000000001</v>
          </cell>
          <cell r="E1966">
            <v>3.32</v>
          </cell>
          <cell r="F1966">
            <v>3.2800000000000002</v>
          </cell>
          <cell r="G1966">
            <v>6.64</v>
          </cell>
          <cell r="H1966">
            <v>7.12</v>
          </cell>
          <cell r="I1966">
            <v>2.34</v>
          </cell>
          <cell r="J1966">
            <v>2.39</v>
          </cell>
          <cell r="K1966">
            <v>1.6099999999999999</v>
          </cell>
          <cell r="L1966">
            <v>3.6696999999999997</v>
          </cell>
          <cell r="M1966">
            <v>4.0010000000000003</v>
          </cell>
          <cell r="N1966">
            <v>4.6020000000000003</v>
          </cell>
          <cell r="O1966">
            <v>1.4339999999999999</v>
          </cell>
          <cell r="P1966">
            <v>4</v>
          </cell>
          <cell r="Q1966">
            <v>5.25</v>
          </cell>
          <cell r="R1966">
            <v>0.5</v>
          </cell>
          <cell r="S1966">
            <v>3</v>
          </cell>
          <cell r="T1966">
            <v>2155.81</v>
          </cell>
          <cell r="U1966">
            <v>968.38</v>
          </cell>
          <cell r="V1966">
            <v>3480.11</v>
          </cell>
          <cell r="W1966">
            <v>0.50749999999999995</v>
          </cell>
          <cell r="X1966">
            <v>1.96</v>
          </cell>
          <cell r="Y1966">
            <v>4.2610000000000001</v>
          </cell>
          <cell r="Z1966">
            <v>0.91400000000000003</v>
          </cell>
          <cell r="AA1966">
            <v>3.4969999999999999</v>
          </cell>
        </row>
        <row r="1967">
          <cell r="A1967">
            <v>39505</v>
          </cell>
          <cell r="B1967" t="str">
            <v>#N/A N/A</v>
          </cell>
          <cell r="C1967">
            <v>3.0055000000000001</v>
          </cell>
          <cell r="D1967">
            <v>2.8883999999999999</v>
          </cell>
          <cell r="E1967">
            <v>3.22</v>
          </cell>
          <cell r="F1967">
            <v>3.3</v>
          </cell>
          <cell r="G1967">
            <v>6.52</v>
          </cell>
          <cell r="H1967">
            <v>6.93</v>
          </cell>
          <cell r="I1967">
            <v>2.29</v>
          </cell>
          <cell r="J1967">
            <v>2.37</v>
          </cell>
          <cell r="K1967">
            <v>1.58</v>
          </cell>
          <cell r="L1967">
            <v>3.8481000000000001</v>
          </cell>
          <cell r="M1967">
            <v>4.0880000000000001</v>
          </cell>
          <cell r="N1967">
            <v>4.702</v>
          </cell>
          <cell r="O1967">
            <v>1.48</v>
          </cell>
          <cell r="P1967">
            <v>4</v>
          </cell>
          <cell r="Q1967">
            <v>5.25</v>
          </cell>
          <cell r="R1967">
            <v>0.5</v>
          </cell>
          <cell r="S1967">
            <v>3</v>
          </cell>
          <cell r="T1967">
            <v>2175</v>
          </cell>
          <cell r="U1967">
            <v>986.91</v>
          </cell>
          <cell r="V1967">
            <v>3544.79</v>
          </cell>
          <cell r="W1967">
            <v>0.52</v>
          </cell>
          <cell r="X1967">
            <v>1.9100000000000001</v>
          </cell>
          <cell r="Y1967">
            <v>4.37</v>
          </cell>
          <cell r="Z1967">
            <v>0.95899999999999996</v>
          </cell>
          <cell r="AA1967">
            <v>3.6040000000000001</v>
          </cell>
        </row>
        <row r="1968">
          <cell r="A1968">
            <v>39504</v>
          </cell>
          <cell r="B1968" t="str">
            <v>#N/A N/A</v>
          </cell>
          <cell r="C1968">
            <v>3.0055000000000001</v>
          </cell>
          <cell r="D1968">
            <v>2.8780999999999999</v>
          </cell>
          <cell r="E1968">
            <v>3.33</v>
          </cell>
          <cell r="F1968">
            <v>3.31</v>
          </cell>
          <cell r="G1968">
            <v>6.51</v>
          </cell>
          <cell r="H1968">
            <v>6.93</v>
          </cell>
          <cell r="I1968">
            <v>2.2800000000000002</v>
          </cell>
          <cell r="J1968">
            <v>2.37</v>
          </cell>
          <cell r="K1968">
            <v>1.5699999999999998</v>
          </cell>
          <cell r="L1968">
            <v>3.8595999999999999</v>
          </cell>
          <cell r="M1968">
            <v>4.0739999999999998</v>
          </cell>
          <cell r="N1968">
            <v>4.7160000000000002</v>
          </cell>
          <cell r="O1968">
            <v>1.4849999999999999</v>
          </cell>
          <cell r="P1968">
            <v>4</v>
          </cell>
          <cell r="Q1968">
            <v>5.25</v>
          </cell>
          <cell r="R1968">
            <v>0.5</v>
          </cell>
          <cell r="S1968">
            <v>3</v>
          </cell>
          <cell r="T1968">
            <v>2176.48</v>
          </cell>
          <cell r="U1968">
            <v>986.49</v>
          </cell>
          <cell r="V1968">
            <v>3549.77</v>
          </cell>
          <cell r="W1968">
            <v>0.50749999999999995</v>
          </cell>
          <cell r="X1968">
            <v>1.8900000000000001</v>
          </cell>
          <cell r="Y1968">
            <v>4.3849999999999998</v>
          </cell>
          <cell r="Z1968">
            <v>0.96499999999999997</v>
          </cell>
          <cell r="AA1968">
            <v>3.62</v>
          </cell>
        </row>
        <row r="1969">
          <cell r="A1969">
            <v>39503</v>
          </cell>
          <cell r="B1969" t="str">
            <v>#N/A N/A</v>
          </cell>
          <cell r="C1969">
            <v>3.0055000000000001</v>
          </cell>
          <cell r="D1969">
            <v>2.9605000000000001</v>
          </cell>
          <cell r="E1969">
            <v>3.33</v>
          </cell>
          <cell r="F1969">
            <v>3.34</v>
          </cell>
          <cell r="G1969">
            <v>6.66</v>
          </cell>
          <cell r="H1969">
            <v>6.93</v>
          </cell>
          <cell r="I1969">
            <v>2.25</v>
          </cell>
          <cell r="J1969">
            <v>2.36</v>
          </cell>
          <cell r="K1969">
            <v>1.58</v>
          </cell>
          <cell r="L1969">
            <v>3.8963999999999999</v>
          </cell>
          <cell r="M1969">
            <v>4.0359999999999996</v>
          </cell>
          <cell r="N1969">
            <v>4.7219999999999995</v>
          </cell>
          <cell r="O1969">
            <v>1.494</v>
          </cell>
          <cell r="P1969">
            <v>4</v>
          </cell>
          <cell r="Q1969">
            <v>5.25</v>
          </cell>
          <cell r="R1969">
            <v>0.5</v>
          </cell>
          <cell r="S1969">
            <v>3</v>
          </cell>
          <cell r="T1969">
            <v>2161.5100000000002</v>
          </cell>
          <cell r="U1969">
            <v>972.15</v>
          </cell>
          <cell r="V1969">
            <v>3498.53</v>
          </cell>
          <cell r="W1969">
            <v>0.51</v>
          </cell>
          <cell r="X1969">
            <v>1.8599999999999999</v>
          </cell>
          <cell r="Y1969">
            <v>4.383</v>
          </cell>
          <cell r="Z1969">
            <v>0.96899999999999997</v>
          </cell>
          <cell r="AA1969">
            <v>3.5649999999999999</v>
          </cell>
        </row>
        <row r="1970">
          <cell r="A1970">
            <v>39502</v>
          </cell>
          <cell r="B1970" t="str">
            <v>#N/A N/A</v>
          </cell>
          <cell r="C1970">
            <v>3.0055000000000001</v>
          </cell>
          <cell r="D1970">
            <v>2.8303000000000003</v>
          </cell>
          <cell r="E1970">
            <v>3.45</v>
          </cell>
          <cell r="F1970">
            <v>3.25</v>
          </cell>
          <cell r="G1970">
            <v>6.8100000000000005</v>
          </cell>
          <cell r="H1970">
            <v>7.09</v>
          </cell>
          <cell r="I1970">
            <v>2.2400000000000002</v>
          </cell>
          <cell r="J1970">
            <v>2.36</v>
          </cell>
          <cell r="K1970">
            <v>1.5899999999999999</v>
          </cell>
          <cell r="L1970">
            <v>3.8014999999999999</v>
          </cell>
          <cell r="M1970">
            <v>4.0030000000000001</v>
          </cell>
          <cell r="N1970">
            <v>4.6870000000000003</v>
          </cell>
          <cell r="O1970">
            <v>1.46</v>
          </cell>
          <cell r="P1970">
            <v>4</v>
          </cell>
          <cell r="Q1970">
            <v>5.25</v>
          </cell>
          <cell r="R1970">
            <v>0.5</v>
          </cell>
          <cell r="S1970">
            <v>3</v>
          </cell>
          <cell r="T1970">
            <v>2132.02</v>
          </cell>
          <cell r="U1970">
            <v>956.31</v>
          </cell>
          <cell r="V1970">
            <v>3433.79</v>
          </cell>
          <cell r="W1970">
            <v>0.5</v>
          </cell>
          <cell r="X1970">
            <v>1.85</v>
          </cell>
          <cell r="Y1970">
            <v>4.3520000000000003</v>
          </cell>
          <cell r="Z1970">
            <v>0.93899999999999995</v>
          </cell>
          <cell r="AA1970">
            <v>3.5470000000000002</v>
          </cell>
        </row>
        <row r="1971">
          <cell r="A1971">
            <v>39501</v>
          </cell>
          <cell r="B1971" t="str">
            <v>#N/A N/A</v>
          </cell>
          <cell r="C1971">
            <v>3.0055000000000001</v>
          </cell>
          <cell r="D1971">
            <v>2.8303000000000003</v>
          </cell>
          <cell r="E1971">
            <v>3.45</v>
          </cell>
          <cell r="F1971">
            <v>3.25</v>
          </cell>
          <cell r="G1971">
            <v>6.8100000000000005</v>
          </cell>
          <cell r="H1971">
            <v>7.09</v>
          </cell>
          <cell r="I1971">
            <v>2.2400000000000002</v>
          </cell>
          <cell r="J1971">
            <v>2.36</v>
          </cell>
          <cell r="K1971">
            <v>1.5899999999999999</v>
          </cell>
          <cell r="L1971">
            <v>3.8014999999999999</v>
          </cell>
          <cell r="M1971">
            <v>4.0030000000000001</v>
          </cell>
          <cell r="N1971">
            <v>4.6870000000000003</v>
          </cell>
          <cell r="O1971">
            <v>1.46</v>
          </cell>
          <cell r="P1971">
            <v>4</v>
          </cell>
          <cell r="Q1971">
            <v>5.25</v>
          </cell>
          <cell r="R1971">
            <v>0.5</v>
          </cell>
          <cell r="S1971">
            <v>3</v>
          </cell>
          <cell r="T1971">
            <v>2132.02</v>
          </cell>
          <cell r="U1971">
            <v>956.31</v>
          </cell>
          <cell r="V1971">
            <v>3433.79</v>
          </cell>
          <cell r="W1971">
            <v>0.5</v>
          </cell>
          <cell r="X1971">
            <v>1.85</v>
          </cell>
          <cell r="Y1971">
            <v>4.3520000000000003</v>
          </cell>
          <cell r="Z1971">
            <v>0.93899999999999995</v>
          </cell>
          <cell r="AA1971">
            <v>3.5470000000000002</v>
          </cell>
        </row>
        <row r="1972">
          <cell r="A1972">
            <v>39500</v>
          </cell>
          <cell r="B1972" t="str">
            <v>#N/A N/A</v>
          </cell>
          <cell r="C1972">
            <v>3.0055000000000001</v>
          </cell>
          <cell r="D1972">
            <v>2.8303000000000003</v>
          </cell>
          <cell r="E1972">
            <v>3.45</v>
          </cell>
          <cell r="F1972">
            <v>3.25</v>
          </cell>
          <cell r="G1972">
            <v>6.8100000000000005</v>
          </cell>
          <cell r="H1972">
            <v>7.09</v>
          </cell>
          <cell r="I1972">
            <v>2.2400000000000002</v>
          </cell>
          <cell r="J1972">
            <v>2.36</v>
          </cell>
          <cell r="K1972">
            <v>1.5899999999999999</v>
          </cell>
          <cell r="L1972">
            <v>3.8014999999999999</v>
          </cell>
          <cell r="M1972">
            <v>4.0030000000000001</v>
          </cell>
          <cell r="N1972">
            <v>4.6870000000000003</v>
          </cell>
          <cell r="O1972">
            <v>1.46</v>
          </cell>
          <cell r="P1972">
            <v>4</v>
          </cell>
          <cell r="Q1972">
            <v>5.25</v>
          </cell>
          <cell r="R1972">
            <v>0.5</v>
          </cell>
          <cell r="S1972">
            <v>3</v>
          </cell>
          <cell r="T1972">
            <v>2132.02</v>
          </cell>
          <cell r="U1972">
            <v>956.31</v>
          </cell>
          <cell r="V1972">
            <v>3433.79</v>
          </cell>
          <cell r="W1972">
            <v>0.5</v>
          </cell>
          <cell r="X1972">
            <v>1.85</v>
          </cell>
          <cell r="Y1972">
            <v>4.3520000000000003</v>
          </cell>
          <cell r="Z1972">
            <v>0.93899999999999995</v>
          </cell>
          <cell r="AA1972">
            <v>3.5470000000000002</v>
          </cell>
        </row>
        <row r="1973">
          <cell r="A1973">
            <v>39499</v>
          </cell>
          <cell r="B1973" t="str">
            <v>#N/A N/A</v>
          </cell>
          <cell r="C1973">
            <v>3.0055000000000001</v>
          </cell>
          <cell r="D1973">
            <v>2.7964000000000002</v>
          </cell>
          <cell r="E1973">
            <v>3.54</v>
          </cell>
          <cell r="F1973">
            <v>3.22</v>
          </cell>
          <cell r="G1973">
            <v>6.8100000000000005</v>
          </cell>
          <cell r="H1973">
            <v>7.09</v>
          </cell>
          <cell r="I1973">
            <v>2.2400000000000002</v>
          </cell>
          <cell r="J1973">
            <v>2.36</v>
          </cell>
          <cell r="K1973">
            <v>1.5899999999999999</v>
          </cell>
          <cell r="L1973">
            <v>3.7706</v>
          </cell>
          <cell r="M1973">
            <v>4.0149999999999997</v>
          </cell>
          <cell r="N1973">
            <v>4.6850000000000005</v>
          </cell>
          <cell r="O1973">
            <v>1.494</v>
          </cell>
          <cell r="P1973">
            <v>4</v>
          </cell>
          <cell r="Q1973">
            <v>5.25</v>
          </cell>
          <cell r="R1973">
            <v>0.5</v>
          </cell>
          <cell r="S1973">
            <v>3</v>
          </cell>
          <cell r="T1973">
            <v>2115.13</v>
          </cell>
          <cell r="U1973">
            <v>966.83</v>
          </cell>
          <cell r="V1973">
            <v>3459.29</v>
          </cell>
          <cell r="W1973">
            <v>0.51249999999999996</v>
          </cell>
          <cell r="X1973">
            <v>1.85</v>
          </cell>
          <cell r="Y1973">
            <v>4.3479999999999999</v>
          </cell>
          <cell r="Z1973">
            <v>0.97399999999999998</v>
          </cell>
          <cell r="AA1973">
            <v>3.577</v>
          </cell>
        </row>
        <row r="1974">
          <cell r="A1974">
            <v>39498</v>
          </cell>
          <cell r="B1974" t="str">
            <v>#N/A N/A</v>
          </cell>
          <cell r="C1974">
            <v>3.0055000000000001</v>
          </cell>
          <cell r="D1974">
            <v>2.9775</v>
          </cell>
          <cell r="E1974">
            <v>3.54</v>
          </cell>
          <cell r="F1974">
            <v>3.22</v>
          </cell>
          <cell r="G1974">
            <v>6.85</v>
          </cell>
          <cell r="H1974">
            <v>6.99</v>
          </cell>
          <cell r="I1974">
            <v>2.21</v>
          </cell>
          <cell r="J1974">
            <v>2.36</v>
          </cell>
          <cell r="K1974">
            <v>1.58</v>
          </cell>
          <cell r="L1974">
            <v>3.8902000000000001</v>
          </cell>
          <cell r="M1974">
            <v>4.0250000000000004</v>
          </cell>
          <cell r="N1974">
            <v>4.6879999999999997</v>
          </cell>
          <cell r="O1974">
            <v>1.4350000000000001</v>
          </cell>
          <cell r="P1974">
            <v>4</v>
          </cell>
          <cell r="Q1974">
            <v>5.25</v>
          </cell>
          <cell r="R1974">
            <v>0.5</v>
          </cell>
          <cell r="S1974">
            <v>3</v>
          </cell>
          <cell r="T1974">
            <v>2141.9499999999998</v>
          </cell>
          <cell r="U1974">
            <v>961.78</v>
          </cell>
          <cell r="V1974">
            <v>3436.76</v>
          </cell>
          <cell r="W1974">
            <v>0.50249999999999995</v>
          </cell>
          <cell r="X1974">
            <v>1.8199999999999998</v>
          </cell>
          <cell r="Y1974">
            <v>4.3140000000000001</v>
          </cell>
          <cell r="Z1974">
            <v>0.91500000000000004</v>
          </cell>
          <cell r="AA1974">
            <v>3.5350000000000001</v>
          </cell>
        </row>
        <row r="1975">
          <cell r="A1975">
            <v>39497</v>
          </cell>
          <cell r="B1975" t="str">
            <v>#N/A N/A</v>
          </cell>
          <cell r="C1975">
            <v>3.0055000000000001</v>
          </cell>
          <cell r="D1975">
            <v>2.9363000000000001</v>
          </cell>
          <cell r="E1975">
            <v>3.58</v>
          </cell>
          <cell r="F1975">
            <v>3.23</v>
          </cell>
          <cell r="G1975">
            <v>6.8100000000000005</v>
          </cell>
          <cell r="H1975">
            <v>7.01</v>
          </cell>
          <cell r="I1975">
            <v>2.19</v>
          </cell>
          <cell r="J1975">
            <v>2.35</v>
          </cell>
          <cell r="K1975">
            <v>1.5699999999999998</v>
          </cell>
          <cell r="L1975">
            <v>3.8959000000000001</v>
          </cell>
          <cell r="M1975">
            <v>3.9939999999999998</v>
          </cell>
          <cell r="N1975">
            <v>4.6440000000000001</v>
          </cell>
          <cell r="O1975">
            <v>1.474</v>
          </cell>
          <cell r="P1975">
            <v>4</v>
          </cell>
          <cell r="Q1975">
            <v>5.25</v>
          </cell>
          <cell r="R1975">
            <v>0.5</v>
          </cell>
          <cell r="S1975">
            <v>3</v>
          </cell>
          <cell r="T1975">
            <v>2124.12</v>
          </cell>
          <cell r="U1975">
            <v>973.76</v>
          </cell>
          <cell r="V1975">
            <v>3474.79</v>
          </cell>
          <cell r="W1975">
            <v>0.5</v>
          </cell>
          <cell r="X1975">
            <v>1.8</v>
          </cell>
          <cell r="Y1975">
            <v>4.2969999999999997</v>
          </cell>
          <cell r="Z1975">
            <v>0.95</v>
          </cell>
          <cell r="AA1975">
            <v>3.4859999999999998</v>
          </cell>
        </row>
        <row r="1976">
          <cell r="A1976">
            <v>39496</v>
          </cell>
          <cell r="B1976" t="str">
            <v>#N/A N/A</v>
          </cell>
          <cell r="C1976">
            <v>3.0055000000000001</v>
          </cell>
          <cell r="D1976">
            <v>2.7557</v>
          </cell>
          <cell r="E1976">
            <v>3.58</v>
          </cell>
          <cell r="F1976">
            <v>3.23</v>
          </cell>
          <cell r="G1976">
            <v>6.77</v>
          </cell>
          <cell r="H1976">
            <v>7.09</v>
          </cell>
          <cell r="I1976">
            <v>2.14</v>
          </cell>
          <cell r="J1976">
            <v>2.34</v>
          </cell>
          <cell r="K1976">
            <v>1.55</v>
          </cell>
          <cell r="L1976">
            <v>3.7686000000000002</v>
          </cell>
          <cell r="M1976">
            <v>4.0149999999999997</v>
          </cell>
          <cell r="N1976">
            <v>4.6520000000000001</v>
          </cell>
          <cell r="O1976">
            <v>1.46</v>
          </cell>
          <cell r="P1976">
            <v>4</v>
          </cell>
          <cell r="Q1976">
            <v>5.25</v>
          </cell>
          <cell r="R1976">
            <v>0.5</v>
          </cell>
          <cell r="S1976">
            <v>3</v>
          </cell>
          <cell r="T1976">
            <v>2125.85</v>
          </cell>
          <cell r="U1976">
            <v>971.16</v>
          </cell>
          <cell r="V1976">
            <v>3462.96</v>
          </cell>
          <cell r="W1976">
            <v>0.50249999999999995</v>
          </cell>
          <cell r="X1976">
            <v>1.76</v>
          </cell>
          <cell r="Y1976">
            <v>4.3010000000000002</v>
          </cell>
          <cell r="Z1976">
            <v>0.93899999999999995</v>
          </cell>
          <cell r="AA1976">
            <v>3.512</v>
          </cell>
        </row>
        <row r="1977">
          <cell r="A1977">
            <v>39495</v>
          </cell>
          <cell r="B1977" t="str">
            <v>#N/A N/A</v>
          </cell>
          <cell r="C1977">
            <v>3.0055000000000001</v>
          </cell>
          <cell r="D1977">
            <v>2.7557999999999998</v>
          </cell>
          <cell r="E1977">
            <v>3.58</v>
          </cell>
          <cell r="F1977">
            <v>3.23</v>
          </cell>
          <cell r="G1977">
            <v>6.8100000000000005</v>
          </cell>
          <cell r="H1977">
            <v>7.09</v>
          </cell>
          <cell r="I1977">
            <v>2.13</v>
          </cell>
          <cell r="J1977">
            <v>2.34</v>
          </cell>
          <cell r="K1977">
            <v>1.5699999999999998</v>
          </cell>
          <cell r="L1977">
            <v>3.7686000000000002</v>
          </cell>
          <cell r="M1977">
            <v>3.9550000000000001</v>
          </cell>
          <cell r="N1977">
            <v>4.6029999999999998</v>
          </cell>
          <cell r="O1977">
            <v>1.4610000000000001</v>
          </cell>
          <cell r="P1977">
            <v>4</v>
          </cell>
          <cell r="Q1977">
            <v>5.25</v>
          </cell>
          <cell r="R1977">
            <v>0.5</v>
          </cell>
          <cell r="S1977">
            <v>3</v>
          </cell>
          <cell r="T1977">
            <v>2125.85</v>
          </cell>
          <cell r="U1977">
            <v>951.75</v>
          </cell>
          <cell r="V1977">
            <v>3370.36</v>
          </cell>
          <cell r="W1977">
            <v>0.52500000000000002</v>
          </cell>
          <cell r="X1977">
            <v>1.75</v>
          </cell>
          <cell r="Y1977">
            <v>4.2539999999999996</v>
          </cell>
          <cell r="Z1977">
            <v>0.93500000000000005</v>
          </cell>
          <cell r="AA1977">
            <v>3.4239999999999999</v>
          </cell>
        </row>
        <row r="1978">
          <cell r="A1978">
            <v>39494</v>
          </cell>
          <cell r="B1978" t="str">
            <v>#N/A N/A</v>
          </cell>
          <cell r="C1978">
            <v>3.0055000000000001</v>
          </cell>
          <cell r="D1978">
            <v>2.7557999999999998</v>
          </cell>
          <cell r="E1978">
            <v>3.58</v>
          </cell>
          <cell r="F1978">
            <v>3.23</v>
          </cell>
          <cell r="G1978">
            <v>6.8100000000000005</v>
          </cell>
          <cell r="H1978">
            <v>7.09</v>
          </cell>
          <cell r="I1978">
            <v>2.13</v>
          </cell>
          <cell r="J1978">
            <v>2.34</v>
          </cell>
          <cell r="K1978">
            <v>1.5699999999999998</v>
          </cell>
          <cell r="L1978">
            <v>3.7686000000000002</v>
          </cell>
          <cell r="M1978">
            <v>3.9550000000000001</v>
          </cell>
          <cell r="N1978">
            <v>4.6029999999999998</v>
          </cell>
          <cell r="O1978">
            <v>1.4610000000000001</v>
          </cell>
          <cell r="P1978">
            <v>4</v>
          </cell>
          <cell r="Q1978">
            <v>5.25</v>
          </cell>
          <cell r="R1978">
            <v>0.5</v>
          </cell>
          <cell r="S1978">
            <v>3</v>
          </cell>
          <cell r="T1978">
            <v>2125.85</v>
          </cell>
          <cell r="U1978">
            <v>951.75</v>
          </cell>
          <cell r="V1978">
            <v>3370.36</v>
          </cell>
          <cell r="W1978">
            <v>0.52500000000000002</v>
          </cell>
          <cell r="X1978">
            <v>1.75</v>
          </cell>
          <cell r="Y1978">
            <v>4.2539999999999996</v>
          </cell>
          <cell r="Z1978">
            <v>0.93500000000000005</v>
          </cell>
          <cell r="AA1978">
            <v>3.4239999999999999</v>
          </cell>
        </row>
        <row r="1979">
          <cell r="A1979">
            <v>39493</v>
          </cell>
          <cell r="B1979" t="str">
            <v>#N/A N/A</v>
          </cell>
          <cell r="C1979">
            <v>3.0055000000000001</v>
          </cell>
          <cell r="D1979">
            <v>2.7557999999999998</v>
          </cell>
          <cell r="E1979">
            <v>3.58</v>
          </cell>
          <cell r="F1979">
            <v>3.23</v>
          </cell>
          <cell r="G1979">
            <v>6.8100000000000005</v>
          </cell>
          <cell r="H1979">
            <v>7.09</v>
          </cell>
          <cell r="I1979">
            <v>2.13</v>
          </cell>
          <cell r="J1979">
            <v>2.34</v>
          </cell>
          <cell r="K1979">
            <v>1.5699999999999998</v>
          </cell>
          <cell r="L1979">
            <v>3.7686000000000002</v>
          </cell>
          <cell r="M1979">
            <v>3.9550000000000001</v>
          </cell>
          <cell r="N1979">
            <v>4.6029999999999998</v>
          </cell>
          <cell r="O1979">
            <v>1.4610000000000001</v>
          </cell>
          <cell r="P1979">
            <v>4</v>
          </cell>
          <cell r="Q1979">
            <v>5.25</v>
          </cell>
          <cell r="R1979">
            <v>0.5</v>
          </cell>
          <cell r="S1979">
            <v>3</v>
          </cell>
          <cell r="T1979">
            <v>2125.85</v>
          </cell>
          <cell r="U1979">
            <v>951.75</v>
          </cell>
          <cell r="V1979">
            <v>3370.36</v>
          </cell>
          <cell r="W1979">
            <v>0.52500000000000002</v>
          </cell>
          <cell r="X1979">
            <v>1.75</v>
          </cell>
          <cell r="Y1979">
            <v>4.2539999999999996</v>
          </cell>
          <cell r="Z1979">
            <v>0.93500000000000005</v>
          </cell>
          <cell r="AA1979">
            <v>3.4239999999999999</v>
          </cell>
        </row>
        <row r="1980">
          <cell r="A1980">
            <v>39492</v>
          </cell>
          <cell r="B1980" t="str">
            <v>#N/A N/A</v>
          </cell>
          <cell r="C1980">
            <v>3.0055000000000001</v>
          </cell>
          <cell r="D1980">
            <v>2.7662</v>
          </cell>
          <cell r="E1980">
            <v>3.4</v>
          </cell>
          <cell r="F1980">
            <v>3.07</v>
          </cell>
          <cell r="G1980">
            <v>6.73</v>
          </cell>
          <cell r="H1980">
            <v>7.01</v>
          </cell>
          <cell r="I1980">
            <v>2.11</v>
          </cell>
          <cell r="J1980">
            <v>2.31</v>
          </cell>
          <cell r="K1980">
            <v>1.55</v>
          </cell>
          <cell r="L1980">
            <v>3.8163</v>
          </cell>
          <cell r="M1980">
            <v>4.0049999999999999</v>
          </cell>
          <cell r="N1980">
            <v>4.6390000000000002</v>
          </cell>
          <cell r="O1980">
            <v>1.47</v>
          </cell>
          <cell r="P1980">
            <v>4</v>
          </cell>
          <cell r="Q1980">
            <v>5.25</v>
          </cell>
          <cell r="R1980">
            <v>0.5</v>
          </cell>
          <cell r="S1980">
            <v>3</v>
          </cell>
          <cell r="T1980">
            <v>2123.94</v>
          </cell>
          <cell r="U1980">
            <v>971.87</v>
          </cell>
          <cell r="V1980">
            <v>3423.76</v>
          </cell>
          <cell r="W1980">
            <v>0.505</v>
          </cell>
          <cell r="X1980">
            <v>1.73</v>
          </cell>
          <cell r="Y1980">
            <v>4.3129999999999997</v>
          </cell>
          <cell r="Z1980">
            <v>0.94</v>
          </cell>
          <cell r="AA1980">
            <v>3.4950000000000001</v>
          </cell>
        </row>
        <row r="1981">
          <cell r="A1981">
            <v>39491</v>
          </cell>
          <cell r="B1981" t="str">
            <v>#N/A N/A</v>
          </cell>
          <cell r="C1981">
            <v>3.0055000000000001</v>
          </cell>
          <cell r="D1981">
            <v>2.7324999999999999</v>
          </cell>
          <cell r="E1981">
            <v>3.4</v>
          </cell>
          <cell r="F1981">
            <v>3.05</v>
          </cell>
          <cell r="G1981">
            <v>6.86</v>
          </cell>
          <cell r="H1981">
            <v>7.11</v>
          </cell>
          <cell r="I1981">
            <v>2.1</v>
          </cell>
          <cell r="J1981">
            <v>2.3199999999999998</v>
          </cell>
          <cell r="K1981">
            <v>1.56</v>
          </cell>
          <cell r="L1981">
            <v>3.7282000000000002</v>
          </cell>
          <cell r="M1981">
            <v>3.956</v>
          </cell>
          <cell r="N1981">
            <v>4.617</v>
          </cell>
          <cell r="O1981">
            <v>1.43</v>
          </cell>
          <cell r="P1981">
            <v>4</v>
          </cell>
          <cell r="Q1981">
            <v>5.25</v>
          </cell>
          <cell r="R1981">
            <v>0.5</v>
          </cell>
          <cell r="S1981">
            <v>3</v>
          </cell>
          <cell r="T1981">
            <v>2152.7600000000002</v>
          </cell>
          <cell r="U1981">
            <v>973.23</v>
          </cell>
          <cell r="V1981">
            <v>3424.2</v>
          </cell>
          <cell r="W1981">
            <v>0.505</v>
          </cell>
          <cell r="X1981">
            <v>1.72</v>
          </cell>
          <cell r="Y1981">
            <v>4.32</v>
          </cell>
          <cell r="Z1981">
            <v>0.89400000000000002</v>
          </cell>
          <cell r="AA1981">
            <v>3.4220000000000002</v>
          </cell>
        </row>
        <row r="1982">
          <cell r="A1982">
            <v>39490</v>
          </cell>
          <cell r="B1982" t="str">
            <v>#N/A N/A</v>
          </cell>
          <cell r="C1982">
            <v>3.0055000000000001</v>
          </cell>
          <cell r="D1982">
            <v>2.6920999999999999</v>
          </cell>
          <cell r="E1982">
            <v>3.29</v>
          </cell>
          <cell r="F1982">
            <v>3.04</v>
          </cell>
          <cell r="G1982">
            <v>6.86</v>
          </cell>
          <cell r="H1982">
            <v>7.11</v>
          </cell>
          <cell r="I1982">
            <v>2.0699999999999998</v>
          </cell>
          <cell r="J1982">
            <v>2.31</v>
          </cell>
          <cell r="K1982">
            <v>1.51</v>
          </cell>
          <cell r="L1982">
            <v>3.6579000000000002</v>
          </cell>
          <cell r="M1982">
            <v>3.9449999999999998</v>
          </cell>
          <cell r="N1982">
            <v>4.617</v>
          </cell>
          <cell r="O1982">
            <v>1.405</v>
          </cell>
          <cell r="P1982">
            <v>4</v>
          </cell>
          <cell r="Q1982">
            <v>5.25</v>
          </cell>
          <cell r="R1982">
            <v>0.5</v>
          </cell>
          <cell r="S1982">
            <v>3</v>
          </cell>
          <cell r="T1982">
            <v>2123.06</v>
          </cell>
          <cell r="U1982">
            <v>973.37</v>
          </cell>
          <cell r="V1982">
            <v>3439.45</v>
          </cell>
          <cell r="W1982">
            <v>0.505</v>
          </cell>
          <cell r="X1982">
            <v>1.69</v>
          </cell>
          <cell r="Y1982">
            <v>4.3049999999999997</v>
          </cell>
          <cell r="Z1982">
            <v>0.879</v>
          </cell>
          <cell r="AA1982">
            <v>3.4129999999999998</v>
          </cell>
        </row>
        <row r="1983">
          <cell r="A1983">
            <v>39489</v>
          </cell>
          <cell r="B1983" t="str">
            <v>#N/A N/A</v>
          </cell>
          <cell r="C1983">
            <v>3.0055000000000001</v>
          </cell>
          <cell r="D1983">
            <v>2.6486000000000001</v>
          </cell>
          <cell r="E1983">
            <v>3.29</v>
          </cell>
          <cell r="F1983">
            <v>3.05</v>
          </cell>
          <cell r="G1983">
            <v>6.82</v>
          </cell>
          <cell r="H1983">
            <v>7.11</v>
          </cell>
          <cell r="I1983">
            <v>2.06</v>
          </cell>
          <cell r="J1983">
            <v>2.2999999999999998</v>
          </cell>
          <cell r="K1983">
            <v>1.54</v>
          </cell>
          <cell r="L1983">
            <v>3.6143999999999998</v>
          </cell>
          <cell r="M1983">
            <v>3.859</v>
          </cell>
          <cell r="N1983">
            <v>4.4969999999999999</v>
          </cell>
          <cell r="O1983">
            <v>1.425</v>
          </cell>
          <cell r="P1983">
            <v>4</v>
          </cell>
          <cell r="Q1983">
            <v>5.25</v>
          </cell>
          <cell r="R1983">
            <v>0.5</v>
          </cell>
          <cell r="S1983">
            <v>3</v>
          </cell>
          <cell r="T1983">
            <v>2107.65</v>
          </cell>
          <cell r="U1983">
            <v>941.23</v>
          </cell>
          <cell r="V1983">
            <v>3321.73</v>
          </cell>
          <cell r="W1983">
            <v>0.505</v>
          </cell>
          <cell r="X1983">
            <v>1.6800000000000002</v>
          </cell>
          <cell r="Y1983">
            <v>4.1740000000000004</v>
          </cell>
          <cell r="Z1983">
            <v>0.89</v>
          </cell>
          <cell r="AA1983">
            <v>3.331</v>
          </cell>
        </row>
        <row r="1984">
          <cell r="A1984">
            <v>39488</v>
          </cell>
          <cell r="B1984" t="str">
            <v>#N/A N/A</v>
          </cell>
          <cell r="C1984">
            <v>3.0055000000000001</v>
          </cell>
          <cell r="D1984">
            <v>2.6890000000000001</v>
          </cell>
          <cell r="E1984">
            <v>3.25</v>
          </cell>
          <cell r="F1984">
            <v>2.93</v>
          </cell>
          <cell r="G1984">
            <v>6.64</v>
          </cell>
          <cell r="H1984">
            <v>7</v>
          </cell>
          <cell r="I1984">
            <v>2.0499999999999998</v>
          </cell>
          <cell r="J1984">
            <v>2.29</v>
          </cell>
          <cell r="K1984">
            <v>1.51</v>
          </cell>
          <cell r="L1984">
            <v>3.6428000000000003</v>
          </cell>
          <cell r="M1984">
            <v>3.8639999999999999</v>
          </cell>
          <cell r="N1984">
            <v>4.43</v>
          </cell>
          <cell r="O1984">
            <v>1.425</v>
          </cell>
          <cell r="P1984">
            <v>4</v>
          </cell>
          <cell r="Q1984">
            <v>5.25</v>
          </cell>
          <cell r="R1984">
            <v>0.5</v>
          </cell>
          <cell r="S1984">
            <v>3</v>
          </cell>
          <cell r="T1984">
            <v>2095.21</v>
          </cell>
          <cell r="U1984">
            <v>947.12</v>
          </cell>
          <cell r="V1984">
            <v>3366.15</v>
          </cell>
          <cell r="W1984">
            <v>0.505</v>
          </cell>
          <cell r="X1984">
            <v>1.67</v>
          </cell>
          <cell r="Y1984">
            <v>4.101</v>
          </cell>
          <cell r="Z1984">
            <v>0.88900000000000001</v>
          </cell>
          <cell r="AA1984">
            <v>3.3439999999999999</v>
          </cell>
        </row>
        <row r="1985">
          <cell r="A1985">
            <v>39487</v>
          </cell>
          <cell r="B1985" t="str">
            <v>#N/A N/A</v>
          </cell>
          <cell r="C1985">
            <v>3.0055000000000001</v>
          </cell>
          <cell r="D1985">
            <v>2.6890000000000001</v>
          </cell>
          <cell r="E1985">
            <v>3.25</v>
          </cell>
          <cell r="F1985">
            <v>2.93</v>
          </cell>
          <cell r="G1985">
            <v>6.64</v>
          </cell>
          <cell r="H1985">
            <v>7</v>
          </cell>
          <cell r="I1985">
            <v>2.0499999999999998</v>
          </cell>
          <cell r="J1985">
            <v>2.29</v>
          </cell>
          <cell r="K1985">
            <v>1.51</v>
          </cell>
          <cell r="L1985">
            <v>3.6428000000000003</v>
          </cell>
          <cell r="M1985">
            <v>3.8639999999999999</v>
          </cell>
          <cell r="N1985">
            <v>4.43</v>
          </cell>
          <cell r="O1985">
            <v>1.425</v>
          </cell>
          <cell r="P1985">
            <v>4</v>
          </cell>
          <cell r="Q1985">
            <v>5.25</v>
          </cell>
          <cell r="R1985">
            <v>0.5</v>
          </cell>
          <cell r="S1985">
            <v>3</v>
          </cell>
          <cell r="T1985">
            <v>2095.21</v>
          </cell>
          <cell r="U1985">
            <v>947.12</v>
          </cell>
          <cell r="V1985">
            <v>3366.15</v>
          </cell>
          <cell r="W1985">
            <v>0.505</v>
          </cell>
          <cell r="X1985">
            <v>1.67</v>
          </cell>
          <cell r="Y1985">
            <v>4.101</v>
          </cell>
          <cell r="Z1985">
            <v>0.88900000000000001</v>
          </cell>
          <cell r="AA1985">
            <v>3.3439999999999999</v>
          </cell>
        </row>
        <row r="1986">
          <cell r="A1986">
            <v>39486</v>
          </cell>
          <cell r="B1986" t="str">
            <v>#N/A N/A</v>
          </cell>
          <cell r="C1986">
            <v>3.0055000000000001</v>
          </cell>
          <cell r="D1986">
            <v>2.6890000000000001</v>
          </cell>
          <cell r="E1986">
            <v>3.25</v>
          </cell>
          <cell r="F1986">
            <v>2.93</v>
          </cell>
          <cell r="G1986">
            <v>6.64</v>
          </cell>
          <cell r="H1986">
            <v>7</v>
          </cell>
          <cell r="I1986">
            <v>2.0499999999999998</v>
          </cell>
          <cell r="J1986">
            <v>2.29</v>
          </cell>
          <cell r="K1986">
            <v>1.51</v>
          </cell>
          <cell r="L1986">
            <v>3.6428000000000003</v>
          </cell>
          <cell r="M1986">
            <v>3.8639999999999999</v>
          </cell>
          <cell r="N1986">
            <v>4.43</v>
          </cell>
          <cell r="O1986">
            <v>1.425</v>
          </cell>
          <cell r="P1986">
            <v>4</v>
          </cell>
          <cell r="Q1986">
            <v>5.25</v>
          </cell>
          <cell r="R1986">
            <v>0.5</v>
          </cell>
          <cell r="S1986">
            <v>3</v>
          </cell>
          <cell r="T1986">
            <v>2095.21</v>
          </cell>
          <cell r="U1986">
            <v>947.12</v>
          </cell>
          <cell r="V1986">
            <v>3366.15</v>
          </cell>
          <cell r="W1986">
            <v>0.505</v>
          </cell>
          <cell r="X1986">
            <v>1.67</v>
          </cell>
          <cell r="Y1986">
            <v>4.101</v>
          </cell>
          <cell r="Z1986">
            <v>0.88900000000000001</v>
          </cell>
          <cell r="AA1986">
            <v>3.3439999999999999</v>
          </cell>
        </row>
        <row r="1987">
          <cell r="A1987">
            <v>39485</v>
          </cell>
          <cell r="B1987" t="str">
            <v>#N/A N/A</v>
          </cell>
          <cell r="C1987">
            <v>3.0055000000000001</v>
          </cell>
          <cell r="D1987">
            <v>2.8241000000000001</v>
          </cell>
          <cell r="E1987">
            <v>2.88</v>
          </cell>
          <cell r="F1987">
            <v>2.95</v>
          </cell>
          <cell r="G1987">
            <v>6.58</v>
          </cell>
          <cell r="H1987">
            <v>6.85</v>
          </cell>
          <cell r="I1987">
            <v>2.04</v>
          </cell>
          <cell r="J1987">
            <v>2.2800000000000002</v>
          </cell>
          <cell r="K1987">
            <v>1.5</v>
          </cell>
          <cell r="L1987">
            <v>3.7568999999999999</v>
          </cell>
          <cell r="M1987">
            <v>3.8769999999999998</v>
          </cell>
          <cell r="N1987">
            <v>4.43</v>
          </cell>
          <cell r="O1987">
            <v>1.43</v>
          </cell>
          <cell r="P1987">
            <v>4</v>
          </cell>
          <cell r="Q1987">
            <v>5.25</v>
          </cell>
          <cell r="R1987">
            <v>0.5</v>
          </cell>
          <cell r="S1987">
            <v>3</v>
          </cell>
          <cell r="T1987">
            <v>2104.02</v>
          </cell>
          <cell r="U1987">
            <v>946.64</v>
          </cell>
          <cell r="V1987">
            <v>3331.29</v>
          </cell>
          <cell r="W1987">
            <v>0.495</v>
          </cell>
          <cell r="X1987">
            <v>1.67</v>
          </cell>
          <cell r="Y1987">
            <v>4.1139999999999999</v>
          </cell>
          <cell r="Z1987">
            <v>0.9</v>
          </cell>
          <cell r="AA1987">
            <v>3.35</v>
          </cell>
        </row>
        <row r="1988">
          <cell r="A1988">
            <v>39484</v>
          </cell>
          <cell r="B1988" t="str">
            <v>#N/A N/A</v>
          </cell>
          <cell r="C1988">
            <v>3.0055000000000001</v>
          </cell>
          <cell r="D1988">
            <v>2.6492</v>
          </cell>
          <cell r="E1988">
            <v>2.79</v>
          </cell>
          <cell r="F1988">
            <v>2.9699999999999998</v>
          </cell>
          <cell r="G1988">
            <v>6.45</v>
          </cell>
          <cell r="H1988">
            <v>6.84</v>
          </cell>
          <cell r="I1988">
            <v>2.02</v>
          </cell>
          <cell r="J1988">
            <v>2.27</v>
          </cell>
          <cell r="K1988">
            <v>1.48</v>
          </cell>
          <cell r="L1988">
            <v>3.5884999999999998</v>
          </cell>
          <cell r="M1988">
            <v>3.895</v>
          </cell>
          <cell r="N1988">
            <v>4.46</v>
          </cell>
          <cell r="O1988">
            <v>1.41</v>
          </cell>
          <cell r="P1988">
            <v>4</v>
          </cell>
          <cell r="Q1988">
            <v>5.5</v>
          </cell>
          <cell r="R1988">
            <v>0.5</v>
          </cell>
          <cell r="S1988">
            <v>3</v>
          </cell>
          <cell r="T1988">
            <v>2087.0500000000002</v>
          </cell>
          <cell r="U1988">
            <v>962.2</v>
          </cell>
          <cell r="V1988">
            <v>3419.31</v>
          </cell>
          <cell r="W1988">
            <v>0.505</v>
          </cell>
          <cell r="X1988">
            <v>1.6600000000000001</v>
          </cell>
          <cell r="Y1988">
            <v>4.1619999999999999</v>
          </cell>
          <cell r="Z1988">
            <v>0.879</v>
          </cell>
          <cell r="AA1988">
            <v>3.4550000000000001</v>
          </cell>
        </row>
        <row r="1989">
          <cell r="A1989">
            <v>39483</v>
          </cell>
          <cell r="B1989" t="str">
            <v>#N/A N/A</v>
          </cell>
          <cell r="C1989">
            <v>3.0055000000000001</v>
          </cell>
          <cell r="D1989">
            <v>2.6358999999999999</v>
          </cell>
          <cell r="E1989">
            <v>2.54</v>
          </cell>
          <cell r="F1989">
            <v>2.93</v>
          </cell>
          <cell r="G1989">
            <v>6.36</v>
          </cell>
          <cell r="H1989">
            <v>6.8</v>
          </cell>
          <cell r="I1989">
            <v>2.02</v>
          </cell>
          <cell r="J1989">
            <v>2.25</v>
          </cell>
          <cell r="K1989">
            <v>1.49</v>
          </cell>
          <cell r="L1989">
            <v>3.5701000000000001</v>
          </cell>
          <cell r="M1989">
            <v>3.8460000000000001</v>
          </cell>
          <cell r="N1989">
            <v>4.4089999999999998</v>
          </cell>
          <cell r="O1989">
            <v>1.48</v>
          </cell>
          <cell r="P1989">
            <v>4</v>
          </cell>
          <cell r="Q1989">
            <v>5.5</v>
          </cell>
          <cell r="R1989">
            <v>0.5</v>
          </cell>
          <cell r="S1989">
            <v>3</v>
          </cell>
          <cell r="T1989">
            <v>2102.23</v>
          </cell>
          <cell r="U1989">
            <v>951.19</v>
          </cell>
          <cell r="V1989">
            <v>3409.85</v>
          </cell>
          <cell r="W1989">
            <v>0.52500000000000002</v>
          </cell>
          <cell r="X1989">
            <v>1.6600000000000001</v>
          </cell>
          <cell r="Y1989">
            <v>4.1660000000000004</v>
          </cell>
          <cell r="Z1989">
            <v>0.95799999999999996</v>
          </cell>
          <cell r="AA1989">
            <v>3.43</v>
          </cell>
        </row>
        <row r="1990">
          <cell r="A1990">
            <v>39482</v>
          </cell>
          <cell r="B1990" t="str">
            <v>#N/A N/A</v>
          </cell>
          <cell r="C1990">
            <v>3.0055000000000001</v>
          </cell>
          <cell r="D1990">
            <v>2.7736000000000001</v>
          </cell>
          <cell r="E1990">
            <v>2.5300000000000002</v>
          </cell>
          <cell r="F1990">
            <v>2.92</v>
          </cell>
          <cell r="G1990">
            <v>6.16</v>
          </cell>
          <cell r="H1990">
            <v>6.66</v>
          </cell>
          <cell r="I1990">
            <v>1.99</v>
          </cell>
          <cell r="J1990">
            <v>2.25</v>
          </cell>
          <cell r="K1990">
            <v>1.44</v>
          </cell>
          <cell r="L1990">
            <v>3.6444000000000001</v>
          </cell>
          <cell r="M1990">
            <v>3.9319999999999999</v>
          </cell>
          <cell r="N1990">
            <v>4.5049999999999999</v>
          </cell>
          <cell r="O1990">
            <v>1.4750000000000001</v>
          </cell>
          <cell r="P1990">
            <v>4</v>
          </cell>
          <cell r="Q1990">
            <v>5.5</v>
          </cell>
          <cell r="R1990">
            <v>0.5</v>
          </cell>
          <cell r="S1990">
            <v>3</v>
          </cell>
          <cell r="T1990">
            <v>2171.5100000000002</v>
          </cell>
          <cell r="U1990">
            <v>989.59</v>
          </cell>
          <cell r="V1990">
            <v>3501.76</v>
          </cell>
          <cell r="W1990">
            <v>0.505</v>
          </cell>
          <cell r="X1990">
            <v>1.6400000000000001</v>
          </cell>
          <cell r="Y1990">
            <v>4.2690000000000001</v>
          </cell>
          <cell r="Z1990">
            <v>0.93899999999999995</v>
          </cell>
          <cell r="AA1990">
            <v>3.56</v>
          </cell>
        </row>
        <row r="1991">
          <cell r="A1991">
            <v>39481</v>
          </cell>
          <cell r="B1991" t="str">
            <v>#N/A N/A</v>
          </cell>
          <cell r="C1991">
            <v>3.0055000000000001</v>
          </cell>
          <cell r="D1991">
            <v>2.7401</v>
          </cell>
          <cell r="E1991">
            <v>2.5300000000000002</v>
          </cell>
          <cell r="F1991">
            <v>2.92</v>
          </cell>
          <cell r="G1991">
            <v>6.19</v>
          </cell>
          <cell r="H1991">
            <v>6.7</v>
          </cell>
          <cell r="I1991">
            <v>1.99</v>
          </cell>
          <cell r="J1991">
            <v>2.2599999999999998</v>
          </cell>
          <cell r="K1991">
            <v>1.45</v>
          </cell>
          <cell r="L1991">
            <v>3.5926</v>
          </cell>
          <cell r="M1991">
            <v>3.919</v>
          </cell>
          <cell r="N1991">
            <v>4.4729999999999999</v>
          </cell>
          <cell r="O1991">
            <v>1.4339999999999999</v>
          </cell>
          <cell r="P1991">
            <v>4</v>
          </cell>
          <cell r="Q1991">
            <v>5.5</v>
          </cell>
          <cell r="R1991">
            <v>0.5</v>
          </cell>
          <cell r="S1991">
            <v>3</v>
          </cell>
          <cell r="T1991">
            <v>2194.4299999999998</v>
          </cell>
          <cell r="U1991">
            <v>989.67</v>
          </cell>
          <cell r="V1991">
            <v>3503.48</v>
          </cell>
          <cell r="W1991">
            <v>0.505</v>
          </cell>
          <cell r="X1991">
            <v>1.65</v>
          </cell>
          <cell r="Y1991">
            <v>4.24</v>
          </cell>
          <cell r="Z1991">
            <v>0.88900000000000001</v>
          </cell>
          <cell r="AA1991">
            <v>3.5489999999999999</v>
          </cell>
        </row>
        <row r="1992">
          <cell r="A1992">
            <v>39480</v>
          </cell>
          <cell r="B1992" t="str">
            <v>#N/A N/A</v>
          </cell>
          <cell r="C1992">
            <v>3.0055000000000001</v>
          </cell>
          <cell r="D1992">
            <v>2.7401</v>
          </cell>
          <cell r="E1992">
            <v>2.5300000000000002</v>
          </cell>
          <cell r="F1992">
            <v>2.92</v>
          </cell>
          <cell r="G1992">
            <v>6.19</v>
          </cell>
          <cell r="H1992">
            <v>6.7</v>
          </cell>
          <cell r="I1992">
            <v>1.99</v>
          </cell>
          <cell r="J1992">
            <v>2.2599999999999998</v>
          </cell>
          <cell r="K1992">
            <v>1.45</v>
          </cell>
          <cell r="L1992">
            <v>3.5926</v>
          </cell>
          <cell r="M1992">
            <v>3.919</v>
          </cell>
          <cell r="N1992">
            <v>4.4729999999999999</v>
          </cell>
          <cell r="O1992">
            <v>1.4339999999999999</v>
          </cell>
          <cell r="P1992">
            <v>4</v>
          </cell>
          <cell r="Q1992">
            <v>5.5</v>
          </cell>
          <cell r="R1992">
            <v>0.5</v>
          </cell>
          <cell r="S1992">
            <v>3</v>
          </cell>
          <cell r="T1992">
            <v>2194.4299999999998</v>
          </cell>
          <cell r="U1992">
            <v>989.67</v>
          </cell>
          <cell r="V1992">
            <v>3503.48</v>
          </cell>
          <cell r="W1992">
            <v>0.505</v>
          </cell>
          <cell r="X1992">
            <v>1.65</v>
          </cell>
          <cell r="Y1992">
            <v>4.24</v>
          </cell>
          <cell r="Z1992">
            <v>0.88900000000000001</v>
          </cell>
          <cell r="AA1992">
            <v>3.5489999999999999</v>
          </cell>
        </row>
        <row r="1993">
          <cell r="A1993">
            <v>39479</v>
          </cell>
          <cell r="B1993" t="str">
            <v>#N/A N/A</v>
          </cell>
          <cell r="C1993">
            <v>3.0055000000000001</v>
          </cell>
          <cell r="D1993">
            <v>2.7401</v>
          </cell>
          <cell r="E1993">
            <v>2.5300000000000002</v>
          </cell>
          <cell r="F1993">
            <v>2.92</v>
          </cell>
          <cell r="G1993">
            <v>6.19</v>
          </cell>
          <cell r="H1993">
            <v>6.7</v>
          </cell>
          <cell r="I1993">
            <v>1.99</v>
          </cell>
          <cell r="J1993">
            <v>2.2599999999999998</v>
          </cell>
          <cell r="K1993">
            <v>1.45</v>
          </cell>
          <cell r="L1993">
            <v>3.5926</v>
          </cell>
          <cell r="M1993">
            <v>3.919</v>
          </cell>
          <cell r="N1993">
            <v>4.4729999999999999</v>
          </cell>
          <cell r="O1993">
            <v>1.4339999999999999</v>
          </cell>
          <cell r="P1993">
            <v>4</v>
          </cell>
          <cell r="Q1993">
            <v>5.5</v>
          </cell>
          <cell r="R1993">
            <v>0.5</v>
          </cell>
          <cell r="S1993">
            <v>3</v>
          </cell>
          <cell r="T1993">
            <v>2194.4299999999998</v>
          </cell>
          <cell r="U1993">
            <v>989.67</v>
          </cell>
          <cell r="V1993">
            <v>3503.48</v>
          </cell>
          <cell r="W1993">
            <v>0.505</v>
          </cell>
          <cell r="X1993">
            <v>1.65</v>
          </cell>
          <cell r="Y1993">
            <v>4.24</v>
          </cell>
          <cell r="Z1993">
            <v>0.88900000000000001</v>
          </cell>
          <cell r="AA1993">
            <v>3.5489999999999999</v>
          </cell>
        </row>
        <row r="1994">
          <cell r="A1994">
            <v>39478</v>
          </cell>
          <cell r="B1994" t="str">
            <v>#N/A N/A</v>
          </cell>
          <cell r="C1994">
            <v>3.0055000000000001</v>
          </cell>
          <cell r="D1994">
            <v>2.7603999999999997</v>
          </cell>
          <cell r="E1994">
            <v>2.5099999999999998</v>
          </cell>
          <cell r="F1994">
            <v>2.89</v>
          </cell>
          <cell r="G1994">
            <v>6.19</v>
          </cell>
          <cell r="H1994">
            <v>6.68</v>
          </cell>
          <cell r="I1994">
            <v>1.99</v>
          </cell>
          <cell r="J1994">
            <v>2.2599999999999998</v>
          </cell>
          <cell r="K1994">
            <v>1.45</v>
          </cell>
          <cell r="L1994">
            <v>3.5930999999999997</v>
          </cell>
          <cell r="M1994">
            <v>3.93</v>
          </cell>
          <cell r="N1994">
            <v>4.4770000000000003</v>
          </cell>
          <cell r="O1994">
            <v>1.44</v>
          </cell>
          <cell r="P1994">
            <v>4</v>
          </cell>
          <cell r="Q1994">
            <v>5.5</v>
          </cell>
          <cell r="R1994">
            <v>0.5</v>
          </cell>
          <cell r="S1994">
            <v>3</v>
          </cell>
          <cell r="T1994">
            <v>2167.9</v>
          </cell>
          <cell r="U1994">
            <v>970.19</v>
          </cell>
          <cell r="V1994">
            <v>3416.67</v>
          </cell>
          <cell r="W1994">
            <v>0.51500000000000001</v>
          </cell>
          <cell r="X1994">
            <v>1.6400000000000001</v>
          </cell>
          <cell r="Y1994">
            <v>4.26</v>
          </cell>
          <cell r="Z1994">
            <v>0.88900000000000001</v>
          </cell>
          <cell r="AA1994">
            <v>3.552</v>
          </cell>
        </row>
        <row r="1995">
          <cell r="A1995">
            <v>39477</v>
          </cell>
          <cell r="B1995" t="str">
            <v>#N/A N/A</v>
          </cell>
          <cell r="C1995">
            <v>3.0055000000000001</v>
          </cell>
          <cell r="D1995">
            <v>2.8378999999999999</v>
          </cell>
          <cell r="E1995">
            <v>2.2800000000000002</v>
          </cell>
          <cell r="F1995">
            <v>2.5</v>
          </cell>
          <cell r="G1995">
            <v>6.02</v>
          </cell>
          <cell r="H1995">
            <v>6.5600000000000005</v>
          </cell>
          <cell r="I1995">
            <v>1.96</v>
          </cell>
          <cell r="J1995">
            <v>2.21</v>
          </cell>
          <cell r="K1995">
            <v>1.41</v>
          </cell>
          <cell r="L1995">
            <v>3.6656</v>
          </cell>
          <cell r="M1995">
            <v>4.0179999999999998</v>
          </cell>
          <cell r="N1995">
            <v>4.5670000000000002</v>
          </cell>
          <cell r="O1995">
            <v>1.4350000000000001</v>
          </cell>
          <cell r="P1995">
            <v>4</v>
          </cell>
          <cell r="Q1995">
            <v>5.5</v>
          </cell>
          <cell r="R1995">
            <v>0.5</v>
          </cell>
          <cell r="S1995">
            <v>3</v>
          </cell>
          <cell r="T1995">
            <v>2131.7800000000002</v>
          </cell>
          <cell r="U1995">
            <v>969.3</v>
          </cell>
          <cell r="V1995">
            <v>3391.99</v>
          </cell>
          <cell r="W1995">
            <v>0.505</v>
          </cell>
          <cell r="X1995">
            <v>1.6099999999999999</v>
          </cell>
          <cell r="Y1995">
            <v>4.3840000000000003</v>
          </cell>
          <cell r="Z1995">
            <v>0.89100000000000001</v>
          </cell>
          <cell r="AA1995">
            <v>3.6560000000000001</v>
          </cell>
        </row>
        <row r="1996">
          <cell r="A1996">
            <v>39476</v>
          </cell>
          <cell r="B1996" t="str">
            <v>#N/A N/A</v>
          </cell>
          <cell r="C1996">
            <v>3.0055000000000001</v>
          </cell>
          <cell r="D1996">
            <v>2.8835999999999999</v>
          </cell>
          <cell r="E1996">
            <v>2.2800000000000002</v>
          </cell>
          <cell r="F1996">
            <v>2.5</v>
          </cell>
          <cell r="G1996">
            <v>6.06</v>
          </cell>
          <cell r="H1996">
            <v>6.6</v>
          </cell>
          <cell r="I1996">
            <v>1.95</v>
          </cell>
          <cell r="J1996">
            <v>2.21</v>
          </cell>
          <cell r="K1996">
            <v>1.4</v>
          </cell>
          <cell r="L1996">
            <v>3.6768999999999998</v>
          </cell>
          <cell r="M1996">
            <v>3.9939999999999998</v>
          </cell>
          <cell r="N1996">
            <v>4.5860000000000003</v>
          </cell>
          <cell r="O1996">
            <v>1.4750000000000001</v>
          </cell>
          <cell r="P1996">
            <v>4</v>
          </cell>
          <cell r="Q1996">
            <v>5.5</v>
          </cell>
          <cell r="R1996">
            <v>0.5</v>
          </cell>
          <cell r="S1996">
            <v>3.5</v>
          </cell>
          <cell r="T1996">
            <v>2141.85</v>
          </cell>
          <cell r="U1996">
            <v>974.59</v>
          </cell>
          <cell r="V1996">
            <v>3419.51</v>
          </cell>
          <cell r="W1996">
            <v>0.505</v>
          </cell>
          <cell r="X1996">
            <v>1.6099999999999999</v>
          </cell>
          <cell r="Y1996">
            <v>4.4030000000000005</v>
          </cell>
          <cell r="Z1996">
            <v>0.90900000000000003</v>
          </cell>
          <cell r="AA1996">
            <v>3.6379999999999999</v>
          </cell>
        </row>
        <row r="1997">
          <cell r="A1997">
            <v>39475</v>
          </cell>
          <cell r="B1997" t="str">
            <v>#N/A N/A</v>
          </cell>
          <cell r="C1997">
            <v>3.0055000000000001</v>
          </cell>
          <cell r="D1997">
            <v>2.79</v>
          </cell>
          <cell r="E1997">
            <v>2.31</v>
          </cell>
          <cell r="F1997">
            <v>2.5300000000000002</v>
          </cell>
          <cell r="G1997">
            <v>6.17</v>
          </cell>
          <cell r="H1997">
            <v>6.76</v>
          </cell>
          <cell r="I1997">
            <v>1.95</v>
          </cell>
          <cell r="J1997">
            <v>2.23</v>
          </cell>
          <cell r="K1997">
            <v>1.42</v>
          </cell>
          <cell r="L1997">
            <v>3.5806</v>
          </cell>
          <cell r="M1997">
            <v>3.948</v>
          </cell>
          <cell r="N1997">
            <v>4.4879999999999995</v>
          </cell>
          <cell r="O1997">
            <v>1.415</v>
          </cell>
          <cell r="P1997">
            <v>4</v>
          </cell>
          <cell r="Q1997">
            <v>5.5</v>
          </cell>
          <cell r="R1997">
            <v>0.5</v>
          </cell>
          <cell r="S1997">
            <v>3.5</v>
          </cell>
          <cell r="T1997">
            <v>2128.64</v>
          </cell>
          <cell r="U1997">
            <v>963.19</v>
          </cell>
          <cell r="V1997">
            <v>3363.51</v>
          </cell>
          <cell r="W1997">
            <v>0.505</v>
          </cell>
          <cell r="X1997">
            <v>1.6099999999999999</v>
          </cell>
          <cell r="Y1997">
            <v>4.3140000000000001</v>
          </cell>
          <cell r="Z1997">
            <v>0.85</v>
          </cell>
          <cell r="AA1997">
            <v>3.593</v>
          </cell>
        </row>
        <row r="1998">
          <cell r="A1998">
            <v>39474</v>
          </cell>
          <cell r="B1998" t="str">
            <v>#N/A N/A</v>
          </cell>
          <cell r="C1998">
            <v>3.0055000000000001</v>
          </cell>
          <cell r="D1998">
            <v>2.7503000000000002</v>
          </cell>
          <cell r="E1998">
            <v>2.31</v>
          </cell>
          <cell r="F1998">
            <v>2.5300000000000002</v>
          </cell>
          <cell r="G1998">
            <v>6.16</v>
          </cell>
          <cell r="H1998">
            <v>6.72</v>
          </cell>
          <cell r="I1998">
            <v>1.9300000000000002</v>
          </cell>
          <cell r="J1998">
            <v>2.2200000000000002</v>
          </cell>
          <cell r="K1998">
            <v>1.42</v>
          </cell>
          <cell r="L1998">
            <v>3.5493999999999999</v>
          </cell>
          <cell r="M1998">
            <v>3.9769999999999999</v>
          </cell>
          <cell r="N1998">
            <v>4.5289999999999999</v>
          </cell>
          <cell r="O1998">
            <v>1.4849999999999999</v>
          </cell>
          <cell r="P1998">
            <v>4</v>
          </cell>
          <cell r="Q1998">
            <v>5.5</v>
          </cell>
          <cell r="R1998">
            <v>0.5</v>
          </cell>
          <cell r="S1998">
            <v>3.5</v>
          </cell>
          <cell r="T1998">
            <v>2091.88</v>
          </cell>
          <cell r="U1998">
            <v>966.16</v>
          </cell>
          <cell r="V1998">
            <v>3410.05</v>
          </cell>
          <cell r="W1998">
            <v>0.51500000000000001</v>
          </cell>
          <cell r="X1998">
            <v>1.6</v>
          </cell>
          <cell r="Y1998">
            <v>4.3659999999999997</v>
          </cell>
          <cell r="Z1998">
            <v>0.92</v>
          </cell>
          <cell r="AA1998">
            <v>3.641</v>
          </cell>
        </row>
        <row r="1999">
          <cell r="A1999">
            <v>39473</v>
          </cell>
          <cell r="B1999" t="str">
            <v>#N/A N/A</v>
          </cell>
          <cell r="C1999">
            <v>3.0055000000000001</v>
          </cell>
          <cell r="D1999">
            <v>2.7503000000000002</v>
          </cell>
          <cell r="E1999">
            <v>2.31</v>
          </cell>
          <cell r="F1999">
            <v>2.5300000000000002</v>
          </cell>
          <cell r="G1999">
            <v>6.16</v>
          </cell>
          <cell r="H1999">
            <v>6.72</v>
          </cell>
          <cell r="I1999">
            <v>1.9300000000000002</v>
          </cell>
          <cell r="J1999">
            <v>2.2200000000000002</v>
          </cell>
          <cell r="K1999">
            <v>1.42</v>
          </cell>
          <cell r="L1999">
            <v>3.5493999999999999</v>
          </cell>
          <cell r="M1999">
            <v>3.9769999999999999</v>
          </cell>
          <cell r="N1999">
            <v>4.5289999999999999</v>
          </cell>
          <cell r="O1999">
            <v>1.4849999999999999</v>
          </cell>
          <cell r="P1999">
            <v>4</v>
          </cell>
          <cell r="Q1999">
            <v>5.5</v>
          </cell>
          <cell r="R1999">
            <v>0.5</v>
          </cell>
          <cell r="S1999">
            <v>3.5</v>
          </cell>
          <cell r="T1999">
            <v>2091.88</v>
          </cell>
          <cell r="U1999">
            <v>966.16</v>
          </cell>
          <cell r="V1999">
            <v>3410.05</v>
          </cell>
          <cell r="W1999">
            <v>0.51500000000000001</v>
          </cell>
          <cell r="X1999">
            <v>1.6</v>
          </cell>
          <cell r="Y1999">
            <v>4.3659999999999997</v>
          </cell>
          <cell r="Z1999">
            <v>0.92</v>
          </cell>
          <cell r="AA1999">
            <v>3.641</v>
          </cell>
        </row>
        <row r="2000">
          <cell r="A2000">
            <v>39472</v>
          </cell>
          <cell r="B2000" t="str">
            <v>#N/A N/A</v>
          </cell>
          <cell r="C2000">
            <v>3.0055000000000001</v>
          </cell>
          <cell r="D2000">
            <v>2.7503000000000002</v>
          </cell>
          <cell r="E2000">
            <v>2.31</v>
          </cell>
          <cell r="F2000">
            <v>2.5300000000000002</v>
          </cell>
          <cell r="G2000">
            <v>6.16</v>
          </cell>
          <cell r="H2000">
            <v>6.72</v>
          </cell>
          <cell r="I2000">
            <v>1.9300000000000002</v>
          </cell>
          <cell r="J2000">
            <v>2.2200000000000002</v>
          </cell>
          <cell r="K2000">
            <v>1.42</v>
          </cell>
          <cell r="L2000">
            <v>3.5493999999999999</v>
          </cell>
          <cell r="M2000">
            <v>3.9769999999999999</v>
          </cell>
          <cell r="N2000">
            <v>4.5289999999999999</v>
          </cell>
          <cell r="O2000">
            <v>1.4849999999999999</v>
          </cell>
          <cell r="P2000">
            <v>4</v>
          </cell>
          <cell r="Q2000">
            <v>5.5</v>
          </cell>
          <cell r="R2000">
            <v>0.5</v>
          </cell>
          <cell r="S2000">
            <v>3.5</v>
          </cell>
          <cell r="T2000">
            <v>2091.88</v>
          </cell>
          <cell r="U2000">
            <v>966.16</v>
          </cell>
          <cell r="V2000">
            <v>3410.05</v>
          </cell>
          <cell r="W2000">
            <v>0.51500000000000001</v>
          </cell>
          <cell r="X2000">
            <v>1.6</v>
          </cell>
          <cell r="Y2000">
            <v>4.3659999999999997</v>
          </cell>
          <cell r="Z2000">
            <v>0.92</v>
          </cell>
          <cell r="AA2000">
            <v>3.641</v>
          </cell>
        </row>
        <row r="2001">
          <cell r="A2001">
            <v>39471</v>
          </cell>
          <cell r="B2001" t="str">
            <v>#N/A N/A</v>
          </cell>
          <cell r="C2001">
            <v>3.0055000000000001</v>
          </cell>
          <cell r="D2001">
            <v>2.8989000000000003</v>
          </cell>
          <cell r="E2001">
            <v>2.35</v>
          </cell>
          <cell r="F2001">
            <v>2.33</v>
          </cell>
          <cell r="G2001">
            <v>6.2</v>
          </cell>
          <cell r="H2001">
            <v>6.85</v>
          </cell>
          <cell r="I2001">
            <v>1.92</v>
          </cell>
          <cell r="J2001">
            <v>2.25</v>
          </cell>
          <cell r="K2001">
            <v>1.3900000000000001</v>
          </cell>
          <cell r="L2001">
            <v>3.7018</v>
          </cell>
          <cell r="M2001">
            <v>3.9980000000000002</v>
          </cell>
          <cell r="N2001">
            <v>4.5350000000000001</v>
          </cell>
          <cell r="O2001">
            <v>1.395</v>
          </cell>
          <cell r="P2001">
            <v>4</v>
          </cell>
          <cell r="Q2001">
            <v>5.5</v>
          </cell>
          <cell r="R2001">
            <v>0.5</v>
          </cell>
          <cell r="S2001">
            <v>3.5</v>
          </cell>
          <cell r="T2001">
            <v>2125.6</v>
          </cell>
          <cell r="U2001">
            <v>973.68</v>
          </cell>
          <cell r="V2001">
            <v>3414.03</v>
          </cell>
          <cell r="W2001">
            <v>0.505</v>
          </cell>
          <cell r="X2001">
            <v>1.5899999999999999</v>
          </cell>
          <cell r="Y2001">
            <v>4.3259999999999996</v>
          </cell>
          <cell r="Z2001">
            <v>0.82499999999999996</v>
          </cell>
          <cell r="AA2001">
            <v>3.6429999999999998</v>
          </cell>
        </row>
        <row r="2002">
          <cell r="A2002">
            <v>39470</v>
          </cell>
          <cell r="B2002" t="str">
            <v>#N/A N/A</v>
          </cell>
          <cell r="C2002">
            <v>3.0055000000000001</v>
          </cell>
          <cell r="D2002">
            <v>2.7355</v>
          </cell>
          <cell r="E2002">
            <v>2.35</v>
          </cell>
          <cell r="F2002">
            <v>2.37</v>
          </cell>
          <cell r="G2002">
            <v>6.34</v>
          </cell>
          <cell r="H2002">
            <v>7.21</v>
          </cell>
          <cell r="I2002">
            <v>1.9300000000000002</v>
          </cell>
          <cell r="J2002">
            <v>2.29</v>
          </cell>
          <cell r="K2002">
            <v>1.41</v>
          </cell>
          <cell r="L2002">
            <v>3.5979999999999999</v>
          </cell>
          <cell r="M2002">
            <v>3.8890000000000002</v>
          </cell>
          <cell r="N2002">
            <v>4.42</v>
          </cell>
          <cell r="O2002">
            <v>1.345</v>
          </cell>
          <cell r="P2002">
            <v>4</v>
          </cell>
          <cell r="Q2002">
            <v>5.5</v>
          </cell>
          <cell r="R2002">
            <v>0.5</v>
          </cell>
          <cell r="S2002">
            <v>3.5</v>
          </cell>
          <cell r="T2002">
            <v>2104.37</v>
          </cell>
          <cell r="U2002">
            <v>914.61</v>
          </cell>
          <cell r="V2002">
            <v>3259.21</v>
          </cell>
          <cell r="W2002">
            <v>0.505</v>
          </cell>
          <cell r="X2002">
            <v>1.5899999999999999</v>
          </cell>
          <cell r="Y2002">
            <v>4.1849999999999996</v>
          </cell>
          <cell r="Z2002">
            <v>0.79</v>
          </cell>
          <cell r="AA2002">
            <v>3.4670000000000001</v>
          </cell>
        </row>
        <row r="2003">
          <cell r="A2003">
            <v>39469</v>
          </cell>
          <cell r="B2003" t="str">
            <v>#N/A N/A</v>
          </cell>
          <cell r="C2003">
            <v>3.0055000000000001</v>
          </cell>
          <cell r="D2003">
            <v>2.5571000000000002</v>
          </cell>
          <cell r="E2003">
            <v>2.06</v>
          </cell>
          <cell r="F2003">
            <v>2.36</v>
          </cell>
          <cell r="G2003">
            <v>6.23</v>
          </cell>
          <cell r="H2003">
            <v>7.13</v>
          </cell>
          <cell r="I2003">
            <v>1.9100000000000001</v>
          </cell>
          <cell r="J2003">
            <v>2.2999999999999998</v>
          </cell>
          <cell r="K2003">
            <v>1.35</v>
          </cell>
          <cell r="L2003">
            <v>3.4331999999999998</v>
          </cell>
          <cell r="M2003">
            <v>3.992</v>
          </cell>
          <cell r="N2003">
            <v>4.4989999999999997</v>
          </cell>
          <cell r="O2003">
            <v>1.325</v>
          </cell>
          <cell r="P2003">
            <v>4</v>
          </cell>
          <cell r="Q2003">
            <v>5.5</v>
          </cell>
          <cell r="R2003">
            <v>0.5</v>
          </cell>
          <cell r="S2003">
            <v>3.5</v>
          </cell>
          <cell r="T2003">
            <v>2060.15</v>
          </cell>
          <cell r="U2003">
            <v>959.53</v>
          </cell>
          <cell r="V2003">
            <v>3335.14</v>
          </cell>
          <cell r="W2003">
            <v>0.505</v>
          </cell>
          <cell r="X2003">
            <v>1.5699999999999998</v>
          </cell>
          <cell r="Y2003">
            <v>4.2649999999999997</v>
          </cell>
          <cell r="Z2003">
            <v>0.79</v>
          </cell>
          <cell r="AA2003">
            <v>3.6029999999999998</v>
          </cell>
        </row>
        <row r="2004">
          <cell r="A2004">
            <v>39468</v>
          </cell>
          <cell r="B2004" t="str">
            <v>#N/A N/A</v>
          </cell>
          <cell r="C2004">
            <v>3.0055000000000001</v>
          </cell>
          <cell r="D2004">
            <v>2.8595000000000002</v>
          </cell>
          <cell r="E2004">
            <v>2</v>
          </cell>
          <cell r="F2004">
            <v>2.35</v>
          </cell>
          <cell r="G2004">
            <v>6.07</v>
          </cell>
          <cell r="H2004">
            <v>6.78</v>
          </cell>
          <cell r="I2004">
            <v>1.8900000000000001</v>
          </cell>
          <cell r="J2004">
            <v>2.19</v>
          </cell>
          <cell r="K2004">
            <v>1.37</v>
          </cell>
          <cell r="L2004">
            <v>3.6295999999999999</v>
          </cell>
          <cell r="M2004">
            <v>3.9119999999999999</v>
          </cell>
          <cell r="N2004">
            <v>4.3650000000000002</v>
          </cell>
          <cell r="O2004">
            <v>1.3740000000000001</v>
          </cell>
          <cell r="P2004">
            <v>4</v>
          </cell>
          <cell r="Q2004">
            <v>5.5</v>
          </cell>
          <cell r="R2004">
            <v>0.5</v>
          </cell>
          <cell r="S2004">
            <v>4.25</v>
          </cell>
          <cell r="T2004">
            <v>2083.2399999999998</v>
          </cell>
          <cell r="U2004">
            <v>946.58</v>
          </cell>
          <cell r="V2004">
            <v>3241.08</v>
          </cell>
          <cell r="W2004">
            <v>0.48</v>
          </cell>
          <cell r="X2004">
            <v>1.5699999999999998</v>
          </cell>
          <cell r="Y2004">
            <v>4.1779999999999999</v>
          </cell>
          <cell r="Z2004">
            <v>0.82799999999999996</v>
          </cell>
          <cell r="AA2004">
            <v>3.5380000000000003</v>
          </cell>
        </row>
        <row r="2005">
          <cell r="A2005">
            <v>39467</v>
          </cell>
          <cell r="B2005" t="str">
            <v>#N/A N/A</v>
          </cell>
          <cell r="C2005">
            <v>3.0055000000000001</v>
          </cell>
          <cell r="D2005">
            <v>2.8599000000000001</v>
          </cell>
          <cell r="E2005">
            <v>2</v>
          </cell>
          <cell r="F2005">
            <v>2.35</v>
          </cell>
          <cell r="G2005">
            <v>5.89</v>
          </cell>
          <cell r="H2005">
            <v>6.78</v>
          </cell>
          <cell r="I2005">
            <v>1.85</v>
          </cell>
          <cell r="J2005">
            <v>2.19</v>
          </cell>
          <cell r="K2005">
            <v>1.32</v>
          </cell>
          <cell r="L2005">
            <v>3.6297000000000001</v>
          </cell>
          <cell r="M2005">
            <v>3.9740000000000002</v>
          </cell>
          <cell r="N2005">
            <v>4.4390000000000001</v>
          </cell>
          <cell r="O2005">
            <v>1.399</v>
          </cell>
          <cell r="P2005">
            <v>4</v>
          </cell>
          <cell r="Q2005">
            <v>5.5</v>
          </cell>
          <cell r="R2005">
            <v>0.5</v>
          </cell>
          <cell r="S2005">
            <v>4.25</v>
          </cell>
          <cell r="T2005">
            <v>2083.2399999999998</v>
          </cell>
          <cell r="U2005">
            <v>1021.26</v>
          </cell>
          <cell r="V2005">
            <v>3429.03</v>
          </cell>
          <cell r="W2005">
            <v>0.48</v>
          </cell>
          <cell r="X2005">
            <v>1.53</v>
          </cell>
          <cell r="Y2005">
            <v>4.258</v>
          </cell>
          <cell r="Z2005">
            <v>0.86499999999999999</v>
          </cell>
          <cell r="AA2005">
            <v>3.6259999999999999</v>
          </cell>
        </row>
        <row r="2006">
          <cell r="A2006">
            <v>39466</v>
          </cell>
          <cell r="B2006" t="str">
            <v>#N/A N/A</v>
          </cell>
          <cell r="C2006">
            <v>3.0055000000000001</v>
          </cell>
          <cell r="D2006">
            <v>2.8599000000000001</v>
          </cell>
          <cell r="E2006">
            <v>2</v>
          </cell>
          <cell r="F2006">
            <v>2.35</v>
          </cell>
          <cell r="G2006">
            <v>5.89</v>
          </cell>
          <cell r="H2006">
            <v>6.78</v>
          </cell>
          <cell r="I2006">
            <v>1.85</v>
          </cell>
          <cell r="J2006">
            <v>2.19</v>
          </cell>
          <cell r="K2006">
            <v>1.32</v>
          </cell>
          <cell r="L2006">
            <v>3.6297000000000001</v>
          </cell>
          <cell r="M2006">
            <v>3.9740000000000002</v>
          </cell>
          <cell r="N2006">
            <v>4.4390000000000001</v>
          </cell>
          <cell r="O2006">
            <v>1.399</v>
          </cell>
          <cell r="P2006">
            <v>4</v>
          </cell>
          <cell r="Q2006">
            <v>5.5</v>
          </cell>
          <cell r="R2006">
            <v>0.5</v>
          </cell>
          <cell r="S2006">
            <v>4.25</v>
          </cell>
          <cell r="T2006">
            <v>2083.2399999999998</v>
          </cell>
          <cell r="U2006">
            <v>1021.26</v>
          </cell>
          <cell r="V2006">
            <v>3429.03</v>
          </cell>
          <cell r="W2006">
            <v>0.48</v>
          </cell>
          <cell r="X2006">
            <v>1.53</v>
          </cell>
          <cell r="Y2006">
            <v>4.258</v>
          </cell>
          <cell r="Z2006">
            <v>0.86499999999999999</v>
          </cell>
          <cell r="AA2006">
            <v>3.6259999999999999</v>
          </cell>
        </row>
        <row r="2007">
          <cell r="A2007">
            <v>39465</v>
          </cell>
          <cell r="B2007" t="str">
            <v>#N/A N/A</v>
          </cell>
          <cell r="C2007">
            <v>3.0055000000000001</v>
          </cell>
          <cell r="D2007">
            <v>2.8599000000000001</v>
          </cell>
          <cell r="E2007">
            <v>2</v>
          </cell>
          <cell r="F2007">
            <v>2.35</v>
          </cell>
          <cell r="G2007">
            <v>5.89</v>
          </cell>
          <cell r="H2007">
            <v>6.78</v>
          </cell>
          <cell r="I2007">
            <v>1.85</v>
          </cell>
          <cell r="J2007">
            <v>2.19</v>
          </cell>
          <cell r="K2007">
            <v>1.32</v>
          </cell>
          <cell r="L2007">
            <v>3.6297000000000001</v>
          </cell>
          <cell r="M2007">
            <v>3.9740000000000002</v>
          </cell>
          <cell r="N2007">
            <v>4.4390000000000001</v>
          </cell>
          <cell r="O2007">
            <v>1.399</v>
          </cell>
          <cell r="P2007">
            <v>4</v>
          </cell>
          <cell r="Q2007">
            <v>5.5</v>
          </cell>
          <cell r="R2007">
            <v>0.5</v>
          </cell>
          <cell r="S2007">
            <v>4.25</v>
          </cell>
          <cell r="T2007">
            <v>2083.2399999999998</v>
          </cell>
          <cell r="U2007">
            <v>1021.26</v>
          </cell>
          <cell r="V2007">
            <v>3429.03</v>
          </cell>
          <cell r="W2007">
            <v>0.48</v>
          </cell>
          <cell r="X2007">
            <v>1.53</v>
          </cell>
          <cell r="Y2007">
            <v>4.258</v>
          </cell>
          <cell r="Z2007">
            <v>0.86499999999999999</v>
          </cell>
          <cell r="AA2007">
            <v>3.6259999999999999</v>
          </cell>
        </row>
        <row r="2008">
          <cell r="A2008">
            <v>39464</v>
          </cell>
          <cell r="B2008" t="str">
            <v>#N/A N/A</v>
          </cell>
          <cell r="C2008">
            <v>3.0055000000000001</v>
          </cell>
          <cell r="D2008">
            <v>2.8715000000000002</v>
          </cell>
          <cell r="E2008">
            <v>1.8399999999999999</v>
          </cell>
          <cell r="F2008">
            <v>2.33</v>
          </cell>
          <cell r="G2008">
            <v>5.79</v>
          </cell>
          <cell r="H2008">
            <v>6.72</v>
          </cell>
          <cell r="I2008">
            <v>1.8399999999999999</v>
          </cell>
          <cell r="J2008">
            <v>2.17</v>
          </cell>
          <cell r="K2008">
            <v>1.29</v>
          </cell>
          <cell r="L2008">
            <v>3.6211000000000002</v>
          </cell>
          <cell r="M2008">
            <v>3.9750000000000001</v>
          </cell>
          <cell r="N2008">
            <v>4.4130000000000003</v>
          </cell>
          <cell r="O2008">
            <v>1.411</v>
          </cell>
          <cell r="P2008">
            <v>4</v>
          </cell>
          <cell r="Q2008">
            <v>5.5</v>
          </cell>
          <cell r="R2008">
            <v>0.5</v>
          </cell>
          <cell r="S2008">
            <v>4.25</v>
          </cell>
          <cell r="T2008">
            <v>2095.86</v>
          </cell>
          <cell r="U2008">
            <v>1039.3</v>
          </cell>
          <cell r="V2008">
            <v>3429.44</v>
          </cell>
          <cell r="W2008">
            <v>0.505</v>
          </cell>
          <cell r="X2008">
            <v>1.52</v>
          </cell>
          <cell r="Y2008">
            <v>4.2510000000000003</v>
          </cell>
          <cell r="Z2008">
            <v>0.872</v>
          </cell>
          <cell r="AA2008">
            <v>3.649</v>
          </cell>
        </row>
        <row r="2009">
          <cell r="A2009">
            <v>39463</v>
          </cell>
          <cell r="B2009" t="str">
            <v>#N/A N/A</v>
          </cell>
          <cell r="C2009">
            <v>3.0055000000000001</v>
          </cell>
          <cell r="D2009">
            <v>3.0059999999999998</v>
          </cell>
          <cell r="E2009">
            <v>1.76</v>
          </cell>
          <cell r="F2009">
            <v>2.3199999999999998</v>
          </cell>
          <cell r="G2009">
            <v>5.6899999999999995</v>
          </cell>
          <cell r="H2009">
            <v>6.5600000000000005</v>
          </cell>
          <cell r="I2009">
            <v>1.83</v>
          </cell>
          <cell r="J2009">
            <v>2.16</v>
          </cell>
          <cell r="K2009">
            <v>1.28</v>
          </cell>
          <cell r="L2009">
            <v>3.7345000000000002</v>
          </cell>
          <cell r="M2009">
            <v>3.9779999999999998</v>
          </cell>
          <cell r="N2009">
            <v>4.383</v>
          </cell>
          <cell r="O2009">
            <v>1.3900000000000001</v>
          </cell>
          <cell r="P2009">
            <v>4</v>
          </cell>
          <cell r="Q2009">
            <v>5.5</v>
          </cell>
          <cell r="R2009">
            <v>0.5</v>
          </cell>
          <cell r="S2009">
            <v>4.25</v>
          </cell>
          <cell r="T2009">
            <v>2158.58</v>
          </cell>
          <cell r="U2009">
            <v>1050.18</v>
          </cell>
          <cell r="V2009">
            <v>3452.96</v>
          </cell>
          <cell r="W2009">
            <v>0.505</v>
          </cell>
          <cell r="X2009">
            <v>1.52</v>
          </cell>
          <cell r="Y2009">
            <v>4.2119999999999997</v>
          </cell>
          <cell r="Z2009">
            <v>0.86399999999999999</v>
          </cell>
          <cell r="AA2009">
            <v>3.6640000000000001</v>
          </cell>
        </row>
        <row r="2010">
          <cell r="A2010">
            <v>39462</v>
          </cell>
          <cell r="B2010" t="str">
            <v>#N/A N/A</v>
          </cell>
          <cell r="C2010">
            <v>3.0055000000000001</v>
          </cell>
          <cell r="D2010">
            <v>2.9626000000000001</v>
          </cell>
          <cell r="E2010">
            <v>1.73</v>
          </cell>
          <cell r="F2010">
            <v>2.3199999999999998</v>
          </cell>
          <cell r="G2010">
            <v>5.6</v>
          </cell>
          <cell r="H2010">
            <v>6.48</v>
          </cell>
          <cell r="I2010">
            <v>1.8199999999999998</v>
          </cell>
          <cell r="J2010">
            <v>2.14</v>
          </cell>
          <cell r="K2010">
            <v>1.28</v>
          </cell>
          <cell r="L2010">
            <v>3.6751</v>
          </cell>
          <cell r="M2010">
            <v>4.024</v>
          </cell>
          <cell r="N2010">
            <v>4.3959999999999999</v>
          </cell>
          <cell r="O2010">
            <v>1.43</v>
          </cell>
          <cell r="P2010">
            <v>4</v>
          </cell>
          <cell r="Q2010">
            <v>5.5</v>
          </cell>
          <cell r="R2010">
            <v>0.5</v>
          </cell>
          <cell r="S2010">
            <v>4.25</v>
          </cell>
          <cell r="T2010">
            <v>2170.5100000000002</v>
          </cell>
          <cell r="U2010">
            <v>1058.52</v>
          </cell>
          <cell r="V2010">
            <v>3500.09</v>
          </cell>
          <cell r="W2010">
            <v>0.53</v>
          </cell>
          <cell r="X2010">
            <v>1.51</v>
          </cell>
          <cell r="Y2010">
            <v>4.2039999999999997</v>
          </cell>
          <cell r="Z2010">
            <v>0.89800000000000002</v>
          </cell>
          <cell r="AA2010">
            <v>3.7320000000000002</v>
          </cell>
        </row>
        <row r="2011">
          <cell r="A2011">
            <v>39461</v>
          </cell>
          <cell r="B2011" t="str">
            <v>#N/A N/A</v>
          </cell>
          <cell r="C2011">
            <v>3.0055000000000001</v>
          </cell>
          <cell r="D2011">
            <v>3.0436000000000001</v>
          </cell>
          <cell r="E2011">
            <v>1.75</v>
          </cell>
          <cell r="F2011">
            <v>2.38</v>
          </cell>
          <cell r="G2011">
            <v>5.54</v>
          </cell>
          <cell r="H2011">
            <v>6.42</v>
          </cell>
          <cell r="I2011">
            <v>1.8</v>
          </cell>
          <cell r="J2011">
            <v>2.12</v>
          </cell>
          <cell r="K2011">
            <v>1.27</v>
          </cell>
          <cell r="L2011">
            <v>3.7646999999999999</v>
          </cell>
          <cell r="M2011">
            <v>4.0540000000000003</v>
          </cell>
          <cell r="N2011">
            <v>4.4139999999999997</v>
          </cell>
          <cell r="O2011">
            <v>1.43</v>
          </cell>
          <cell r="P2011">
            <v>4</v>
          </cell>
          <cell r="Q2011">
            <v>5.5</v>
          </cell>
          <cell r="R2011">
            <v>0.5</v>
          </cell>
          <cell r="S2011">
            <v>4.25</v>
          </cell>
          <cell r="T2011">
            <v>2225.98</v>
          </cell>
          <cell r="U2011">
            <v>1082.8</v>
          </cell>
          <cell r="V2011">
            <v>3610.52</v>
          </cell>
          <cell r="W2011">
            <v>0.53</v>
          </cell>
          <cell r="X2011">
            <v>1.51</v>
          </cell>
          <cell r="Y2011">
            <v>4.2009999999999996</v>
          </cell>
          <cell r="Z2011">
            <v>0.89400000000000002</v>
          </cell>
          <cell r="AA2011">
            <v>3.7650000000000001</v>
          </cell>
        </row>
        <row r="2012">
          <cell r="A2012">
            <v>39460</v>
          </cell>
          <cell r="B2012" t="str">
            <v>#N/A N/A</v>
          </cell>
          <cell r="C2012">
            <v>3.0055000000000001</v>
          </cell>
          <cell r="D2012">
            <v>3.0371999999999999</v>
          </cell>
          <cell r="E2012">
            <v>1.75</v>
          </cell>
          <cell r="F2012">
            <v>2.37</v>
          </cell>
          <cell r="G2012">
            <v>5.41</v>
          </cell>
          <cell r="H2012">
            <v>6.41</v>
          </cell>
          <cell r="I2012">
            <v>1.79</v>
          </cell>
          <cell r="J2012">
            <v>2.09</v>
          </cell>
          <cell r="K2012">
            <v>1.27</v>
          </cell>
          <cell r="L2012">
            <v>3.7835000000000001</v>
          </cell>
          <cell r="M2012">
            <v>4.0869999999999997</v>
          </cell>
          <cell r="N2012">
            <v>4.4240000000000004</v>
          </cell>
          <cell r="O2012">
            <v>1.43</v>
          </cell>
          <cell r="P2012">
            <v>4</v>
          </cell>
          <cell r="Q2012">
            <v>5.5</v>
          </cell>
          <cell r="R2012">
            <v>0.5</v>
          </cell>
          <cell r="S2012">
            <v>4.25</v>
          </cell>
          <cell r="T2012">
            <v>2202.0300000000002</v>
          </cell>
          <cell r="U2012">
            <v>1079.8900000000001</v>
          </cell>
          <cell r="V2012">
            <v>3602.59</v>
          </cell>
          <cell r="W2012">
            <v>0.53</v>
          </cell>
          <cell r="X2012">
            <v>1.5</v>
          </cell>
          <cell r="Y2012">
            <v>4.2620000000000005</v>
          </cell>
          <cell r="Z2012">
            <v>0.89400000000000002</v>
          </cell>
          <cell r="AA2012">
            <v>3.81</v>
          </cell>
        </row>
        <row r="2013">
          <cell r="A2013">
            <v>39459</v>
          </cell>
          <cell r="B2013" t="str">
            <v>#N/A N/A</v>
          </cell>
          <cell r="C2013">
            <v>3.0055000000000001</v>
          </cell>
          <cell r="D2013">
            <v>3.0371999999999999</v>
          </cell>
          <cell r="E2013">
            <v>1.75</v>
          </cell>
          <cell r="F2013">
            <v>2.37</v>
          </cell>
          <cell r="G2013">
            <v>5.41</v>
          </cell>
          <cell r="H2013">
            <v>6.41</v>
          </cell>
          <cell r="I2013">
            <v>1.79</v>
          </cell>
          <cell r="J2013">
            <v>2.09</v>
          </cell>
          <cell r="K2013">
            <v>1.27</v>
          </cell>
          <cell r="L2013">
            <v>3.7835000000000001</v>
          </cell>
          <cell r="M2013">
            <v>4.0869999999999997</v>
          </cell>
          <cell r="N2013">
            <v>4.4240000000000004</v>
          </cell>
          <cell r="O2013">
            <v>1.43</v>
          </cell>
          <cell r="P2013">
            <v>4</v>
          </cell>
          <cell r="Q2013">
            <v>5.5</v>
          </cell>
          <cell r="R2013">
            <v>0.5</v>
          </cell>
          <cell r="S2013">
            <v>4.25</v>
          </cell>
          <cell r="T2013">
            <v>2202.0300000000002</v>
          </cell>
          <cell r="U2013">
            <v>1079.8900000000001</v>
          </cell>
          <cell r="V2013">
            <v>3602.59</v>
          </cell>
          <cell r="W2013">
            <v>0.53</v>
          </cell>
          <cell r="X2013">
            <v>1.5</v>
          </cell>
          <cell r="Y2013">
            <v>4.2620000000000005</v>
          </cell>
          <cell r="Z2013">
            <v>0.89400000000000002</v>
          </cell>
          <cell r="AA2013">
            <v>3.81</v>
          </cell>
        </row>
        <row r="2014">
          <cell r="A2014">
            <v>39458</v>
          </cell>
          <cell r="B2014" t="str">
            <v>#N/A N/A</v>
          </cell>
          <cell r="C2014">
            <v>3.0055000000000001</v>
          </cell>
          <cell r="D2014">
            <v>3.0371999999999999</v>
          </cell>
          <cell r="E2014">
            <v>1.75</v>
          </cell>
          <cell r="F2014">
            <v>2.37</v>
          </cell>
          <cell r="G2014">
            <v>5.41</v>
          </cell>
          <cell r="H2014">
            <v>6.41</v>
          </cell>
          <cell r="I2014">
            <v>1.79</v>
          </cell>
          <cell r="J2014">
            <v>2.09</v>
          </cell>
          <cell r="K2014">
            <v>1.27</v>
          </cell>
          <cell r="L2014">
            <v>3.7835000000000001</v>
          </cell>
          <cell r="M2014">
            <v>4.0869999999999997</v>
          </cell>
          <cell r="N2014">
            <v>4.4240000000000004</v>
          </cell>
          <cell r="O2014">
            <v>1.43</v>
          </cell>
          <cell r="P2014">
            <v>4</v>
          </cell>
          <cell r="Q2014">
            <v>5.5</v>
          </cell>
          <cell r="R2014">
            <v>0.5</v>
          </cell>
          <cell r="S2014">
            <v>4.25</v>
          </cell>
          <cell r="T2014">
            <v>2202.0300000000002</v>
          </cell>
          <cell r="U2014">
            <v>1079.8900000000001</v>
          </cell>
          <cell r="V2014">
            <v>3602.59</v>
          </cell>
          <cell r="W2014">
            <v>0.53</v>
          </cell>
          <cell r="X2014">
            <v>1.5</v>
          </cell>
          <cell r="Y2014">
            <v>4.2620000000000005</v>
          </cell>
          <cell r="Z2014">
            <v>0.89400000000000002</v>
          </cell>
          <cell r="AA2014">
            <v>3.81</v>
          </cell>
        </row>
        <row r="2015">
          <cell r="A2015">
            <v>39457</v>
          </cell>
          <cell r="B2015" t="str">
            <v>#N/A N/A</v>
          </cell>
          <cell r="C2015">
            <v>3.0055000000000001</v>
          </cell>
          <cell r="D2015">
            <v>3.1526999999999998</v>
          </cell>
          <cell r="E2015">
            <v>1.76</v>
          </cell>
          <cell r="F2015">
            <v>2.42</v>
          </cell>
          <cell r="G2015">
            <v>5.34</v>
          </cell>
          <cell r="H2015">
            <v>6.36</v>
          </cell>
          <cell r="I2015">
            <v>1.78</v>
          </cell>
          <cell r="J2015">
            <v>2.11</v>
          </cell>
          <cell r="K2015">
            <v>1.27</v>
          </cell>
          <cell r="L2015">
            <v>3.8837000000000002</v>
          </cell>
          <cell r="M2015">
            <v>4.0890000000000004</v>
          </cell>
          <cell r="N2015">
            <v>4.407</v>
          </cell>
          <cell r="O2015">
            <v>1.4450000000000001</v>
          </cell>
          <cell r="P2015">
            <v>4</v>
          </cell>
          <cell r="Q2015">
            <v>5.5</v>
          </cell>
          <cell r="R2015">
            <v>0.5</v>
          </cell>
          <cell r="S2015">
            <v>4.25</v>
          </cell>
          <cell r="T2015">
            <v>2232.2399999999998</v>
          </cell>
          <cell r="U2015">
            <v>1083.04</v>
          </cell>
          <cell r="V2015">
            <v>3614.58</v>
          </cell>
          <cell r="W2015">
            <v>0.52</v>
          </cell>
          <cell r="X2015">
            <v>1.48</v>
          </cell>
          <cell r="Y2015">
            <v>4.2629999999999999</v>
          </cell>
          <cell r="Z2015">
            <v>0.92300000000000004</v>
          </cell>
          <cell r="AA2015">
            <v>3.8260000000000001</v>
          </cell>
        </row>
        <row r="2016">
          <cell r="A2016">
            <v>39456</v>
          </cell>
          <cell r="B2016" t="str">
            <v>#N/A N/A</v>
          </cell>
          <cell r="C2016">
            <v>3.0055000000000001</v>
          </cell>
          <cell r="D2016">
            <v>3.1326999999999998</v>
          </cell>
          <cell r="E2016">
            <v>1.6800000000000002</v>
          </cell>
          <cell r="F2016">
            <v>2.41</v>
          </cell>
          <cell r="G2016">
            <v>5.21</v>
          </cell>
          <cell r="H2016">
            <v>6.45</v>
          </cell>
          <cell r="I2016">
            <v>1.77</v>
          </cell>
          <cell r="J2016">
            <v>2.11</v>
          </cell>
          <cell r="K2016">
            <v>1.2</v>
          </cell>
          <cell r="L2016">
            <v>3.8214999999999999</v>
          </cell>
          <cell r="M2016">
            <v>4.0890000000000004</v>
          </cell>
          <cell r="N2016">
            <v>4.3970000000000002</v>
          </cell>
          <cell r="O2016">
            <v>1.4750000000000001</v>
          </cell>
          <cell r="P2016">
            <v>4</v>
          </cell>
          <cell r="Q2016">
            <v>5.5</v>
          </cell>
          <cell r="R2016">
            <v>0.5</v>
          </cell>
          <cell r="S2016">
            <v>4.25</v>
          </cell>
          <cell r="T2016">
            <v>2214.6</v>
          </cell>
          <cell r="U2016">
            <v>1088.05</v>
          </cell>
          <cell r="V2016">
            <v>3643.63</v>
          </cell>
          <cell r="W2016">
            <v>0.505</v>
          </cell>
          <cell r="X2016">
            <v>1.47</v>
          </cell>
          <cell r="Y2016">
            <v>4.2670000000000003</v>
          </cell>
          <cell r="Z2016">
            <v>0.95499999999999996</v>
          </cell>
          <cell r="AA2016">
            <v>3.8250000000000002</v>
          </cell>
        </row>
        <row r="2017">
          <cell r="A2017">
            <v>39455</v>
          </cell>
          <cell r="B2017" t="str">
            <v>#N/A N/A</v>
          </cell>
          <cell r="C2017">
            <v>3.0055000000000001</v>
          </cell>
          <cell r="D2017">
            <v>3.0756999999999999</v>
          </cell>
          <cell r="E2017">
            <v>1.69</v>
          </cell>
          <cell r="F2017">
            <v>2.42</v>
          </cell>
          <cell r="G2017">
            <v>4.91</v>
          </cell>
          <cell r="H2017">
            <v>6.23</v>
          </cell>
          <cell r="I2017">
            <v>1.75</v>
          </cell>
          <cell r="J2017">
            <v>2.06</v>
          </cell>
          <cell r="K2017">
            <v>1.25</v>
          </cell>
          <cell r="L2017">
            <v>3.7822</v>
          </cell>
          <cell r="M2017">
            <v>4.1529999999999996</v>
          </cell>
          <cell r="N2017">
            <v>4.4489999999999998</v>
          </cell>
          <cell r="O2017">
            <v>1.47</v>
          </cell>
          <cell r="P2017">
            <v>4</v>
          </cell>
          <cell r="Q2017">
            <v>5.5</v>
          </cell>
          <cell r="R2017">
            <v>0.5</v>
          </cell>
          <cell r="S2017">
            <v>4.25</v>
          </cell>
          <cell r="T2017">
            <v>2184.67</v>
          </cell>
          <cell r="U2017">
            <v>1097.48</v>
          </cell>
          <cell r="V2017">
            <v>3692.13</v>
          </cell>
          <cell r="W2017">
            <v>0.505</v>
          </cell>
          <cell r="X2017">
            <v>1.45</v>
          </cell>
          <cell r="Y2017">
            <v>4.319</v>
          </cell>
          <cell r="Z2017">
            <v>0.96499999999999997</v>
          </cell>
          <cell r="AA2017">
            <v>3.8929999999999998</v>
          </cell>
        </row>
        <row r="2018">
          <cell r="A2018">
            <v>39454</v>
          </cell>
          <cell r="B2018" t="str">
            <v>#N/A N/A</v>
          </cell>
          <cell r="C2018">
            <v>3.0055000000000001</v>
          </cell>
          <cell r="D2018">
            <v>3.1534</v>
          </cell>
          <cell r="E2018">
            <v>1.7</v>
          </cell>
          <cell r="F2018">
            <v>2.4500000000000002</v>
          </cell>
          <cell r="G2018">
            <v>4.87</v>
          </cell>
          <cell r="H2018">
            <v>6.17</v>
          </cell>
          <cell r="I2018">
            <v>1.74</v>
          </cell>
          <cell r="J2018">
            <v>2.04</v>
          </cell>
          <cell r="K2018">
            <v>1.24</v>
          </cell>
          <cell r="L2018">
            <v>3.8311000000000002</v>
          </cell>
          <cell r="M2018">
            <v>4.125</v>
          </cell>
          <cell r="N2018">
            <v>4.41</v>
          </cell>
          <cell r="O2018">
            <v>1.47</v>
          </cell>
          <cell r="P2018">
            <v>4</v>
          </cell>
          <cell r="Q2018">
            <v>5.5</v>
          </cell>
          <cell r="R2018">
            <v>0.5</v>
          </cell>
          <cell r="S2018">
            <v>4.25</v>
          </cell>
          <cell r="T2018">
            <v>2224.7600000000002</v>
          </cell>
          <cell r="U2018">
            <v>1094.45</v>
          </cell>
          <cell r="V2018">
            <v>3680.04</v>
          </cell>
          <cell r="W2018">
            <v>0.495</v>
          </cell>
          <cell r="X2018">
            <v>1.45</v>
          </cell>
          <cell r="Y2018">
            <v>4.2859999999999996</v>
          </cell>
          <cell r="Z2018">
            <v>0.96899999999999997</v>
          </cell>
          <cell r="AA2018">
            <v>3.859</v>
          </cell>
        </row>
        <row r="2019">
          <cell r="A2019">
            <v>39453</v>
          </cell>
          <cell r="B2019" t="str">
            <v>#N/A N/A</v>
          </cell>
          <cell r="C2019">
            <v>3.0055000000000001</v>
          </cell>
          <cell r="D2019">
            <v>3.1840999999999999</v>
          </cell>
          <cell r="E2019">
            <v>1.7</v>
          </cell>
          <cell r="F2019">
            <v>2.4500000000000002</v>
          </cell>
          <cell r="G2019">
            <v>4.83</v>
          </cell>
          <cell r="H2019">
            <v>6.09</v>
          </cell>
          <cell r="I2019">
            <v>1.75</v>
          </cell>
          <cell r="J2019">
            <v>2.02</v>
          </cell>
          <cell r="K2019">
            <v>1.25</v>
          </cell>
          <cell r="L2019">
            <v>3.8651</v>
          </cell>
          <cell r="M2019">
            <v>4.1349999999999998</v>
          </cell>
          <cell r="N2019">
            <v>4.4059999999999997</v>
          </cell>
          <cell r="O2019">
            <v>1.4750000000000001</v>
          </cell>
          <cell r="P2019">
            <v>4</v>
          </cell>
          <cell r="Q2019">
            <v>5.5</v>
          </cell>
          <cell r="R2019">
            <v>0.5</v>
          </cell>
          <cell r="S2019">
            <v>4.25</v>
          </cell>
          <cell r="T2019">
            <v>2217.59</v>
          </cell>
          <cell r="U2019">
            <v>1091.17</v>
          </cell>
          <cell r="V2019">
            <v>3687.5</v>
          </cell>
          <cell r="W2019">
            <v>0.5</v>
          </cell>
          <cell r="X2019">
            <v>1.46</v>
          </cell>
          <cell r="Y2019">
            <v>4.2930000000000001</v>
          </cell>
          <cell r="Z2019">
            <v>0.97499999999999998</v>
          </cell>
          <cell r="AA2019">
            <v>3.863</v>
          </cell>
        </row>
        <row r="2020">
          <cell r="A2020">
            <v>39452</v>
          </cell>
          <cell r="B2020" t="str">
            <v>#N/A N/A</v>
          </cell>
          <cell r="C2020">
            <v>3.0055000000000001</v>
          </cell>
          <cell r="D2020">
            <v>3.1840999999999999</v>
          </cell>
          <cell r="E2020">
            <v>1.7</v>
          </cell>
          <cell r="F2020">
            <v>2.4500000000000002</v>
          </cell>
          <cell r="G2020">
            <v>4.83</v>
          </cell>
          <cell r="H2020">
            <v>6.09</v>
          </cell>
          <cell r="I2020">
            <v>1.75</v>
          </cell>
          <cell r="J2020">
            <v>2.02</v>
          </cell>
          <cell r="K2020">
            <v>1.25</v>
          </cell>
          <cell r="L2020">
            <v>3.8651</v>
          </cell>
          <cell r="M2020">
            <v>4.1349999999999998</v>
          </cell>
          <cell r="N2020">
            <v>4.4059999999999997</v>
          </cell>
          <cell r="O2020">
            <v>1.4750000000000001</v>
          </cell>
          <cell r="P2020">
            <v>4</v>
          </cell>
          <cell r="Q2020">
            <v>5.5</v>
          </cell>
          <cell r="R2020">
            <v>0.5</v>
          </cell>
          <cell r="S2020">
            <v>4.25</v>
          </cell>
          <cell r="T2020">
            <v>2217.59</v>
          </cell>
          <cell r="U2020">
            <v>1091.17</v>
          </cell>
          <cell r="V2020">
            <v>3687.5</v>
          </cell>
          <cell r="W2020">
            <v>0.5</v>
          </cell>
          <cell r="X2020">
            <v>1.46</v>
          </cell>
          <cell r="Y2020">
            <v>4.2930000000000001</v>
          </cell>
          <cell r="Z2020">
            <v>0.97499999999999998</v>
          </cell>
          <cell r="AA2020">
            <v>3.863</v>
          </cell>
        </row>
        <row r="2021">
          <cell r="A2021">
            <v>39451</v>
          </cell>
          <cell r="B2021" t="str">
            <v>#N/A N/A</v>
          </cell>
          <cell r="C2021">
            <v>3.0055000000000001</v>
          </cell>
          <cell r="D2021">
            <v>3.1840999999999999</v>
          </cell>
          <cell r="E2021">
            <v>1.7</v>
          </cell>
          <cell r="F2021">
            <v>2.4500000000000002</v>
          </cell>
          <cell r="G2021">
            <v>4.83</v>
          </cell>
          <cell r="H2021">
            <v>6.09</v>
          </cell>
          <cell r="I2021">
            <v>1.75</v>
          </cell>
          <cell r="J2021">
            <v>2.02</v>
          </cell>
          <cell r="K2021">
            <v>1.25</v>
          </cell>
          <cell r="L2021">
            <v>3.8651</v>
          </cell>
          <cell r="M2021">
            <v>4.1349999999999998</v>
          </cell>
          <cell r="N2021">
            <v>4.4059999999999997</v>
          </cell>
          <cell r="O2021">
            <v>1.4750000000000001</v>
          </cell>
          <cell r="P2021">
            <v>4</v>
          </cell>
          <cell r="Q2021">
            <v>5.5</v>
          </cell>
          <cell r="R2021">
            <v>0.5</v>
          </cell>
          <cell r="S2021">
            <v>4.25</v>
          </cell>
          <cell r="T2021">
            <v>2217.59</v>
          </cell>
          <cell r="U2021">
            <v>1091.17</v>
          </cell>
          <cell r="V2021">
            <v>3687.5</v>
          </cell>
          <cell r="W2021">
            <v>0.5</v>
          </cell>
          <cell r="X2021">
            <v>1.46</v>
          </cell>
          <cell r="Y2021">
            <v>4.2930000000000001</v>
          </cell>
          <cell r="Z2021">
            <v>0.97499999999999998</v>
          </cell>
          <cell r="AA2021">
            <v>3.863</v>
          </cell>
        </row>
        <row r="2022">
          <cell r="A2022">
            <v>39450</v>
          </cell>
          <cell r="B2022" t="str">
            <v>#N/A N/A</v>
          </cell>
          <cell r="C2022">
            <v>3.0055000000000001</v>
          </cell>
          <cell r="D2022">
            <v>3.2524000000000002</v>
          </cell>
          <cell r="E2022">
            <v>1.7</v>
          </cell>
          <cell r="F2022">
            <v>2.46</v>
          </cell>
          <cell r="G2022">
            <v>4.71</v>
          </cell>
          <cell r="H2022">
            <v>5.91</v>
          </cell>
          <cell r="I2022">
            <v>1.74</v>
          </cell>
          <cell r="J2022">
            <v>2</v>
          </cell>
          <cell r="K2022">
            <v>1.24</v>
          </cell>
          <cell r="L2022">
            <v>3.8917999999999999</v>
          </cell>
          <cell r="M2022">
            <v>4.1929999999999996</v>
          </cell>
          <cell r="N2022">
            <v>4.4509999999999996</v>
          </cell>
          <cell r="O2022">
            <v>1.51</v>
          </cell>
          <cell r="P2022">
            <v>4</v>
          </cell>
          <cell r="Q2022">
            <v>5.5</v>
          </cell>
          <cell r="R2022">
            <v>0.5</v>
          </cell>
          <cell r="S2022">
            <v>4.25</v>
          </cell>
          <cell r="T2022">
            <v>2273.41</v>
          </cell>
          <cell r="U2022">
            <v>1107.24</v>
          </cell>
          <cell r="V2022">
            <v>3763.54</v>
          </cell>
          <cell r="W2022">
            <v>0.52500000000000002</v>
          </cell>
          <cell r="X2022">
            <v>1.46</v>
          </cell>
          <cell r="Y2022">
            <v>4.34</v>
          </cell>
          <cell r="Z2022">
            <v>0.98799999999999999</v>
          </cell>
          <cell r="AA2022">
            <v>3.93</v>
          </cell>
        </row>
        <row r="2023">
          <cell r="A2023">
            <v>39449</v>
          </cell>
          <cell r="B2023" t="str">
            <v>#N/A N/A</v>
          </cell>
          <cell r="C2023">
            <v>3.0055000000000001</v>
          </cell>
          <cell r="D2023">
            <v>3.2763</v>
          </cell>
          <cell r="E2023">
            <v>1.69</v>
          </cell>
          <cell r="F2023">
            <v>2.4699999999999998</v>
          </cell>
          <cell r="G2023">
            <v>4.54</v>
          </cell>
          <cell r="H2023">
            <v>5.84</v>
          </cell>
          <cell r="I2023">
            <v>1.75</v>
          </cell>
          <cell r="J2023">
            <v>1.99</v>
          </cell>
          <cell r="K2023">
            <v>1.1000000000000001</v>
          </cell>
          <cell r="L2023">
            <v>3.9032999999999998</v>
          </cell>
          <cell r="M2023">
            <v>4.21</v>
          </cell>
          <cell r="N2023">
            <v>4.4400000000000004</v>
          </cell>
          <cell r="O2023">
            <v>1.51</v>
          </cell>
          <cell r="P2023">
            <v>4</v>
          </cell>
          <cell r="Q2023">
            <v>5.5</v>
          </cell>
          <cell r="R2023">
            <v>0.5</v>
          </cell>
          <cell r="S2023">
            <v>4.25</v>
          </cell>
          <cell r="T2023">
            <v>2273.41</v>
          </cell>
          <cell r="U2023">
            <v>1108.72</v>
          </cell>
          <cell r="V2023">
            <v>3727.1</v>
          </cell>
          <cell r="W2023">
            <v>0.52500000000000002</v>
          </cell>
          <cell r="X2023">
            <v>1.47</v>
          </cell>
          <cell r="Y2023">
            <v>4.3410000000000002</v>
          </cell>
          <cell r="Z2023">
            <v>1.0149999999999999</v>
          </cell>
          <cell r="AA2023">
            <v>3.956</v>
          </cell>
        </row>
        <row r="2024">
          <cell r="A2024">
            <v>39448</v>
          </cell>
          <cell r="B2024" t="str">
            <v>#N/A N/A</v>
          </cell>
          <cell r="C2024">
            <v>3.0055000000000001</v>
          </cell>
          <cell r="D2024">
            <v>3.4394999999999998</v>
          </cell>
          <cell r="E2024">
            <v>1.67</v>
          </cell>
          <cell r="F2024">
            <v>2.42</v>
          </cell>
          <cell r="G2024">
            <v>4.53</v>
          </cell>
          <cell r="H2024">
            <v>5.6899999999999995</v>
          </cell>
          <cell r="I2024">
            <v>1.74</v>
          </cell>
          <cell r="J2024">
            <v>1.98</v>
          </cell>
          <cell r="K2024">
            <v>1.17</v>
          </cell>
          <cell r="L2024">
            <v>4.0231000000000003</v>
          </cell>
          <cell r="M2024">
            <v>4.33</v>
          </cell>
          <cell r="N2024">
            <v>4.5069999999999997</v>
          </cell>
          <cell r="O2024">
            <v>1.51</v>
          </cell>
          <cell r="P2024">
            <v>4</v>
          </cell>
          <cell r="Q2024">
            <v>5.5</v>
          </cell>
          <cell r="R2024">
            <v>0.5</v>
          </cell>
          <cell r="S2024">
            <v>4.25</v>
          </cell>
          <cell r="T2024">
            <v>2306.23</v>
          </cell>
          <cell r="U2024">
            <v>1123.96</v>
          </cell>
          <cell r="V2024">
            <v>3750.38</v>
          </cell>
          <cell r="W2024">
            <v>0.52500000000000002</v>
          </cell>
          <cell r="X2024">
            <v>1.46</v>
          </cell>
          <cell r="Y2024">
            <v>4.4000000000000004</v>
          </cell>
          <cell r="Z2024">
            <v>1.0149999999999999</v>
          </cell>
          <cell r="AA2024">
            <v>4.1180000000000003</v>
          </cell>
        </row>
        <row r="2025">
          <cell r="A2025">
            <v>39447</v>
          </cell>
          <cell r="B2025" t="str">
            <v>#N/A N/A</v>
          </cell>
          <cell r="C2025">
            <v>3.0055000000000001</v>
          </cell>
          <cell r="D2025">
            <v>3.4397000000000002</v>
          </cell>
          <cell r="E2025">
            <v>1.67</v>
          </cell>
          <cell r="F2025">
            <v>2.42</v>
          </cell>
          <cell r="G2025">
            <v>4.53</v>
          </cell>
          <cell r="H2025">
            <v>5.6899999999999995</v>
          </cell>
          <cell r="I2025">
            <v>1.74</v>
          </cell>
          <cell r="J2025">
            <v>1.98</v>
          </cell>
          <cell r="K2025">
            <v>1.17</v>
          </cell>
          <cell r="L2025">
            <v>4.0232000000000001</v>
          </cell>
          <cell r="M2025">
            <v>4.3310000000000004</v>
          </cell>
          <cell r="N2025">
            <v>4.508</v>
          </cell>
          <cell r="O2025">
            <v>1.51</v>
          </cell>
          <cell r="P2025">
            <v>4</v>
          </cell>
          <cell r="Q2025">
            <v>5.5</v>
          </cell>
          <cell r="R2025">
            <v>0.5</v>
          </cell>
          <cell r="S2025">
            <v>4.25</v>
          </cell>
          <cell r="T2025">
            <v>2306.23</v>
          </cell>
          <cell r="U2025">
            <v>1123.96</v>
          </cell>
          <cell r="V2025">
            <v>3750.38</v>
          </cell>
          <cell r="W2025">
            <v>0.52500000000000002</v>
          </cell>
          <cell r="X2025">
            <v>1.46</v>
          </cell>
          <cell r="Y2025">
            <v>4.407</v>
          </cell>
          <cell r="Z2025">
            <v>1.0149999999999999</v>
          </cell>
          <cell r="AA2025">
            <v>4.1189999999999998</v>
          </cell>
        </row>
        <row r="2026">
          <cell r="A2026">
            <v>39446</v>
          </cell>
          <cell r="B2026" t="str">
            <v>#N/A N/A</v>
          </cell>
          <cell r="C2026">
            <v>3.0055000000000001</v>
          </cell>
          <cell r="D2026">
            <v>3.4910999999999999</v>
          </cell>
          <cell r="E2026">
            <v>1.7</v>
          </cell>
          <cell r="F2026">
            <v>2.2999999999999998</v>
          </cell>
          <cell r="G2026">
            <v>4.53</v>
          </cell>
          <cell r="H2026">
            <v>5.64</v>
          </cell>
          <cell r="I2026">
            <v>1.8</v>
          </cell>
          <cell r="J2026">
            <v>1.97</v>
          </cell>
          <cell r="K2026">
            <v>1.2</v>
          </cell>
          <cell r="L2026">
            <v>4.0731999999999999</v>
          </cell>
          <cell r="M2026">
            <v>4.3390000000000004</v>
          </cell>
          <cell r="N2026">
            <v>4.5570000000000004</v>
          </cell>
          <cell r="O2026">
            <v>1.51</v>
          </cell>
          <cell r="P2026">
            <v>4</v>
          </cell>
          <cell r="Q2026">
            <v>5.5</v>
          </cell>
          <cell r="R2026">
            <v>0.5</v>
          </cell>
          <cell r="S2026">
            <v>4.25</v>
          </cell>
          <cell r="T2026">
            <v>2322.11</v>
          </cell>
          <cell r="U2026">
            <v>1125.22</v>
          </cell>
          <cell r="V2026">
            <v>3761.98</v>
          </cell>
          <cell r="W2026">
            <v>0.505</v>
          </cell>
          <cell r="X2026">
            <v>1.53</v>
          </cell>
          <cell r="Y2026">
            <v>4.4640000000000004</v>
          </cell>
          <cell r="Z2026">
            <v>1.014</v>
          </cell>
          <cell r="AA2026">
            <v>4.1269999999999998</v>
          </cell>
        </row>
        <row r="2027">
          <cell r="A2027">
            <v>39445</v>
          </cell>
          <cell r="B2027" t="str">
            <v>#N/A N/A</v>
          </cell>
          <cell r="C2027">
            <v>3.0055000000000001</v>
          </cell>
          <cell r="D2027">
            <v>3.4910999999999999</v>
          </cell>
          <cell r="E2027">
            <v>1.7</v>
          </cell>
          <cell r="F2027">
            <v>2.2999999999999998</v>
          </cell>
          <cell r="G2027">
            <v>4.53</v>
          </cell>
          <cell r="H2027">
            <v>5.64</v>
          </cell>
          <cell r="I2027">
            <v>1.8</v>
          </cell>
          <cell r="J2027">
            <v>1.97</v>
          </cell>
          <cell r="K2027">
            <v>1.2</v>
          </cell>
          <cell r="L2027">
            <v>4.0731999999999999</v>
          </cell>
          <cell r="M2027">
            <v>4.3390000000000004</v>
          </cell>
          <cell r="N2027">
            <v>4.5570000000000004</v>
          </cell>
          <cell r="O2027">
            <v>1.51</v>
          </cell>
          <cell r="P2027">
            <v>4</v>
          </cell>
          <cell r="Q2027">
            <v>5.5</v>
          </cell>
          <cell r="R2027">
            <v>0.5</v>
          </cell>
          <cell r="S2027">
            <v>4.25</v>
          </cell>
          <cell r="T2027">
            <v>2322.11</v>
          </cell>
          <cell r="U2027">
            <v>1125.22</v>
          </cell>
          <cell r="V2027">
            <v>3761.98</v>
          </cell>
          <cell r="W2027">
            <v>0.505</v>
          </cell>
          <cell r="X2027">
            <v>1.53</v>
          </cell>
          <cell r="Y2027">
            <v>4.4640000000000004</v>
          </cell>
          <cell r="Z2027">
            <v>1.014</v>
          </cell>
          <cell r="AA2027">
            <v>4.1269999999999998</v>
          </cell>
        </row>
        <row r="2028">
          <cell r="A2028">
            <v>39444</v>
          </cell>
          <cell r="B2028" t="str">
            <v>#N/A N/A</v>
          </cell>
          <cell r="C2028">
            <v>3.0055000000000001</v>
          </cell>
          <cell r="D2028">
            <v>3.4910999999999999</v>
          </cell>
          <cell r="E2028">
            <v>1.7</v>
          </cell>
          <cell r="F2028">
            <v>2.2999999999999998</v>
          </cell>
          <cell r="G2028">
            <v>4.53</v>
          </cell>
          <cell r="H2028">
            <v>5.64</v>
          </cell>
          <cell r="I2028">
            <v>1.8</v>
          </cell>
          <cell r="J2028">
            <v>1.97</v>
          </cell>
          <cell r="K2028">
            <v>1.2</v>
          </cell>
          <cell r="L2028">
            <v>4.0731999999999999</v>
          </cell>
          <cell r="M2028">
            <v>4.3390000000000004</v>
          </cell>
          <cell r="N2028">
            <v>4.5570000000000004</v>
          </cell>
          <cell r="O2028">
            <v>1.51</v>
          </cell>
          <cell r="P2028">
            <v>4</v>
          </cell>
          <cell r="Q2028">
            <v>5.5</v>
          </cell>
          <cell r="R2028">
            <v>0.5</v>
          </cell>
          <cell r="S2028">
            <v>4.25</v>
          </cell>
          <cell r="T2028">
            <v>2322.11</v>
          </cell>
          <cell r="U2028">
            <v>1125.22</v>
          </cell>
          <cell r="V2028">
            <v>3761.98</v>
          </cell>
          <cell r="W2028">
            <v>0.505</v>
          </cell>
          <cell r="X2028">
            <v>1.53</v>
          </cell>
          <cell r="Y2028">
            <v>4.4640000000000004</v>
          </cell>
          <cell r="Z2028">
            <v>1.014</v>
          </cell>
          <cell r="AA2028">
            <v>4.1269999999999998</v>
          </cell>
        </row>
        <row r="2029">
          <cell r="A2029">
            <v>39443</v>
          </cell>
          <cell r="B2029" t="str">
            <v>#N/A N/A</v>
          </cell>
          <cell r="C2029">
            <v>3.0055000000000001</v>
          </cell>
          <cell r="D2029">
            <v>3.6156000000000001</v>
          </cell>
          <cell r="E2029">
            <v>1.72</v>
          </cell>
          <cell r="F2029">
            <v>2.2800000000000002</v>
          </cell>
          <cell r="G2029">
            <v>4.53</v>
          </cell>
          <cell r="H2029">
            <v>5.55</v>
          </cell>
          <cell r="I2029">
            <v>1.73</v>
          </cell>
          <cell r="J2029">
            <v>1.97</v>
          </cell>
          <cell r="K2029">
            <v>1.2</v>
          </cell>
          <cell r="L2029">
            <v>4.1969000000000003</v>
          </cell>
          <cell r="M2029">
            <v>4.3730000000000002</v>
          </cell>
          <cell r="N2029">
            <v>4.633</v>
          </cell>
          <cell r="O2029">
            <v>1.5590000000000002</v>
          </cell>
          <cell r="P2029">
            <v>4</v>
          </cell>
          <cell r="Q2029">
            <v>5.5</v>
          </cell>
          <cell r="R2029">
            <v>0.5</v>
          </cell>
          <cell r="S2029">
            <v>4.25</v>
          </cell>
          <cell r="T2029">
            <v>2318.7199999999998</v>
          </cell>
          <cell r="U2029">
            <v>1125.21</v>
          </cell>
          <cell r="V2029">
            <v>3774.15</v>
          </cell>
          <cell r="W2029">
            <v>0.495</v>
          </cell>
          <cell r="X2029">
            <v>1.46</v>
          </cell>
          <cell r="Y2029">
            <v>4.5259999999999998</v>
          </cell>
          <cell r="Z2029">
            <v>1.06</v>
          </cell>
          <cell r="AA2029">
            <v>4.1660000000000004</v>
          </cell>
        </row>
        <row r="2030">
          <cell r="A2030">
            <v>39442</v>
          </cell>
          <cell r="B2030" t="str">
            <v>#N/A N/A</v>
          </cell>
          <cell r="C2030">
            <v>3.0055000000000001</v>
          </cell>
          <cell r="D2030">
            <v>3.7035</v>
          </cell>
          <cell r="E2030">
            <v>1.74</v>
          </cell>
          <cell r="F2030">
            <v>2.2800000000000002</v>
          </cell>
          <cell r="G2030">
            <v>4.5600000000000005</v>
          </cell>
          <cell r="H2030">
            <v>5.45</v>
          </cell>
          <cell r="I2030">
            <v>1.73</v>
          </cell>
          <cell r="J2030">
            <v>1.97</v>
          </cell>
          <cell r="K2030">
            <v>1.21</v>
          </cell>
          <cell r="L2030">
            <v>4.2748999999999997</v>
          </cell>
          <cell r="M2030">
            <v>4.3330000000000002</v>
          </cell>
          <cell r="N2030">
            <v>4.59</v>
          </cell>
          <cell r="O2030">
            <v>1.5649999999999999</v>
          </cell>
          <cell r="P2030">
            <v>4</v>
          </cell>
          <cell r="Q2030">
            <v>5.5</v>
          </cell>
          <cell r="R2030">
            <v>0.5</v>
          </cell>
          <cell r="S2030">
            <v>4.25</v>
          </cell>
          <cell r="T2030">
            <v>2351.6</v>
          </cell>
          <cell r="U2030">
            <v>1121.06</v>
          </cell>
          <cell r="V2030">
            <v>3763.39</v>
          </cell>
          <cell r="W2030">
            <v>0.50749999999999995</v>
          </cell>
          <cell r="X2030">
            <v>1.46</v>
          </cell>
          <cell r="Y2030">
            <v>4.524</v>
          </cell>
          <cell r="Z2030">
            <v>1.0649999999999999</v>
          </cell>
          <cell r="AA2030">
            <v>4.1210000000000004</v>
          </cell>
        </row>
        <row r="2031">
          <cell r="A2031">
            <v>39441</v>
          </cell>
          <cell r="B2031" t="str">
            <v>#N/A N/A</v>
          </cell>
          <cell r="C2031">
            <v>3.0055000000000001</v>
          </cell>
          <cell r="D2031">
            <v>3.6366000000000001</v>
          </cell>
          <cell r="E2031">
            <v>1.74</v>
          </cell>
          <cell r="F2031">
            <v>2.2800000000000002</v>
          </cell>
          <cell r="G2031">
            <v>4.5600000000000005</v>
          </cell>
          <cell r="H2031">
            <v>5.51</v>
          </cell>
          <cell r="I2031">
            <v>1.73</v>
          </cell>
          <cell r="J2031">
            <v>1.97</v>
          </cell>
          <cell r="K2031">
            <v>1.21</v>
          </cell>
          <cell r="L2031">
            <v>4.2125000000000004</v>
          </cell>
          <cell r="M2031">
            <v>4.3280000000000003</v>
          </cell>
          <cell r="N2031">
            <v>4.5969999999999995</v>
          </cell>
          <cell r="O2031">
            <v>1.5899999999999999</v>
          </cell>
          <cell r="P2031">
            <v>4</v>
          </cell>
          <cell r="Q2031">
            <v>5.5</v>
          </cell>
          <cell r="R2031">
            <v>0.5</v>
          </cell>
          <cell r="S2031">
            <v>4.25</v>
          </cell>
          <cell r="T2031">
            <v>2349.66</v>
          </cell>
          <cell r="U2031">
            <v>1121.06</v>
          </cell>
          <cell r="V2031">
            <v>3763.39</v>
          </cell>
          <cell r="W2031">
            <v>0.505</v>
          </cell>
          <cell r="X2031">
            <v>1.46</v>
          </cell>
          <cell r="Y2031">
            <v>4.53</v>
          </cell>
          <cell r="Z2031">
            <v>1.085</v>
          </cell>
          <cell r="AA2031">
            <v>4.117</v>
          </cell>
        </row>
        <row r="2032">
          <cell r="A2032">
            <v>39440</v>
          </cell>
          <cell r="B2032" t="str">
            <v>#N/A N/A</v>
          </cell>
          <cell r="C2032">
            <v>3.0055000000000001</v>
          </cell>
          <cell r="D2032">
            <v>3.6364000000000001</v>
          </cell>
          <cell r="E2032">
            <v>1.74</v>
          </cell>
          <cell r="F2032">
            <v>2.2800000000000002</v>
          </cell>
          <cell r="G2032">
            <v>4.5600000000000005</v>
          </cell>
          <cell r="H2032">
            <v>5.51</v>
          </cell>
          <cell r="I2032">
            <v>1.73</v>
          </cell>
          <cell r="J2032">
            <v>1.97</v>
          </cell>
          <cell r="K2032">
            <v>1.21</v>
          </cell>
          <cell r="L2032">
            <v>4.2125000000000004</v>
          </cell>
          <cell r="M2032">
            <v>4.3310000000000004</v>
          </cell>
          <cell r="N2032">
            <v>4.5949999999999998</v>
          </cell>
          <cell r="O2032">
            <v>1.56</v>
          </cell>
          <cell r="P2032">
            <v>4</v>
          </cell>
          <cell r="Q2032">
            <v>5.5</v>
          </cell>
          <cell r="R2032">
            <v>0.5</v>
          </cell>
          <cell r="S2032">
            <v>4.25</v>
          </cell>
          <cell r="T2032">
            <v>2349.66</v>
          </cell>
          <cell r="U2032">
            <v>1121.06</v>
          </cell>
          <cell r="V2032">
            <v>3763.39</v>
          </cell>
          <cell r="W2032">
            <v>0.52</v>
          </cell>
          <cell r="X2032">
            <v>1.46</v>
          </cell>
          <cell r="Y2032">
            <v>4.524</v>
          </cell>
          <cell r="Z2032">
            <v>1.0549999999999999</v>
          </cell>
          <cell r="AA2032">
            <v>4.1180000000000003</v>
          </cell>
        </row>
        <row r="2033">
          <cell r="A2033">
            <v>39439</v>
          </cell>
          <cell r="B2033" t="str">
            <v>#N/A N/A</v>
          </cell>
          <cell r="C2033">
            <v>3.0055000000000001</v>
          </cell>
          <cell r="D2033">
            <v>3.5766</v>
          </cell>
          <cell r="E2033">
            <v>1.75</v>
          </cell>
          <cell r="F2033">
            <v>2.38</v>
          </cell>
          <cell r="G2033">
            <v>4.57</v>
          </cell>
          <cell r="H2033">
            <v>5.53</v>
          </cell>
          <cell r="I2033">
            <v>1.72</v>
          </cell>
          <cell r="J2033">
            <v>1.98</v>
          </cell>
          <cell r="K2033">
            <v>1.22</v>
          </cell>
          <cell r="L2033">
            <v>4.1679000000000004</v>
          </cell>
          <cell r="M2033">
            <v>4.3040000000000003</v>
          </cell>
          <cell r="N2033">
            <v>4.6399999999999997</v>
          </cell>
          <cell r="O2033">
            <v>1.56</v>
          </cell>
          <cell r="P2033">
            <v>4</v>
          </cell>
          <cell r="Q2033">
            <v>5.5</v>
          </cell>
          <cell r="R2033">
            <v>0.5</v>
          </cell>
          <cell r="S2033">
            <v>4.25</v>
          </cell>
          <cell r="T2033">
            <v>2330.81</v>
          </cell>
          <cell r="U2033">
            <v>1120.08</v>
          </cell>
          <cell r="V2033">
            <v>3735.92</v>
          </cell>
          <cell r="W2033">
            <v>0.505</v>
          </cell>
          <cell r="X2033">
            <v>1.45</v>
          </cell>
          <cell r="Y2033">
            <v>4.5579999999999998</v>
          </cell>
          <cell r="Z2033">
            <v>1.054</v>
          </cell>
          <cell r="AA2033">
            <v>4.1189999999999998</v>
          </cell>
        </row>
        <row r="2034">
          <cell r="A2034">
            <v>39438</v>
          </cell>
          <cell r="B2034" t="str">
            <v>#N/A N/A</v>
          </cell>
          <cell r="C2034">
            <v>3.0055000000000001</v>
          </cell>
          <cell r="D2034">
            <v>3.5766</v>
          </cell>
          <cell r="E2034">
            <v>1.75</v>
          </cell>
          <cell r="F2034">
            <v>2.38</v>
          </cell>
          <cell r="G2034">
            <v>4.57</v>
          </cell>
          <cell r="H2034">
            <v>5.53</v>
          </cell>
          <cell r="I2034">
            <v>1.72</v>
          </cell>
          <cell r="J2034">
            <v>1.98</v>
          </cell>
          <cell r="K2034">
            <v>1.22</v>
          </cell>
          <cell r="L2034">
            <v>4.1679000000000004</v>
          </cell>
          <cell r="M2034">
            <v>4.3040000000000003</v>
          </cell>
          <cell r="N2034">
            <v>4.6399999999999997</v>
          </cell>
          <cell r="O2034">
            <v>1.56</v>
          </cell>
          <cell r="P2034">
            <v>4</v>
          </cell>
          <cell r="Q2034">
            <v>5.5</v>
          </cell>
          <cell r="R2034">
            <v>0.5</v>
          </cell>
          <cell r="S2034">
            <v>4.25</v>
          </cell>
          <cell r="T2034">
            <v>2330.81</v>
          </cell>
          <cell r="U2034">
            <v>1120.08</v>
          </cell>
          <cell r="V2034">
            <v>3735.92</v>
          </cell>
          <cell r="W2034">
            <v>0.505</v>
          </cell>
          <cell r="X2034">
            <v>1.45</v>
          </cell>
          <cell r="Y2034">
            <v>4.5579999999999998</v>
          </cell>
          <cell r="Z2034">
            <v>1.054</v>
          </cell>
          <cell r="AA2034">
            <v>4.1189999999999998</v>
          </cell>
        </row>
        <row r="2035">
          <cell r="A2035">
            <v>39437</v>
          </cell>
          <cell r="B2035" t="str">
            <v>#N/A N/A</v>
          </cell>
          <cell r="C2035">
            <v>3.0055000000000001</v>
          </cell>
          <cell r="D2035">
            <v>3.5766</v>
          </cell>
          <cell r="E2035">
            <v>1.75</v>
          </cell>
          <cell r="F2035">
            <v>2.38</v>
          </cell>
          <cell r="G2035">
            <v>4.57</v>
          </cell>
          <cell r="H2035">
            <v>5.53</v>
          </cell>
          <cell r="I2035">
            <v>1.72</v>
          </cell>
          <cell r="J2035">
            <v>1.98</v>
          </cell>
          <cell r="K2035">
            <v>1.22</v>
          </cell>
          <cell r="L2035">
            <v>4.1679000000000004</v>
          </cell>
          <cell r="M2035">
            <v>4.3040000000000003</v>
          </cell>
          <cell r="N2035">
            <v>4.6399999999999997</v>
          </cell>
          <cell r="O2035">
            <v>1.56</v>
          </cell>
          <cell r="P2035">
            <v>4</v>
          </cell>
          <cell r="Q2035">
            <v>5.5</v>
          </cell>
          <cell r="R2035">
            <v>0.5</v>
          </cell>
          <cell r="S2035">
            <v>4.25</v>
          </cell>
          <cell r="T2035">
            <v>2330.81</v>
          </cell>
          <cell r="U2035">
            <v>1120.08</v>
          </cell>
          <cell r="V2035">
            <v>3735.92</v>
          </cell>
          <cell r="W2035">
            <v>0.505</v>
          </cell>
          <cell r="X2035">
            <v>1.45</v>
          </cell>
          <cell r="Y2035">
            <v>4.5579999999999998</v>
          </cell>
          <cell r="Z2035">
            <v>1.054</v>
          </cell>
          <cell r="AA2035">
            <v>4.1189999999999998</v>
          </cell>
        </row>
        <row r="2036">
          <cell r="A2036">
            <v>39436</v>
          </cell>
          <cell r="B2036" t="str">
            <v>#N/A N/A</v>
          </cell>
          <cell r="C2036">
            <v>3.0055000000000001</v>
          </cell>
          <cell r="D2036">
            <v>3.4579</v>
          </cell>
          <cell r="E2036">
            <v>1.75</v>
          </cell>
          <cell r="F2036">
            <v>2.38</v>
          </cell>
          <cell r="G2036">
            <v>4.59</v>
          </cell>
          <cell r="H2036">
            <v>5.63</v>
          </cell>
          <cell r="I2036">
            <v>1.74</v>
          </cell>
          <cell r="J2036">
            <v>1.99</v>
          </cell>
          <cell r="K2036">
            <v>1.21</v>
          </cell>
          <cell r="L2036">
            <v>4.0507</v>
          </cell>
          <cell r="M2036">
            <v>4.25</v>
          </cell>
          <cell r="N2036">
            <v>4.5890000000000004</v>
          </cell>
          <cell r="O2036">
            <v>1.5249999999999999</v>
          </cell>
          <cell r="P2036">
            <v>4</v>
          </cell>
          <cell r="Q2036">
            <v>5.5</v>
          </cell>
          <cell r="R2036">
            <v>0.5</v>
          </cell>
          <cell r="S2036">
            <v>4.25</v>
          </cell>
          <cell r="T2036">
            <v>2292.23</v>
          </cell>
          <cell r="U2036">
            <v>1102.24</v>
          </cell>
          <cell r="V2036">
            <v>3684.52</v>
          </cell>
          <cell r="W2036">
            <v>0.51500000000000001</v>
          </cell>
          <cell r="X2036">
            <v>1.47</v>
          </cell>
          <cell r="Y2036">
            <v>4.5129999999999999</v>
          </cell>
          <cell r="Z2036">
            <v>1.0249999999999999</v>
          </cell>
          <cell r="AA2036">
            <v>4.0730000000000004</v>
          </cell>
        </row>
        <row r="2037">
          <cell r="A2037">
            <v>39435</v>
          </cell>
          <cell r="B2037" t="str">
            <v>#N/A N/A</v>
          </cell>
          <cell r="C2037">
            <v>3.0055000000000001</v>
          </cell>
          <cell r="D2037">
            <v>3.4336000000000002</v>
          </cell>
          <cell r="E2037">
            <v>1.76</v>
          </cell>
          <cell r="F2037">
            <v>2.4</v>
          </cell>
          <cell r="G2037">
            <v>4.5199999999999996</v>
          </cell>
          <cell r="H2037">
            <v>5.5600000000000005</v>
          </cell>
          <cell r="I2037">
            <v>1.71</v>
          </cell>
          <cell r="J2037">
            <v>2</v>
          </cell>
          <cell r="K2037">
            <v>1.2</v>
          </cell>
          <cell r="L2037">
            <v>4.0278</v>
          </cell>
          <cell r="M2037">
            <v>4.2839999999999998</v>
          </cell>
          <cell r="N2037">
            <v>4.681</v>
          </cell>
          <cell r="O2037">
            <v>1.4990000000000001</v>
          </cell>
          <cell r="P2037">
            <v>4</v>
          </cell>
          <cell r="Q2037">
            <v>5.5</v>
          </cell>
          <cell r="R2037">
            <v>0.5</v>
          </cell>
          <cell r="S2037">
            <v>4.25</v>
          </cell>
          <cell r="T2037">
            <v>2280.4699999999998</v>
          </cell>
          <cell r="U2037">
            <v>1098.83</v>
          </cell>
          <cell r="V2037">
            <v>3649.09</v>
          </cell>
          <cell r="W2037">
            <v>0.50749999999999995</v>
          </cell>
          <cell r="X2037">
            <v>1.45</v>
          </cell>
          <cell r="Y2037">
            <v>4.6040000000000001</v>
          </cell>
          <cell r="Z2037">
            <v>1.01</v>
          </cell>
          <cell r="AA2037">
            <v>4.0979999999999999</v>
          </cell>
        </row>
        <row r="2038">
          <cell r="A2038">
            <v>39434</v>
          </cell>
          <cell r="B2038" t="str">
            <v>#N/A N/A</v>
          </cell>
          <cell r="C2038">
            <v>3.0055000000000001</v>
          </cell>
          <cell r="D2038">
            <v>3.5099</v>
          </cell>
          <cell r="E2038">
            <v>1.76</v>
          </cell>
          <cell r="F2038">
            <v>2.4</v>
          </cell>
          <cell r="G2038">
            <v>4.5</v>
          </cell>
          <cell r="H2038">
            <v>5.52</v>
          </cell>
          <cell r="I2038">
            <v>1.73</v>
          </cell>
          <cell r="J2038">
            <v>1.99</v>
          </cell>
          <cell r="K2038">
            <v>1.2</v>
          </cell>
          <cell r="L2038">
            <v>4.1178999999999997</v>
          </cell>
          <cell r="M2038">
            <v>4.2850000000000001</v>
          </cell>
          <cell r="N2038">
            <v>4.75</v>
          </cell>
          <cell r="O2038">
            <v>1.544</v>
          </cell>
          <cell r="P2038">
            <v>4</v>
          </cell>
          <cell r="Q2038">
            <v>5.5</v>
          </cell>
          <cell r="R2038">
            <v>0.5</v>
          </cell>
          <cell r="S2038">
            <v>4.25</v>
          </cell>
          <cell r="T2038">
            <v>2283.5</v>
          </cell>
          <cell r="U2038">
            <v>1100.82</v>
          </cell>
          <cell r="V2038">
            <v>3645.71</v>
          </cell>
          <cell r="W2038">
            <v>0.48</v>
          </cell>
          <cell r="X2038">
            <v>1.45</v>
          </cell>
          <cell r="Y2038">
            <v>4.6879999999999997</v>
          </cell>
          <cell r="Z2038">
            <v>1.04</v>
          </cell>
          <cell r="AA2038">
            <v>4.1130000000000004</v>
          </cell>
        </row>
        <row r="2039">
          <cell r="A2039">
            <v>39433</v>
          </cell>
          <cell r="B2039" t="str">
            <v>#N/A N/A</v>
          </cell>
          <cell r="C2039">
            <v>3.0055000000000001</v>
          </cell>
          <cell r="D2039">
            <v>3.5238</v>
          </cell>
          <cell r="E2039">
            <v>1.75</v>
          </cell>
          <cell r="F2039">
            <v>2.41</v>
          </cell>
          <cell r="G2039">
            <v>4.4800000000000004</v>
          </cell>
          <cell r="H2039">
            <v>5.44</v>
          </cell>
          <cell r="I2039">
            <v>1.74</v>
          </cell>
          <cell r="J2039">
            <v>1.99</v>
          </cell>
          <cell r="K2039">
            <v>1.21</v>
          </cell>
          <cell r="L2039">
            <v>4.1448999999999998</v>
          </cell>
          <cell r="M2039">
            <v>4.2889999999999997</v>
          </cell>
          <cell r="N2039">
            <v>4.7560000000000002</v>
          </cell>
          <cell r="O2039">
            <v>1.5580000000000001</v>
          </cell>
          <cell r="P2039">
            <v>4</v>
          </cell>
          <cell r="Q2039">
            <v>5.5</v>
          </cell>
          <cell r="R2039">
            <v>0.5</v>
          </cell>
          <cell r="S2039">
            <v>4.25</v>
          </cell>
          <cell r="T2039">
            <v>2269.2399999999998</v>
          </cell>
          <cell r="U2039">
            <v>1101.67</v>
          </cell>
          <cell r="V2039">
            <v>3644.86</v>
          </cell>
          <cell r="W2039">
            <v>0.51</v>
          </cell>
          <cell r="X2039">
            <v>1.47</v>
          </cell>
          <cell r="Y2039">
            <v>4.7</v>
          </cell>
          <cell r="Z2039">
            <v>1.0649999999999999</v>
          </cell>
          <cell r="AA2039">
            <v>4.1059999999999999</v>
          </cell>
        </row>
        <row r="2040">
          <cell r="A2040">
            <v>39432</v>
          </cell>
          <cell r="B2040" t="str">
            <v>#N/A N/A</v>
          </cell>
          <cell r="C2040">
            <v>3.0055000000000001</v>
          </cell>
          <cell r="D2040">
            <v>3.6318999999999999</v>
          </cell>
          <cell r="E2040">
            <v>1.78</v>
          </cell>
          <cell r="F2040">
            <v>2.38</v>
          </cell>
          <cell r="G2040">
            <v>4.5</v>
          </cell>
          <cell r="H2040">
            <v>5.36</v>
          </cell>
          <cell r="I2040">
            <v>1.72</v>
          </cell>
          <cell r="J2040">
            <v>1.98</v>
          </cell>
          <cell r="K2040">
            <v>1.21</v>
          </cell>
          <cell r="L2040">
            <v>4.234</v>
          </cell>
          <cell r="M2040">
            <v>4.3049999999999997</v>
          </cell>
          <cell r="N2040">
            <v>4.7910000000000004</v>
          </cell>
          <cell r="O2040">
            <v>1.5550000000000002</v>
          </cell>
          <cell r="P2040">
            <v>4</v>
          </cell>
          <cell r="Q2040">
            <v>5.5</v>
          </cell>
          <cell r="R2040">
            <v>0.5</v>
          </cell>
          <cell r="S2040">
            <v>4.25</v>
          </cell>
          <cell r="T2040">
            <v>2303.79</v>
          </cell>
          <cell r="U2040">
            <v>1120</v>
          </cell>
          <cell r="V2040">
            <v>3713.89</v>
          </cell>
          <cell r="W2040">
            <v>0.495</v>
          </cell>
          <cell r="X2040">
            <v>1.45</v>
          </cell>
          <cell r="Y2040">
            <v>4.7359999999999998</v>
          </cell>
          <cell r="Z2040">
            <v>1.07</v>
          </cell>
          <cell r="AA2040">
            <v>4.1139999999999999</v>
          </cell>
        </row>
        <row r="2041">
          <cell r="A2041">
            <v>39431</v>
          </cell>
          <cell r="B2041" t="str">
            <v>#N/A N/A</v>
          </cell>
          <cell r="C2041">
            <v>3.0055000000000001</v>
          </cell>
          <cell r="D2041">
            <v>3.6318999999999999</v>
          </cell>
          <cell r="E2041">
            <v>1.78</v>
          </cell>
          <cell r="F2041">
            <v>2.38</v>
          </cell>
          <cell r="G2041">
            <v>4.5</v>
          </cell>
          <cell r="H2041">
            <v>5.36</v>
          </cell>
          <cell r="I2041">
            <v>1.72</v>
          </cell>
          <cell r="J2041">
            <v>1.98</v>
          </cell>
          <cell r="K2041">
            <v>1.21</v>
          </cell>
          <cell r="L2041">
            <v>4.234</v>
          </cell>
          <cell r="M2041">
            <v>4.3049999999999997</v>
          </cell>
          <cell r="N2041">
            <v>4.7910000000000004</v>
          </cell>
          <cell r="O2041">
            <v>1.5550000000000002</v>
          </cell>
          <cell r="P2041">
            <v>4</v>
          </cell>
          <cell r="Q2041">
            <v>5.5</v>
          </cell>
          <cell r="R2041">
            <v>0.5</v>
          </cell>
          <cell r="S2041">
            <v>4.25</v>
          </cell>
          <cell r="T2041">
            <v>2303.79</v>
          </cell>
          <cell r="U2041">
            <v>1120</v>
          </cell>
          <cell r="V2041">
            <v>3713.89</v>
          </cell>
          <cell r="W2041">
            <v>0.495</v>
          </cell>
          <cell r="X2041">
            <v>1.45</v>
          </cell>
          <cell r="Y2041">
            <v>4.7359999999999998</v>
          </cell>
          <cell r="Z2041">
            <v>1.07</v>
          </cell>
          <cell r="AA2041">
            <v>4.1139999999999999</v>
          </cell>
        </row>
        <row r="2042">
          <cell r="A2042">
            <v>39430</v>
          </cell>
          <cell r="B2042" t="str">
            <v>#N/A N/A</v>
          </cell>
          <cell r="C2042">
            <v>3.0055000000000001</v>
          </cell>
          <cell r="D2042">
            <v>3.6318999999999999</v>
          </cell>
          <cell r="E2042">
            <v>1.78</v>
          </cell>
          <cell r="F2042">
            <v>2.38</v>
          </cell>
          <cell r="G2042">
            <v>4.5</v>
          </cell>
          <cell r="H2042">
            <v>5.36</v>
          </cell>
          <cell r="I2042">
            <v>1.72</v>
          </cell>
          <cell r="J2042">
            <v>1.98</v>
          </cell>
          <cell r="K2042">
            <v>1.21</v>
          </cell>
          <cell r="L2042">
            <v>4.234</v>
          </cell>
          <cell r="M2042">
            <v>4.3049999999999997</v>
          </cell>
          <cell r="N2042">
            <v>4.7910000000000004</v>
          </cell>
          <cell r="O2042">
            <v>1.5550000000000002</v>
          </cell>
          <cell r="P2042">
            <v>4</v>
          </cell>
          <cell r="Q2042">
            <v>5.5</v>
          </cell>
          <cell r="R2042">
            <v>0.5</v>
          </cell>
          <cell r="S2042">
            <v>4.25</v>
          </cell>
          <cell r="T2042">
            <v>2303.79</v>
          </cell>
          <cell r="U2042">
            <v>1120</v>
          </cell>
          <cell r="V2042">
            <v>3713.89</v>
          </cell>
          <cell r="W2042">
            <v>0.495</v>
          </cell>
          <cell r="X2042">
            <v>1.45</v>
          </cell>
          <cell r="Y2042">
            <v>4.7359999999999998</v>
          </cell>
          <cell r="Z2042">
            <v>1.07</v>
          </cell>
          <cell r="AA2042">
            <v>4.1139999999999999</v>
          </cell>
        </row>
        <row r="2043">
          <cell r="A2043">
            <v>39429</v>
          </cell>
          <cell r="B2043" t="str">
            <v>#N/A N/A</v>
          </cell>
          <cell r="C2043">
            <v>3.0055000000000001</v>
          </cell>
          <cell r="D2043">
            <v>3.5653000000000001</v>
          </cell>
          <cell r="E2043">
            <v>1.8199999999999998</v>
          </cell>
          <cell r="F2043">
            <v>2.41</v>
          </cell>
          <cell r="G2043">
            <v>4.54</v>
          </cell>
          <cell r="H2043">
            <v>5.41</v>
          </cell>
          <cell r="I2043">
            <v>1.73</v>
          </cell>
          <cell r="J2043">
            <v>2.02</v>
          </cell>
          <cell r="K2043">
            <v>1.22</v>
          </cell>
          <cell r="L2043">
            <v>4.2011000000000003</v>
          </cell>
          <cell r="M2043">
            <v>4.282</v>
          </cell>
          <cell r="N2043">
            <v>4.7640000000000002</v>
          </cell>
          <cell r="O2043">
            <v>1.5190000000000001</v>
          </cell>
          <cell r="P2043">
            <v>4</v>
          </cell>
          <cell r="Q2043">
            <v>5.5</v>
          </cell>
          <cell r="R2043">
            <v>0.5</v>
          </cell>
          <cell r="S2043">
            <v>4.25</v>
          </cell>
          <cell r="T2043">
            <v>2335.79</v>
          </cell>
          <cell r="U2043">
            <v>1116.45</v>
          </cell>
          <cell r="V2043">
            <v>3694.86</v>
          </cell>
          <cell r="W2043">
            <v>0.48</v>
          </cell>
          <cell r="X2043">
            <v>1.45</v>
          </cell>
          <cell r="Y2043">
            <v>4.7059999999999995</v>
          </cell>
          <cell r="Z2043">
            <v>1.054</v>
          </cell>
          <cell r="AA2043">
            <v>4.0919999999999996</v>
          </cell>
        </row>
        <row r="2044">
          <cell r="A2044">
            <v>39428</v>
          </cell>
          <cell r="B2044" t="str">
            <v>#N/A N/A</v>
          </cell>
          <cell r="C2044">
            <v>3.0055000000000001</v>
          </cell>
          <cell r="D2044">
            <v>3.4645999999999999</v>
          </cell>
          <cell r="E2044">
            <v>1.9300000000000002</v>
          </cell>
          <cell r="F2044">
            <v>2.5300000000000002</v>
          </cell>
          <cell r="G2044">
            <v>4.51</v>
          </cell>
          <cell r="H2044">
            <v>5.44</v>
          </cell>
          <cell r="I2044">
            <v>1.73</v>
          </cell>
          <cell r="J2044">
            <v>2.02</v>
          </cell>
          <cell r="K2044">
            <v>1.2</v>
          </cell>
          <cell r="L2044">
            <v>4.0892999999999997</v>
          </cell>
          <cell r="M2044">
            <v>4.306</v>
          </cell>
          <cell r="N2044">
            <v>4.8019999999999996</v>
          </cell>
          <cell r="O2044">
            <v>1.522</v>
          </cell>
          <cell r="P2044">
            <v>4</v>
          </cell>
          <cell r="Q2044">
            <v>5.5</v>
          </cell>
          <cell r="R2044">
            <v>0.5</v>
          </cell>
          <cell r="S2044">
            <v>4.25</v>
          </cell>
          <cell r="T2044">
            <v>2332.85</v>
          </cell>
          <cell r="U2044">
            <v>1141.67</v>
          </cell>
          <cell r="V2044">
            <v>3808.42</v>
          </cell>
          <cell r="W2044">
            <v>0.52500000000000002</v>
          </cell>
          <cell r="X2044">
            <v>1.46</v>
          </cell>
          <cell r="Y2044">
            <v>4.726</v>
          </cell>
          <cell r="Z2044">
            <v>1.0549999999999999</v>
          </cell>
          <cell r="AA2044">
            <v>4.1040000000000001</v>
          </cell>
        </row>
        <row r="2045">
          <cell r="A2045">
            <v>39427</v>
          </cell>
          <cell r="B2045" t="str">
            <v>#N/A N/A</v>
          </cell>
          <cell r="C2045">
            <v>3.0055000000000001</v>
          </cell>
          <cell r="D2045">
            <v>3.3094999999999999</v>
          </cell>
          <cell r="E2045">
            <v>1.9300000000000002</v>
          </cell>
          <cell r="F2045">
            <v>2.46</v>
          </cell>
          <cell r="G2045">
            <v>4.57</v>
          </cell>
          <cell r="H2045">
            <v>5.51</v>
          </cell>
          <cell r="I2045">
            <v>1.76</v>
          </cell>
          <cell r="J2045">
            <v>2.02</v>
          </cell>
          <cell r="K2045">
            <v>1.22</v>
          </cell>
          <cell r="L2045">
            <v>3.9694000000000003</v>
          </cell>
          <cell r="M2045">
            <v>4.24</v>
          </cell>
          <cell r="N2045">
            <v>4.67</v>
          </cell>
          <cell r="O2045">
            <v>1.5899999999999999</v>
          </cell>
          <cell r="P2045">
            <v>4</v>
          </cell>
          <cell r="Q2045">
            <v>5.5</v>
          </cell>
          <cell r="R2045">
            <v>0.5</v>
          </cell>
          <cell r="S2045">
            <v>4.25</v>
          </cell>
          <cell r="T2045">
            <v>2318.5100000000002</v>
          </cell>
          <cell r="U2045">
            <v>1136.68</v>
          </cell>
          <cell r="V2045">
            <v>3795.02</v>
          </cell>
          <cell r="W2045">
            <v>0.51</v>
          </cell>
          <cell r="X2045">
            <v>1.49</v>
          </cell>
          <cell r="Y2045">
            <v>4.5830000000000002</v>
          </cell>
          <cell r="Z2045">
            <v>1.0900000000000001</v>
          </cell>
          <cell r="AA2045">
            <v>4.0190000000000001</v>
          </cell>
        </row>
        <row r="2046">
          <cell r="A2046">
            <v>39426</v>
          </cell>
          <cell r="B2046" t="str">
            <v>#N/A N/A</v>
          </cell>
          <cell r="C2046">
            <v>3.0055000000000001</v>
          </cell>
          <cell r="D2046">
            <v>3.5545999999999998</v>
          </cell>
          <cell r="E2046">
            <v>1.94</v>
          </cell>
          <cell r="F2046">
            <v>2.44</v>
          </cell>
          <cell r="G2046">
            <v>4.57</v>
          </cell>
          <cell r="H2046">
            <v>5.39</v>
          </cell>
          <cell r="I2046">
            <v>1.76</v>
          </cell>
          <cell r="J2046">
            <v>2.0299999999999998</v>
          </cell>
          <cell r="K2046">
            <v>1.19</v>
          </cell>
          <cell r="L2046">
            <v>4.1566999999999998</v>
          </cell>
          <cell r="M2046">
            <v>4.2679999999999998</v>
          </cell>
          <cell r="N2046">
            <v>4.6980000000000004</v>
          </cell>
          <cell r="O2046">
            <v>1.5699999999999998</v>
          </cell>
          <cell r="P2046">
            <v>4</v>
          </cell>
          <cell r="Q2046">
            <v>5.5</v>
          </cell>
          <cell r="R2046">
            <v>0.5</v>
          </cell>
          <cell r="S2046">
            <v>4.5</v>
          </cell>
          <cell r="T2046">
            <v>2378.6</v>
          </cell>
          <cell r="U2046">
            <v>1140.6600000000001</v>
          </cell>
          <cell r="V2046">
            <v>3811.57</v>
          </cell>
          <cell r="W2046">
            <v>0.50749999999999995</v>
          </cell>
          <cell r="X2046">
            <v>1.5</v>
          </cell>
          <cell r="Y2046">
            <v>4.6159999999999997</v>
          </cell>
          <cell r="Z2046">
            <v>1.075</v>
          </cell>
          <cell r="AA2046">
            <v>4.048</v>
          </cell>
        </row>
        <row r="2047">
          <cell r="A2047">
            <v>39425</v>
          </cell>
          <cell r="B2047" t="str">
            <v>#N/A N/A</v>
          </cell>
          <cell r="C2047">
            <v>3.0055000000000001</v>
          </cell>
          <cell r="D2047">
            <v>3.4956</v>
          </cell>
          <cell r="E2047">
            <v>1.94</v>
          </cell>
          <cell r="F2047">
            <v>2.39</v>
          </cell>
          <cell r="G2047">
            <v>4.63</v>
          </cell>
          <cell r="H2047">
            <v>5.45</v>
          </cell>
          <cell r="I2047">
            <v>1.76</v>
          </cell>
          <cell r="J2047">
            <v>2.0499999999999998</v>
          </cell>
          <cell r="K2047">
            <v>1.19</v>
          </cell>
          <cell r="L2047">
            <v>4.1048</v>
          </cell>
          <cell r="M2047">
            <v>4.1989999999999998</v>
          </cell>
          <cell r="N2047">
            <v>4.641</v>
          </cell>
          <cell r="O2047">
            <v>1.575</v>
          </cell>
          <cell r="P2047">
            <v>4</v>
          </cell>
          <cell r="Q2047">
            <v>5.5</v>
          </cell>
          <cell r="R2047">
            <v>0.5</v>
          </cell>
          <cell r="S2047">
            <v>4.5</v>
          </cell>
          <cell r="T2047">
            <v>2360.79</v>
          </cell>
          <cell r="U2047">
            <v>1135.76</v>
          </cell>
          <cell r="V2047">
            <v>3805.51</v>
          </cell>
          <cell r="W2047">
            <v>0.51</v>
          </cell>
          <cell r="X2047">
            <v>1.5</v>
          </cell>
          <cell r="Y2047">
            <v>4.577</v>
          </cell>
          <cell r="Z2047">
            <v>1.0840000000000001</v>
          </cell>
          <cell r="AA2047">
            <v>3.976</v>
          </cell>
        </row>
        <row r="2048">
          <cell r="A2048">
            <v>39424</v>
          </cell>
          <cell r="B2048" t="str">
            <v>#N/A N/A</v>
          </cell>
          <cell r="C2048">
            <v>3.0055000000000001</v>
          </cell>
          <cell r="D2048">
            <v>3.4956</v>
          </cell>
          <cell r="E2048">
            <v>1.94</v>
          </cell>
          <cell r="F2048">
            <v>2.39</v>
          </cell>
          <cell r="G2048">
            <v>4.63</v>
          </cell>
          <cell r="H2048">
            <v>5.45</v>
          </cell>
          <cell r="I2048">
            <v>1.76</v>
          </cell>
          <cell r="J2048">
            <v>2.0499999999999998</v>
          </cell>
          <cell r="K2048">
            <v>1.19</v>
          </cell>
          <cell r="L2048">
            <v>4.1048</v>
          </cell>
          <cell r="M2048">
            <v>4.1989999999999998</v>
          </cell>
          <cell r="N2048">
            <v>4.641</v>
          </cell>
          <cell r="O2048">
            <v>1.575</v>
          </cell>
          <cell r="P2048">
            <v>4</v>
          </cell>
          <cell r="Q2048">
            <v>5.5</v>
          </cell>
          <cell r="R2048">
            <v>0.5</v>
          </cell>
          <cell r="S2048">
            <v>4.5</v>
          </cell>
          <cell r="T2048">
            <v>2360.79</v>
          </cell>
          <cell r="U2048">
            <v>1135.76</v>
          </cell>
          <cell r="V2048">
            <v>3805.51</v>
          </cell>
          <cell r="W2048">
            <v>0.51</v>
          </cell>
          <cell r="X2048">
            <v>1.5</v>
          </cell>
          <cell r="Y2048">
            <v>4.577</v>
          </cell>
          <cell r="Z2048">
            <v>1.0840000000000001</v>
          </cell>
          <cell r="AA2048">
            <v>3.976</v>
          </cell>
        </row>
        <row r="2049">
          <cell r="A2049">
            <v>39423</v>
          </cell>
          <cell r="B2049" t="str">
            <v>#N/A N/A</v>
          </cell>
          <cell r="C2049">
            <v>3.0055000000000001</v>
          </cell>
          <cell r="D2049">
            <v>3.4956</v>
          </cell>
          <cell r="E2049">
            <v>1.94</v>
          </cell>
          <cell r="F2049">
            <v>2.39</v>
          </cell>
          <cell r="G2049">
            <v>4.63</v>
          </cell>
          <cell r="H2049">
            <v>5.45</v>
          </cell>
          <cell r="I2049">
            <v>1.76</v>
          </cell>
          <cell r="J2049">
            <v>2.0499999999999998</v>
          </cell>
          <cell r="K2049">
            <v>1.19</v>
          </cell>
          <cell r="L2049">
            <v>4.1048</v>
          </cell>
          <cell r="M2049">
            <v>4.1989999999999998</v>
          </cell>
          <cell r="N2049">
            <v>4.641</v>
          </cell>
          <cell r="O2049">
            <v>1.575</v>
          </cell>
          <cell r="P2049">
            <v>4</v>
          </cell>
          <cell r="Q2049">
            <v>5.5</v>
          </cell>
          <cell r="R2049">
            <v>0.5</v>
          </cell>
          <cell r="S2049">
            <v>4.5</v>
          </cell>
          <cell r="T2049">
            <v>2360.79</v>
          </cell>
          <cell r="U2049">
            <v>1135.76</v>
          </cell>
          <cell r="V2049">
            <v>3805.51</v>
          </cell>
          <cell r="W2049">
            <v>0.51</v>
          </cell>
          <cell r="X2049">
            <v>1.5</v>
          </cell>
          <cell r="Y2049">
            <v>4.577</v>
          </cell>
          <cell r="Z2049">
            <v>1.0840000000000001</v>
          </cell>
          <cell r="AA2049">
            <v>3.976</v>
          </cell>
        </row>
        <row r="2050">
          <cell r="A2050">
            <v>39422</v>
          </cell>
          <cell r="B2050" t="str">
            <v>#N/A N/A</v>
          </cell>
          <cell r="C2050">
            <v>3.0055000000000001</v>
          </cell>
          <cell r="D2050">
            <v>3.3818000000000001</v>
          </cell>
          <cell r="E2050">
            <v>1.9100000000000001</v>
          </cell>
          <cell r="F2050">
            <v>2.41</v>
          </cell>
          <cell r="G2050">
            <v>4.7</v>
          </cell>
          <cell r="H2050">
            <v>5.55</v>
          </cell>
          <cell r="I2050">
            <v>1.77</v>
          </cell>
          <cell r="J2050">
            <v>2</v>
          </cell>
          <cell r="K2050">
            <v>1.21</v>
          </cell>
          <cell r="L2050">
            <v>4.0076000000000001</v>
          </cell>
          <cell r="M2050">
            <v>4.0830000000000002</v>
          </cell>
          <cell r="N2050">
            <v>4.5490000000000004</v>
          </cell>
          <cell r="O2050">
            <v>1.5640000000000001</v>
          </cell>
          <cell r="P2050">
            <v>4</v>
          </cell>
          <cell r="Q2050">
            <v>5.5</v>
          </cell>
          <cell r="R2050">
            <v>0.5</v>
          </cell>
          <cell r="S2050">
            <v>4.5</v>
          </cell>
          <cell r="T2050">
            <v>2364.9699999999998</v>
          </cell>
          <cell r="U2050">
            <v>1127.6600000000001</v>
          </cell>
          <cell r="V2050">
            <v>3765.27</v>
          </cell>
          <cell r="W2050">
            <v>0.51</v>
          </cell>
          <cell r="X2050">
            <v>1.51</v>
          </cell>
          <cell r="Y2050">
            <v>4.4829999999999997</v>
          </cell>
          <cell r="Z2050">
            <v>1.0760000000000001</v>
          </cell>
          <cell r="AA2050">
            <v>3.855</v>
          </cell>
        </row>
        <row r="2051">
          <cell r="A2051">
            <v>39421</v>
          </cell>
          <cell r="B2051" t="str">
            <v>#N/A N/A</v>
          </cell>
          <cell r="C2051">
            <v>3.0055000000000001</v>
          </cell>
          <cell r="D2051">
            <v>3.3235000000000001</v>
          </cell>
          <cell r="E2051">
            <v>1.9</v>
          </cell>
          <cell r="F2051">
            <v>2.41</v>
          </cell>
          <cell r="G2051">
            <v>4.6899999999999995</v>
          </cell>
          <cell r="H2051">
            <v>5.68</v>
          </cell>
          <cell r="I2051">
            <v>1.77</v>
          </cell>
          <cell r="J2051">
            <v>2.02</v>
          </cell>
          <cell r="K2051">
            <v>1.21</v>
          </cell>
          <cell r="L2051">
            <v>3.9546999999999999</v>
          </cell>
          <cell r="M2051">
            <v>4.0330000000000004</v>
          </cell>
          <cell r="N2051">
            <v>4.4870000000000001</v>
          </cell>
          <cell r="O2051">
            <v>1.4990000000000001</v>
          </cell>
          <cell r="P2051">
            <v>4</v>
          </cell>
          <cell r="Q2051">
            <v>5.75</v>
          </cell>
          <cell r="R2051">
            <v>0.5</v>
          </cell>
          <cell r="S2051">
            <v>4.5</v>
          </cell>
          <cell r="T2051">
            <v>2329.71</v>
          </cell>
          <cell r="U2051">
            <v>1126.48</v>
          </cell>
          <cell r="V2051">
            <v>3770.02</v>
          </cell>
          <cell r="W2051">
            <v>0.51</v>
          </cell>
          <cell r="X2051">
            <v>1.53</v>
          </cell>
          <cell r="Y2051">
            <v>4.4390000000000001</v>
          </cell>
          <cell r="Z2051">
            <v>1.014</v>
          </cell>
          <cell r="AA2051">
            <v>3.806</v>
          </cell>
        </row>
        <row r="2052">
          <cell r="A2052">
            <v>39420</v>
          </cell>
          <cell r="B2052" t="str">
            <v>#N/A N/A</v>
          </cell>
          <cell r="C2052">
            <v>3.0055000000000001</v>
          </cell>
          <cell r="D2052">
            <v>3.2757000000000001</v>
          </cell>
          <cell r="E2052">
            <v>1.9</v>
          </cell>
          <cell r="F2052">
            <v>2.41</v>
          </cell>
          <cell r="G2052">
            <v>4.68</v>
          </cell>
          <cell r="H2052">
            <v>5.71</v>
          </cell>
          <cell r="I2052">
            <v>1.76</v>
          </cell>
          <cell r="J2052">
            <v>2</v>
          </cell>
          <cell r="K2052">
            <v>1.21</v>
          </cell>
          <cell r="L2052">
            <v>3.8925999999999998</v>
          </cell>
          <cell r="M2052">
            <v>4.0259999999999998</v>
          </cell>
          <cell r="N2052">
            <v>4.53</v>
          </cell>
          <cell r="O2052">
            <v>1.415</v>
          </cell>
          <cell r="P2052">
            <v>4</v>
          </cell>
          <cell r="Q2052">
            <v>5.75</v>
          </cell>
          <cell r="R2052">
            <v>0.5</v>
          </cell>
          <cell r="S2052">
            <v>4.5</v>
          </cell>
          <cell r="T2052">
            <v>2293.65</v>
          </cell>
          <cell r="U2052">
            <v>1108.3599999999999</v>
          </cell>
          <cell r="V2052">
            <v>3665.59</v>
          </cell>
          <cell r="W2052">
            <v>0.52</v>
          </cell>
          <cell r="X2052">
            <v>1.52</v>
          </cell>
          <cell r="Y2052">
            <v>4.4980000000000002</v>
          </cell>
          <cell r="Z2052">
            <v>0.97499999999999998</v>
          </cell>
          <cell r="AA2052">
            <v>3.7869999999999999</v>
          </cell>
        </row>
        <row r="2053">
          <cell r="A2053">
            <v>39419</v>
          </cell>
          <cell r="B2053" t="str">
            <v>#N/A N/A</v>
          </cell>
          <cell r="C2053">
            <v>3.0055000000000001</v>
          </cell>
          <cell r="D2053">
            <v>3.2416999999999998</v>
          </cell>
          <cell r="E2053">
            <v>1.83</v>
          </cell>
          <cell r="F2053">
            <v>2.34</v>
          </cell>
          <cell r="G2053">
            <v>4.68</v>
          </cell>
          <cell r="H2053">
            <v>5.63</v>
          </cell>
          <cell r="I2053">
            <v>1.75</v>
          </cell>
          <cell r="J2053">
            <v>1.96</v>
          </cell>
          <cell r="K2053">
            <v>1.2</v>
          </cell>
          <cell r="L2053">
            <v>3.8458999999999999</v>
          </cell>
          <cell r="M2053">
            <v>4.0670000000000002</v>
          </cell>
          <cell r="N2053">
            <v>4.5839999999999996</v>
          </cell>
          <cell r="O2053">
            <v>1.456</v>
          </cell>
          <cell r="P2053">
            <v>4</v>
          </cell>
          <cell r="Q2053">
            <v>5.75</v>
          </cell>
          <cell r="R2053">
            <v>0.5</v>
          </cell>
          <cell r="S2053">
            <v>4.5</v>
          </cell>
          <cell r="T2053">
            <v>2308.7399999999998</v>
          </cell>
          <cell r="U2053">
            <v>1116.68</v>
          </cell>
          <cell r="V2053">
            <v>3707.01</v>
          </cell>
          <cell r="W2053">
            <v>0.52</v>
          </cell>
          <cell r="X2053">
            <v>1.51</v>
          </cell>
          <cell r="Y2053">
            <v>4.5510000000000002</v>
          </cell>
          <cell r="Z2053">
            <v>1.012</v>
          </cell>
          <cell r="AA2053">
            <v>3.8260000000000001</v>
          </cell>
        </row>
        <row r="2054">
          <cell r="A2054">
            <v>39418</v>
          </cell>
          <cell r="B2054" t="str">
            <v>#N/A N/A</v>
          </cell>
          <cell r="C2054">
            <v>3.0055000000000001</v>
          </cell>
          <cell r="D2054">
            <v>3.3818000000000001</v>
          </cell>
          <cell r="E2054">
            <v>1.83</v>
          </cell>
          <cell r="F2054">
            <v>1.85</v>
          </cell>
          <cell r="G2054">
            <v>4.62</v>
          </cell>
          <cell r="H2054">
            <v>5.5600000000000005</v>
          </cell>
          <cell r="I2054">
            <v>1.71</v>
          </cell>
          <cell r="J2054">
            <v>1.9300000000000002</v>
          </cell>
          <cell r="K2054">
            <v>1.1599999999999999</v>
          </cell>
          <cell r="L2054">
            <v>3.9379</v>
          </cell>
          <cell r="M2054">
            <v>4.1260000000000003</v>
          </cell>
          <cell r="N2054">
            <v>4.6370000000000005</v>
          </cell>
          <cell r="O2054">
            <v>1.478</v>
          </cell>
          <cell r="P2054">
            <v>4</v>
          </cell>
          <cell r="Q2054">
            <v>5.75</v>
          </cell>
          <cell r="R2054">
            <v>0.5</v>
          </cell>
          <cell r="S2054">
            <v>4.5</v>
          </cell>
          <cell r="T2054">
            <v>2322.34</v>
          </cell>
          <cell r="U2054">
            <v>1122.6300000000001</v>
          </cell>
          <cell r="V2054">
            <v>3733.64</v>
          </cell>
          <cell r="W2054">
            <v>0.53</v>
          </cell>
          <cell r="X2054">
            <v>1.47</v>
          </cell>
          <cell r="Y2054">
            <v>4.5910000000000002</v>
          </cell>
          <cell r="Z2054">
            <v>1.04</v>
          </cell>
          <cell r="AA2054">
            <v>3.911</v>
          </cell>
        </row>
        <row r="2055">
          <cell r="A2055">
            <v>39417</v>
          </cell>
          <cell r="B2055" t="str">
            <v>#N/A N/A</v>
          </cell>
          <cell r="C2055">
            <v>3.0055000000000001</v>
          </cell>
          <cell r="D2055">
            <v>3.3818000000000001</v>
          </cell>
          <cell r="E2055">
            <v>1.83</v>
          </cell>
          <cell r="F2055">
            <v>1.85</v>
          </cell>
          <cell r="G2055">
            <v>4.62</v>
          </cell>
          <cell r="H2055">
            <v>5.5600000000000005</v>
          </cell>
          <cell r="I2055">
            <v>1.71</v>
          </cell>
          <cell r="J2055">
            <v>1.9300000000000002</v>
          </cell>
          <cell r="K2055">
            <v>1.1599999999999999</v>
          </cell>
          <cell r="L2055">
            <v>3.9379</v>
          </cell>
          <cell r="M2055">
            <v>4.1260000000000003</v>
          </cell>
          <cell r="N2055">
            <v>4.6370000000000005</v>
          </cell>
          <cell r="O2055">
            <v>1.478</v>
          </cell>
          <cell r="P2055">
            <v>4</v>
          </cell>
          <cell r="Q2055">
            <v>5.75</v>
          </cell>
          <cell r="R2055">
            <v>0.5</v>
          </cell>
          <cell r="S2055">
            <v>4.5</v>
          </cell>
          <cell r="T2055">
            <v>2322.34</v>
          </cell>
          <cell r="U2055">
            <v>1122.6300000000001</v>
          </cell>
          <cell r="V2055">
            <v>3733.64</v>
          </cell>
          <cell r="W2055">
            <v>0.53</v>
          </cell>
          <cell r="X2055">
            <v>1.47</v>
          </cell>
          <cell r="Y2055">
            <v>4.5910000000000002</v>
          </cell>
          <cell r="Z2055">
            <v>1.04</v>
          </cell>
          <cell r="AA2055">
            <v>3.911</v>
          </cell>
        </row>
        <row r="2056">
          <cell r="A2056">
            <v>39416</v>
          </cell>
          <cell r="B2056" t="str">
            <v>#N/A N/A</v>
          </cell>
          <cell r="C2056">
            <v>3.0055000000000001</v>
          </cell>
          <cell r="D2056">
            <v>3.3818000000000001</v>
          </cell>
          <cell r="E2056">
            <v>1.83</v>
          </cell>
          <cell r="F2056">
            <v>1.85</v>
          </cell>
          <cell r="G2056">
            <v>4.62</v>
          </cell>
          <cell r="H2056">
            <v>5.5600000000000005</v>
          </cell>
          <cell r="I2056">
            <v>1.71</v>
          </cell>
          <cell r="J2056">
            <v>1.9300000000000002</v>
          </cell>
          <cell r="K2056">
            <v>1.1599999999999999</v>
          </cell>
          <cell r="L2056">
            <v>3.9379</v>
          </cell>
          <cell r="M2056">
            <v>4.1260000000000003</v>
          </cell>
          <cell r="N2056">
            <v>4.6370000000000005</v>
          </cell>
          <cell r="O2056">
            <v>1.478</v>
          </cell>
          <cell r="P2056">
            <v>4</v>
          </cell>
          <cell r="Q2056">
            <v>5.75</v>
          </cell>
          <cell r="R2056">
            <v>0.5</v>
          </cell>
          <cell r="S2056">
            <v>4.5</v>
          </cell>
          <cell r="T2056">
            <v>2322.34</v>
          </cell>
          <cell r="U2056">
            <v>1122.6300000000001</v>
          </cell>
          <cell r="V2056">
            <v>3733.64</v>
          </cell>
          <cell r="W2056">
            <v>0.53</v>
          </cell>
          <cell r="X2056">
            <v>1.47</v>
          </cell>
          <cell r="Y2056">
            <v>4.5910000000000002</v>
          </cell>
          <cell r="Z2056">
            <v>1.04</v>
          </cell>
          <cell r="AA2056">
            <v>3.911</v>
          </cell>
        </row>
        <row r="2057">
          <cell r="A2057">
            <v>39415</v>
          </cell>
          <cell r="B2057" t="str">
            <v>#N/A N/A</v>
          </cell>
          <cell r="C2057">
            <v>3.0055000000000001</v>
          </cell>
          <cell r="D2057">
            <v>3.4016000000000002</v>
          </cell>
          <cell r="E2057">
            <v>1.8399999999999999</v>
          </cell>
          <cell r="F2057">
            <v>1.83</v>
          </cell>
          <cell r="G2057">
            <v>4.72</v>
          </cell>
          <cell r="H2057">
            <v>5.64</v>
          </cell>
          <cell r="I2057">
            <v>1.71</v>
          </cell>
          <cell r="J2057">
            <v>1.87</v>
          </cell>
          <cell r="K2057">
            <v>1.17</v>
          </cell>
          <cell r="L2057">
            <v>3.9344000000000001</v>
          </cell>
          <cell r="M2057">
            <v>4.0659999999999998</v>
          </cell>
          <cell r="N2057">
            <v>4.5750000000000002</v>
          </cell>
          <cell r="O2057">
            <v>1.494</v>
          </cell>
          <cell r="P2057">
            <v>4</v>
          </cell>
          <cell r="Q2057">
            <v>5.75</v>
          </cell>
          <cell r="R2057">
            <v>0.5</v>
          </cell>
          <cell r="S2057">
            <v>4.5</v>
          </cell>
          <cell r="T2057">
            <v>2304.4299999999998</v>
          </cell>
          <cell r="U2057">
            <v>1110.3</v>
          </cell>
          <cell r="V2057">
            <v>3685.27</v>
          </cell>
          <cell r="W2057">
            <v>0.505</v>
          </cell>
          <cell r="X2057">
            <v>1.48</v>
          </cell>
          <cell r="Y2057">
            <v>4.5220000000000002</v>
          </cell>
          <cell r="Z2057">
            <v>1.05</v>
          </cell>
          <cell r="AA2057">
            <v>3.8340000000000001</v>
          </cell>
        </row>
        <row r="2058">
          <cell r="A2058">
            <v>39414</v>
          </cell>
          <cell r="B2058" t="str">
            <v>#N/A N/A</v>
          </cell>
          <cell r="C2058">
            <v>3.1240999999999999</v>
          </cell>
          <cell r="D2058">
            <v>3.4946999999999999</v>
          </cell>
          <cell r="E2058">
            <v>1.9</v>
          </cell>
          <cell r="F2058">
            <v>1.88</v>
          </cell>
          <cell r="G2058">
            <v>4.72</v>
          </cell>
          <cell r="H2058">
            <v>5.65</v>
          </cell>
          <cell r="I2058">
            <v>1.7</v>
          </cell>
          <cell r="J2058">
            <v>1.83</v>
          </cell>
          <cell r="K2058">
            <v>1.1499999999999999</v>
          </cell>
          <cell r="L2058">
            <v>4.0347</v>
          </cell>
          <cell r="M2058">
            <v>4.1109999999999998</v>
          </cell>
          <cell r="N2058">
            <v>4.681</v>
          </cell>
          <cell r="O2058">
            <v>1.49</v>
          </cell>
          <cell r="P2058">
            <v>4</v>
          </cell>
          <cell r="Q2058">
            <v>5.75</v>
          </cell>
          <cell r="R2058">
            <v>0.5</v>
          </cell>
          <cell r="S2058">
            <v>4.5</v>
          </cell>
          <cell r="T2058">
            <v>2303.17</v>
          </cell>
          <cell r="U2058">
            <v>1103.8499999999999</v>
          </cell>
          <cell r="V2058">
            <v>3660.38</v>
          </cell>
          <cell r="W2058">
            <v>0.505</v>
          </cell>
          <cell r="X2058">
            <v>1.47</v>
          </cell>
          <cell r="Y2058">
            <v>4.6559999999999997</v>
          </cell>
          <cell r="Z2058">
            <v>1.0349999999999999</v>
          </cell>
          <cell r="AA2058">
            <v>3.8929999999999998</v>
          </cell>
        </row>
        <row r="2059">
          <cell r="A2059">
            <v>39413</v>
          </cell>
          <cell r="B2059" t="str">
            <v>#N/A N/A</v>
          </cell>
          <cell r="C2059">
            <v>2.9957000000000003</v>
          </cell>
          <cell r="D2059">
            <v>3.3746</v>
          </cell>
          <cell r="E2059">
            <v>1.9100000000000001</v>
          </cell>
          <cell r="F2059">
            <v>1.9300000000000002</v>
          </cell>
          <cell r="G2059">
            <v>4.8899999999999997</v>
          </cell>
          <cell r="H2059">
            <v>5.79</v>
          </cell>
          <cell r="I2059">
            <v>1.69</v>
          </cell>
          <cell r="J2059">
            <v>1.81</v>
          </cell>
          <cell r="K2059">
            <v>1.1599999999999999</v>
          </cell>
          <cell r="L2059">
            <v>3.9477000000000002</v>
          </cell>
          <cell r="M2059">
            <v>4.0369999999999999</v>
          </cell>
          <cell r="N2059">
            <v>4.59</v>
          </cell>
          <cell r="O2059">
            <v>1.5</v>
          </cell>
          <cell r="P2059">
            <v>4</v>
          </cell>
          <cell r="Q2059">
            <v>5.75</v>
          </cell>
          <cell r="R2059">
            <v>0.5</v>
          </cell>
          <cell r="S2059">
            <v>4.5</v>
          </cell>
          <cell r="T2059">
            <v>2238.52</v>
          </cell>
          <cell r="U2059">
            <v>1078.95</v>
          </cell>
          <cell r="V2059">
            <v>3562.71</v>
          </cell>
          <cell r="W2059">
            <v>0.505</v>
          </cell>
          <cell r="X2059">
            <v>1.46</v>
          </cell>
          <cell r="Y2059">
            <v>4.5419999999999998</v>
          </cell>
          <cell r="Z2059">
            <v>1.0549999999999999</v>
          </cell>
          <cell r="AA2059">
            <v>3.798</v>
          </cell>
        </row>
        <row r="2060">
          <cell r="A2060">
            <v>39412</v>
          </cell>
          <cell r="B2060" t="str">
            <v>#N/A N/A</v>
          </cell>
          <cell r="C2060">
            <v>2.8163999999999998</v>
          </cell>
          <cell r="D2060">
            <v>3.2044000000000001</v>
          </cell>
          <cell r="E2060">
            <v>1.9300000000000002</v>
          </cell>
          <cell r="F2060">
            <v>1.9100000000000001</v>
          </cell>
          <cell r="G2060">
            <v>4.8899999999999997</v>
          </cell>
          <cell r="H2060">
            <v>5.83</v>
          </cell>
          <cell r="I2060">
            <v>1.69</v>
          </cell>
          <cell r="J2060">
            <v>1.79</v>
          </cell>
          <cell r="K2060">
            <v>1.19</v>
          </cell>
          <cell r="L2060">
            <v>3.8391000000000002</v>
          </cell>
          <cell r="M2060">
            <v>4.0209999999999999</v>
          </cell>
          <cell r="N2060">
            <v>4.5570000000000004</v>
          </cell>
          <cell r="O2060">
            <v>1.49</v>
          </cell>
          <cell r="P2060">
            <v>4</v>
          </cell>
          <cell r="Q2060">
            <v>5.75</v>
          </cell>
          <cell r="R2060">
            <v>0.5</v>
          </cell>
          <cell r="S2060">
            <v>4.5</v>
          </cell>
          <cell r="T2060">
            <v>2205.4899999999998</v>
          </cell>
          <cell r="U2060">
            <v>1082.42</v>
          </cell>
          <cell r="V2060">
            <v>3585.81</v>
          </cell>
          <cell r="W2060">
            <v>0.505</v>
          </cell>
          <cell r="X2060">
            <v>1.46</v>
          </cell>
          <cell r="Y2060">
            <v>4.4939999999999998</v>
          </cell>
          <cell r="Z2060">
            <v>1.0640000000000001</v>
          </cell>
          <cell r="AA2060">
            <v>3.7789999999999999</v>
          </cell>
        </row>
        <row r="2061">
          <cell r="A2061">
            <v>39411</v>
          </cell>
          <cell r="B2061" t="str">
            <v>#N/A N/A</v>
          </cell>
          <cell r="C2061">
            <v>3.0183</v>
          </cell>
          <cell r="D2061">
            <v>3.4026000000000001</v>
          </cell>
          <cell r="E2061">
            <v>2</v>
          </cell>
          <cell r="F2061">
            <v>1.98</v>
          </cell>
          <cell r="G2061">
            <v>4.87</v>
          </cell>
          <cell r="H2061">
            <v>5.7</v>
          </cell>
          <cell r="I2061">
            <v>1.67</v>
          </cell>
          <cell r="J2061">
            <v>1.79</v>
          </cell>
          <cell r="K2061">
            <v>1.1499999999999999</v>
          </cell>
          <cell r="L2061">
            <v>3.9988999999999999</v>
          </cell>
          <cell r="M2061">
            <v>4.0220000000000002</v>
          </cell>
          <cell r="N2061">
            <v>4.5640000000000001</v>
          </cell>
          <cell r="O2061">
            <v>1.425</v>
          </cell>
          <cell r="P2061">
            <v>4</v>
          </cell>
          <cell r="Q2061">
            <v>5.75</v>
          </cell>
          <cell r="R2061">
            <v>0.5</v>
          </cell>
          <cell r="S2061">
            <v>4.5</v>
          </cell>
          <cell r="T2061">
            <v>2257.9499999999998</v>
          </cell>
          <cell r="U2061">
            <v>1090.21</v>
          </cell>
          <cell r="V2061">
            <v>3633.18</v>
          </cell>
          <cell r="W2061">
            <v>0.505</v>
          </cell>
          <cell r="X2061">
            <v>1.44</v>
          </cell>
          <cell r="Y2061">
            <v>4.4729999999999999</v>
          </cell>
          <cell r="Z2061">
            <v>1.02</v>
          </cell>
          <cell r="AA2061">
            <v>3.7789999999999999</v>
          </cell>
        </row>
        <row r="2062">
          <cell r="A2062">
            <v>39410</v>
          </cell>
          <cell r="B2062" t="str">
            <v>#N/A N/A</v>
          </cell>
          <cell r="C2062">
            <v>3.0183</v>
          </cell>
          <cell r="D2062">
            <v>3.4026000000000001</v>
          </cell>
          <cell r="E2062">
            <v>2</v>
          </cell>
          <cell r="F2062">
            <v>1.98</v>
          </cell>
          <cell r="G2062">
            <v>4.87</v>
          </cell>
          <cell r="H2062">
            <v>5.7</v>
          </cell>
          <cell r="I2062">
            <v>1.67</v>
          </cell>
          <cell r="J2062">
            <v>1.79</v>
          </cell>
          <cell r="K2062">
            <v>1.1499999999999999</v>
          </cell>
          <cell r="L2062">
            <v>3.9988999999999999</v>
          </cell>
          <cell r="M2062">
            <v>4.0220000000000002</v>
          </cell>
          <cell r="N2062">
            <v>4.5640000000000001</v>
          </cell>
          <cell r="O2062">
            <v>1.425</v>
          </cell>
          <cell r="P2062">
            <v>4</v>
          </cell>
          <cell r="Q2062">
            <v>5.75</v>
          </cell>
          <cell r="R2062">
            <v>0.5</v>
          </cell>
          <cell r="S2062">
            <v>4.5</v>
          </cell>
          <cell r="T2062">
            <v>2257.9499999999998</v>
          </cell>
          <cell r="U2062">
            <v>1090.21</v>
          </cell>
          <cell r="V2062">
            <v>3633.18</v>
          </cell>
          <cell r="W2062">
            <v>0.505</v>
          </cell>
          <cell r="X2062">
            <v>1.44</v>
          </cell>
          <cell r="Y2062">
            <v>4.4729999999999999</v>
          </cell>
          <cell r="Z2062">
            <v>1.02</v>
          </cell>
          <cell r="AA2062">
            <v>3.7789999999999999</v>
          </cell>
        </row>
        <row r="2063">
          <cell r="A2063">
            <v>39409</v>
          </cell>
          <cell r="B2063" t="str">
            <v>#N/A N/A</v>
          </cell>
          <cell r="C2063">
            <v>3.0183</v>
          </cell>
          <cell r="D2063">
            <v>3.4026000000000001</v>
          </cell>
          <cell r="E2063">
            <v>2</v>
          </cell>
          <cell r="F2063">
            <v>1.98</v>
          </cell>
          <cell r="G2063">
            <v>4.87</v>
          </cell>
          <cell r="H2063">
            <v>5.7</v>
          </cell>
          <cell r="I2063">
            <v>1.67</v>
          </cell>
          <cell r="J2063">
            <v>1.79</v>
          </cell>
          <cell r="K2063">
            <v>1.1499999999999999</v>
          </cell>
          <cell r="L2063">
            <v>3.9988999999999999</v>
          </cell>
          <cell r="M2063">
            <v>4.0220000000000002</v>
          </cell>
          <cell r="N2063">
            <v>4.5640000000000001</v>
          </cell>
          <cell r="O2063">
            <v>1.425</v>
          </cell>
          <cell r="P2063">
            <v>4</v>
          </cell>
          <cell r="Q2063">
            <v>5.75</v>
          </cell>
          <cell r="R2063">
            <v>0.5</v>
          </cell>
          <cell r="S2063">
            <v>4.5</v>
          </cell>
          <cell r="T2063">
            <v>2257.9499999999998</v>
          </cell>
          <cell r="U2063">
            <v>1090.21</v>
          </cell>
          <cell r="V2063">
            <v>3633.18</v>
          </cell>
          <cell r="W2063">
            <v>0.505</v>
          </cell>
          <cell r="X2063">
            <v>1.44</v>
          </cell>
          <cell r="Y2063">
            <v>4.4729999999999999</v>
          </cell>
          <cell r="Z2063">
            <v>1.02</v>
          </cell>
          <cell r="AA2063">
            <v>3.7789999999999999</v>
          </cell>
        </row>
        <row r="2064">
          <cell r="A2064">
            <v>39408</v>
          </cell>
          <cell r="B2064" t="str">
            <v>#N/A N/A</v>
          </cell>
          <cell r="C2064">
            <v>2.8826999999999998</v>
          </cell>
          <cell r="D2064">
            <v>3.3443999999999998</v>
          </cell>
          <cell r="E2064">
            <v>1.92</v>
          </cell>
          <cell r="F2064">
            <v>1.98</v>
          </cell>
          <cell r="G2064">
            <v>4.8899999999999997</v>
          </cell>
          <cell r="H2064">
            <v>5.74</v>
          </cell>
          <cell r="I2064">
            <v>1.67</v>
          </cell>
          <cell r="J2064">
            <v>1.79</v>
          </cell>
          <cell r="K2064">
            <v>1.1499999999999999</v>
          </cell>
          <cell r="L2064">
            <v>4.0065</v>
          </cell>
          <cell r="M2064">
            <v>4.0060000000000002</v>
          </cell>
          <cell r="N2064">
            <v>4.5250000000000004</v>
          </cell>
          <cell r="O2064">
            <v>1.425</v>
          </cell>
          <cell r="P2064">
            <v>4</v>
          </cell>
          <cell r="Q2064">
            <v>5.75</v>
          </cell>
          <cell r="R2064">
            <v>0.5</v>
          </cell>
          <cell r="S2064">
            <v>4.5</v>
          </cell>
          <cell r="T2064">
            <v>2220.21</v>
          </cell>
          <cell r="U2064">
            <v>1074.99</v>
          </cell>
          <cell r="V2064">
            <v>3571.21</v>
          </cell>
          <cell r="W2064">
            <v>0.505</v>
          </cell>
          <cell r="X2064">
            <v>1.46</v>
          </cell>
          <cell r="Y2064">
            <v>4.4509999999999996</v>
          </cell>
          <cell r="Z2064">
            <v>1.02</v>
          </cell>
          <cell r="AA2064">
            <v>3.75</v>
          </cell>
        </row>
        <row r="2065">
          <cell r="A2065">
            <v>39407</v>
          </cell>
          <cell r="B2065" t="str">
            <v>#N/A N/A</v>
          </cell>
          <cell r="C2065">
            <v>2.8877999999999999</v>
          </cell>
          <cell r="D2065">
            <v>3.3452000000000002</v>
          </cell>
          <cell r="E2065">
            <v>1.92</v>
          </cell>
          <cell r="F2065">
            <v>1.98</v>
          </cell>
          <cell r="G2065">
            <v>4.83</v>
          </cell>
          <cell r="H2065">
            <v>5.74</v>
          </cell>
          <cell r="I2065">
            <v>1.63</v>
          </cell>
          <cell r="J2065">
            <v>1.79</v>
          </cell>
          <cell r="K2065">
            <v>1.1299999999999999</v>
          </cell>
          <cell r="L2065">
            <v>4.0067000000000004</v>
          </cell>
          <cell r="M2065">
            <v>4.0129999999999999</v>
          </cell>
          <cell r="N2065">
            <v>4.5600000000000005</v>
          </cell>
          <cell r="O2065">
            <v>1.4390000000000001</v>
          </cell>
          <cell r="P2065">
            <v>4</v>
          </cell>
          <cell r="Q2065">
            <v>5.75</v>
          </cell>
          <cell r="R2065">
            <v>0.5</v>
          </cell>
          <cell r="S2065">
            <v>4.5</v>
          </cell>
          <cell r="T2065">
            <v>2220.21</v>
          </cell>
          <cell r="U2065">
            <v>1071.58</v>
          </cell>
          <cell r="V2065">
            <v>3522.22</v>
          </cell>
          <cell r="W2065">
            <v>0.505</v>
          </cell>
          <cell r="X2065">
            <v>1.41</v>
          </cell>
          <cell r="Y2065">
            <v>4.4960000000000004</v>
          </cell>
          <cell r="Z2065">
            <v>1.022</v>
          </cell>
          <cell r="AA2065">
            <v>3.762</v>
          </cell>
        </row>
        <row r="2066">
          <cell r="A2066">
            <v>39406</v>
          </cell>
          <cell r="B2066" t="str">
            <v>#N/A N/A</v>
          </cell>
          <cell r="C2066">
            <v>3.0649000000000002</v>
          </cell>
          <cell r="D2066">
            <v>3.5446</v>
          </cell>
          <cell r="E2066">
            <v>1.8199999999999998</v>
          </cell>
          <cell r="F2066">
            <v>1.9100000000000001</v>
          </cell>
          <cell r="G2066">
            <v>4.53</v>
          </cell>
          <cell r="H2066">
            <v>5.57</v>
          </cell>
          <cell r="I2066">
            <v>1.5899999999999999</v>
          </cell>
          <cell r="J2066">
            <v>1.77</v>
          </cell>
          <cell r="K2066">
            <v>1.08</v>
          </cell>
          <cell r="L2066">
            <v>4.0960999999999999</v>
          </cell>
          <cell r="M2066">
            <v>4.056</v>
          </cell>
          <cell r="N2066">
            <v>4.6180000000000003</v>
          </cell>
          <cell r="O2066">
            <v>1.474</v>
          </cell>
          <cell r="P2066">
            <v>4</v>
          </cell>
          <cell r="Q2066">
            <v>5.75</v>
          </cell>
          <cell r="R2066">
            <v>0.5</v>
          </cell>
          <cell r="S2066">
            <v>4.5</v>
          </cell>
          <cell r="T2066">
            <v>2256.02</v>
          </cell>
          <cell r="U2066">
            <v>1092.44</v>
          </cell>
          <cell r="V2066">
            <v>3606.57</v>
          </cell>
          <cell r="W2066">
            <v>0.505</v>
          </cell>
          <cell r="X2066">
            <v>1.38</v>
          </cell>
          <cell r="Y2066">
            <v>4.5549999999999997</v>
          </cell>
          <cell r="Z2066">
            <v>1.0509999999999999</v>
          </cell>
          <cell r="AA2066">
            <v>3.847</v>
          </cell>
        </row>
        <row r="2067">
          <cell r="A2067">
            <v>39405</v>
          </cell>
          <cell r="B2067" t="str">
            <v>#N/A N/A</v>
          </cell>
          <cell r="C2067">
            <v>3.0535000000000001</v>
          </cell>
          <cell r="D2067">
            <v>3.5413000000000001</v>
          </cell>
          <cell r="E2067">
            <v>1.7</v>
          </cell>
          <cell r="F2067">
            <v>1.83</v>
          </cell>
          <cell r="G2067">
            <v>4.4400000000000004</v>
          </cell>
          <cell r="H2067">
            <v>5.46</v>
          </cell>
          <cell r="I2067">
            <v>1.55</v>
          </cell>
          <cell r="J2067">
            <v>1.75</v>
          </cell>
          <cell r="K2067">
            <v>1.07</v>
          </cell>
          <cell r="L2067">
            <v>4.0713999999999997</v>
          </cell>
          <cell r="M2067">
            <v>4.0510000000000002</v>
          </cell>
          <cell r="N2067">
            <v>4.6079999999999997</v>
          </cell>
          <cell r="O2067">
            <v>1.47</v>
          </cell>
          <cell r="P2067">
            <v>4</v>
          </cell>
          <cell r="Q2067">
            <v>5.75</v>
          </cell>
          <cell r="R2067">
            <v>0.5</v>
          </cell>
          <cell r="S2067">
            <v>4.5</v>
          </cell>
          <cell r="T2067">
            <v>2245.81</v>
          </cell>
          <cell r="U2067">
            <v>1079.53</v>
          </cell>
          <cell r="V2067">
            <v>3545.35</v>
          </cell>
          <cell r="W2067">
            <v>0.495</v>
          </cell>
          <cell r="X2067">
            <v>1.34</v>
          </cell>
          <cell r="Y2067">
            <v>4.5519999999999996</v>
          </cell>
          <cell r="Z2067">
            <v>1.0389999999999999</v>
          </cell>
          <cell r="AA2067">
            <v>3.83</v>
          </cell>
        </row>
        <row r="2068">
          <cell r="A2068">
            <v>39404</v>
          </cell>
          <cell r="B2068" t="str">
            <v>#N/A N/A</v>
          </cell>
          <cell r="C2068">
            <v>3.2486000000000002</v>
          </cell>
          <cell r="D2068">
            <v>3.6934</v>
          </cell>
          <cell r="E2068">
            <v>1.6800000000000002</v>
          </cell>
          <cell r="F2068">
            <v>1.67</v>
          </cell>
          <cell r="G2068">
            <v>4.3099999999999996</v>
          </cell>
          <cell r="H2068">
            <v>5.23</v>
          </cell>
          <cell r="I2068">
            <v>1.53</v>
          </cell>
          <cell r="J2068">
            <v>1.73</v>
          </cell>
          <cell r="K2068">
            <v>1.05</v>
          </cell>
          <cell r="L2068">
            <v>4.1669999999999998</v>
          </cell>
          <cell r="M2068">
            <v>4.0999999999999996</v>
          </cell>
          <cell r="N2068">
            <v>4.6349999999999998</v>
          </cell>
          <cell r="O2068">
            <v>1.4750000000000001</v>
          </cell>
          <cell r="P2068">
            <v>4</v>
          </cell>
          <cell r="Q2068">
            <v>5.75</v>
          </cell>
          <cell r="R2068">
            <v>0.5</v>
          </cell>
          <cell r="S2068">
            <v>4.5</v>
          </cell>
          <cell r="T2068">
            <v>2285.67</v>
          </cell>
          <cell r="U2068">
            <v>1093.3499999999999</v>
          </cell>
          <cell r="V2068">
            <v>3644.03</v>
          </cell>
          <cell r="W2068">
            <v>0.495</v>
          </cell>
          <cell r="X2068">
            <v>1.31</v>
          </cell>
          <cell r="Y2068">
            <v>4.58</v>
          </cell>
          <cell r="Z2068">
            <v>1.0349999999999999</v>
          </cell>
          <cell r="AA2068">
            <v>3.9050000000000002</v>
          </cell>
        </row>
        <row r="2069">
          <cell r="A2069">
            <v>39403</v>
          </cell>
          <cell r="B2069" t="str">
            <v>#N/A N/A</v>
          </cell>
          <cell r="C2069">
            <v>3.2486000000000002</v>
          </cell>
          <cell r="D2069">
            <v>3.6934</v>
          </cell>
          <cell r="E2069">
            <v>1.6800000000000002</v>
          </cell>
          <cell r="F2069">
            <v>1.67</v>
          </cell>
          <cell r="G2069">
            <v>4.3099999999999996</v>
          </cell>
          <cell r="H2069">
            <v>5.23</v>
          </cell>
          <cell r="I2069">
            <v>1.53</v>
          </cell>
          <cell r="J2069">
            <v>1.73</v>
          </cell>
          <cell r="K2069">
            <v>1.05</v>
          </cell>
          <cell r="L2069">
            <v>4.1669999999999998</v>
          </cell>
          <cell r="M2069">
            <v>4.0999999999999996</v>
          </cell>
          <cell r="N2069">
            <v>4.6349999999999998</v>
          </cell>
          <cell r="O2069">
            <v>1.4750000000000001</v>
          </cell>
          <cell r="P2069">
            <v>4</v>
          </cell>
          <cell r="Q2069">
            <v>5.75</v>
          </cell>
          <cell r="R2069">
            <v>0.5</v>
          </cell>
          <cell r="S2069">
            <v>4.5</v>
          </cell>
          <cell r="T2069">
            <v>2285.67</v>
          </cell>
          <cell r="U2069">
            <v>1093.3499999999999</v>
          </cell>
          <cell r="V2069">
            <v>3644.03</v>
          </cell>
          <cell r="W2069">
            <v>0.495</v>
          </cell>
          <cell r="X2069">
            <v>1.31</v>
          </cell>
          <cell r="Y2069">
            <v>4.58</v>
          </cell>
          <cell r="Z2069">
            <v>1.0349999999999999</v>
          </cell>
          <cell r="AA2069">
            <v>3.9050000000000002</v>
          </cell>
        </row>
        <row r="2070">
          <cell r="A2070">
            <v>39402</v>
          </cell>
          <cell r="B2070" t="str">
            <v>#N/A N/A</v>
          </cell>
          <cell r="C2070">
            <v>3.2486000000000002</v>
          </cell>
          <cell r="D2070">
            <v>3.6934</v>
          </cell>
          <cell r="E2070">
            <v>1.6800000000000002</v>
          </cell>
          <cell r="F2070">
            <v>1.67</v>
          </cell>
          <cell r="G2070">
            <v>4.3099999999999996</v>
          </cell>
          <cell r="H2070">
            <v>5.23</v>
          </cell>
          <cell r="I2070">
            <v>1.53</v>
          </cell>
          <cell r="J2070">
            <v>1.73</v>
          </cell>
          <cell r="K2070">
            <v>1.05</v>
          </cell>
          <cell r="L2070">
            <v>4.1669999999999998</v>
          </cell>
          <cell r="M2070">
            <v>4.0999999999999996</v>
          </cell>
          <cell r="N2070">
            <v>4.6349999999999998</v>
          </cell>
          <cell r="O2070">
            <v>1.4750000000000001</v>
          </cell>
          <cell r="P2070">
            <v>4</v>
          </cell>
          <cell r="Q2070">
            <v>5.75</v>
          </cell>
          <cell r="R2070">
            <v>0.5</v>
          </cell>
          <cell r="S2070">
            <v>4.5</v>
          </cell>
          <cell r="T2070">
            <v>2285.67</v>
          </cell>
          <cell r="U2070">
            <v>1093.3499999999999</v>
          </cell>
          <cell r="V2070">
            <v>3644.03</v>
          </cell>
          <cell r="W2070">
            <v>0.495</v>
          </cell>
          <cell r="X2070">
            <v>1.31</v>
          </cell>
          <cell r="Y2070">
            <v>4.58</v>
          </cell>
          <cell r="Z2070">
            <v>1.0349999999999999</v>
          </cell>
          <cell r="AA2070">
            <v>3.9050000000000002</v>
          </cell>
        </row>
        <row r="2071">
          <cell r="A2071">
            <v>39401</v>
          </cell>
          <cell r="B2071" t="str">
            <v>#N/A N/A</v>
          </cell>
          <cell r="C2071">
            <v>3.2204000000000002</v>
          </cell>
          <cell r="D2071">
            <v>3.6661000000000001</v>
          </cell>
          <cell r="E2071">
            <v>1.6800000000000002</v>
          </cell>
          <cell r="F2071">
            <v>1.6099999999999999</v>
          </cell>
          <cell r="G2071">
            <v>4.16</v>
          </cell>
          <cell r="H2071">
            <v>5.13</v>
          </cell>
          <cell r="I2071">
            <v>1.51</v>
          </cell>
          <cell r="J2071">
            <v>1.7</v>
          </cell>
          <cell r="K2071">
            <v>1.01</v>
          </cell>
          <cell r="L2071">
            <v>4.1402999999999999</v>
          </cell>
          <cell r="M2071">
            <v>4.117</v>
          </cell>
          <cell r="N2071">
            <v>4.6760000000000002</v>
          </cell>
          <cell r="O2071">
            <v>1.5049999999999999</v>
          </cell>
          <cell r="P2071">
            <v>4</v>
          </cell>
          <cell r="Q2071">
            <v>5.75</v>
          </cell>
          <cell r="R2071">
            <v>0.5</v>
          </cell>
          <cell r="S2071">
            <v>4.5</v>
          </cell>
          <cell r="T2071">
            <v>2273.73</v>
          </cell>
          <cell r="U2071">
            <v>1097.1199999999999</v>
          </cell>
          <cell r="V2071">
            <v>3683.65</v>
          </cell>
          <cell r="W2071">
            <v>0.51</v>
          </cell>
          <cell r="X2071">
            <v>1.28</v>
          </cell>
          <cell r="Y2071">
            <v>4.63</v>
          </cell>
          <cell r="Z2071">
            <v>1.0489999999999999</v>
          </cell>
          <cell r="AA2071">
            <v>3.9340000000000002</v>
          </cell>
        </row>
        <row r="2072">
          <cell r="A2072">
            <v>39400</v>
          </cell>
          <cell r="B2072" t="str">
            <v>#N/A N/A</v>
          </cell>
          <cell r="C2072">
            <v>3.4477000000000002</v>
          </cell>
          <cell r="D2072">
            <v>3.8189000000000002</v>
          </cell>
          <cell r="E2072">
            <v>1.67</v>
          </cell>
          <cell r="F2072">
            <v>1.6099999999999999</v>
          </cell>
          <cell r="G2072">
            <v>4.08</v>
          </cell>
          <cell r="H2072">
            <v>4.9000000000000004</v>
          </cell>
          <cell r="I2072">
            <v>1.49</v>
          </cell>
          <cell r="J2072">
            <v>1.65</v>
          </cell>
          <cell r="K2072">
            <v>0.99</v>
          </cell>
          <cell r="L2072">
            <v>4.25</v>
          </cell>
          <cell r="M2072">
            <v>4.1459999999999999</v>
          </cell>
          <cell r="N2072">
            <v>4.7370000000000001</v>
          </cell>
          <cell r="O2072">
            <v>1.5249999999999999</v>
          </cell>
          <cell r="P2072">
            <v>4</v>
          </cell>
          <cell r="Q2072">
            <v>5.75</v>
          </cell>
          <cell r="R2072">
            <v>0.5</v>
          </cell>
          <cell r="S2072">
            <v>4.5</v>
          </cell>
          <cell r="T2072">
            <v>2304.06</v>
          </cell>
          <cell r="U2072">
            <v>1106.52</v>
          </cell>
          <cell r="V2072">
            <v>3725.67</v>
          </cell>
          <cell r="W2072">
            <v>0.51</v>
          </cell>
          <cell r="X2072">
            <v>1.27</v>
          </cell>
          <cell r="Y2072">
            <v>4.702</v>
          </cell>
          <cell r="Z2072">
            <v>1.079</v>
          </cell>
          <cell r="AA2072">
            <v>3.9820000000000002</v>
          </cell>
        </row>
        <row r="2073">
          <cell r="A2073">
            <v>39399</v>
          </cell>
          <cell r="B2073" t="str">
            <v>#N/A N/A</v>
          </cell>
          <cell r="C2073">
            <v>3.4876</v>
          </cell>
          <cell r="D2073">
            <v>3.8433000000000002</v>
          </cell>
          <cell r="E2073">
            <v>1.67</v>
          </cell>
          <cell r="F2073">
            <v>1.6099999999999999</v>
          </cell>
          <cell r="G2073">
            <v>4.12</v>
          </cell>
          <cell r="H2073">
            <v>4.93</v>
          </cell>
          <cell r="I2073">
            <v>1.48</v>
          </cell>
          <cell r="J2073">
            <v>1.65</v>
          </cell>
          <cell r="K2073">
            <v>0.99</v>
          </cell>
          <cell r="L2073">
            <v>4.2634999999999996</v>
          </cell>
          <cell r="M2073">
            <v>4.1269999999999998</v>
          </cell>
          <cell r="N2073">
            <v>4.75</v>
          </cell>
          <cell r="O2073">
            <v>1.49</v>
          </cell>
          <cell r="P2073">
            <v>4</v>
          </cell>
          <cell r="Q2073">
            <v>5.75</v>
          </cell>
          <cell r="R2073">
            <v>0.5</v>
          </cell>
          <cell r="S2073">
            <v>4.5</v>
          </cell>
          <cell r="T2073">
            <v>2319.86</v>
          </cell>
          <cell r="U2073">
            <v>1099.1099999999999</v>
          </cell>
          <cell r="V2073">
            <v>3684.69</v>
          </cell>
          <cell r="W2073">
            <v>0.495</v>
          </cell>
          <cell r="X2073">
            <v>1.26</v>
          </cell>
          <cell r="Y2073">
            <v>4.7249999999999996</v>
          </cell>
          <cell r="Z2073">
            <v>1.04</v>
          </cell>
          <cell r="AA2073">
            <v>3.9470000000000001</v>
          </cell>
        </row>
        <row r="2074">
          <cell r="A2074">
            <v>39398</v>
          </cell>
          <cell r="B2074" t="str">
            <v>#N/A N/A</v>
          </cell>
          <cell r="C2074">
            <v>3.3647</v>
          </cell>
          <cell r="D2074">
            <v>3.7528999999999999</v>
          </cell>
          <cell r="E2074">
            <v>1.71</v>
          </cell>
          <cell r="F2074">
            <v>1.5899999999999999</v>
          </cell>
          <cell r="G2074">
            <v>4.0999999999999996</v>
          </cell>
          <cell r="H2074">
            <v>4.87</v>
          </cell>
          <cell r="I2074">
            <v>1.46</v>
          </cell>
          <cell r="J2074">
            <v>1.63</v>
          </cell>
          <cell r="K2074">
            <v>0.99</v>
          </cell>
          <cell r="L2074">
            <v>4.2133000000000003</v>
          </cell>
          <cell r="M2074">
            <v>4.0999999999999996</v>
          </cell>
          <cell r="N2074">
            <v>4.7530000000000001</v>
          </cell>
          <cell r="O2074">
            <v>1.52</v>
          </cell>
          <cell r="P2074">
            <v>4</v>
          </cell>
          <cell r="Q2074">
            <v>5.75</v>
          </cell>
          <cell r="R2074">
            <v>0.5</v>
          </cell>
          <cell r="S2074">
            <v>4.5</v>
          </cell>
          <cell r="T2074">
            <v>2253.5300000000002</v>
          </cell>
          <cell r="U2074">
            <v>1096.79</v>
          </cell>
          <cell r="V2074">
            <v>3670.52</v>
          </cell>
          <cell r="W2074">
            <v>0.505</v>
          </cell>
          <cell r="X2074">
            <v>1.24</v>
          </cell>
          <cell r="Y2074">
            <v>4.7290000000000001</v>
          </cell>
          <cell r="Z2074">
            <v>1.06</v>
          </cell>
          <cell r="AA2074">
            <v>3.911</v>
          </cell>
        </row>
        <row r="2075">
          <cell r="A2075">
            <v>39397</v>
          </cell>
          <cell r="B2075" t="str">
            <v>#N/A N/A</v>
          </cell>
          <cell r="C2075">
            <v>3.3658000000000001</v>
          </cell>
          <cell r="D2075">
            <v>3.7530000000000001</v>
          </cell>
          <cell r="E2075">
            <v>1.71</v>
          </cell>
          <cell r="F2075">
            <v>1.5899999999999999</v>
          </cell>
          <cell r="G2075">
            <v>4.07</v>
          </cell>
          <cell r="H2075">
            <v>4.87</v>
          </cell>
          <cell r="I2075">
            <v>1.45</v>
          </cell>
          <cell r="J2075">
            <v>1.63</v>
          </cell>
          <cell r="K2075">
            <v>0.99</v>
          </cell>
          <cell r="L2075">
            <v>4.2133000000000003</v>
          </cell>
          <cell r="M2075">
            <v>4.0869999999999997</v>
          </cell>
          <cell r="N2075">
            <v>4.7370000000000001</v>
          </cell>
          <cell r="O2075">
            <v>1.5350000000000001</v>
          </cell>
          <cell r="P2075">
            <v>4</v>
          </cell>
          <cell r="Q2075">
            <v>5.75</v>
          </cell>
          <cell r="R2075">
            <v>0.5</v>
          </cell>
          <cell r="S2075">
            <v>4.5</v>
          </cell>
          <cell r="T2075">
            <v>2276.2600000000002</v>
          </cell>
          <cell r="U2075">
            <v>1095.5</v>
          </cell>
          <cell r="V2075">
            <v>3651.4</v>
          </cell>
          <cell r="W2075">
            <v>0.495</v>
          </cell>
          <cell r="X2075">
            <v>1.23</v>
          </cell>
          <cell r="Y2075">
            <v>4.7149999999999999</v>
          </cell>
          <cell r="Z2075">
            <v>1.0640000000000001</v>
          </cell>
          <cell r="AA2075">
            <v>3.9020000000000001</v>
          </cell>
        </row>
        <row r="2076">
          <cell r="A2076">
            <v>39396</v>
          </cell>
          <cell r="B2076" t="str">
            <v>#N/A N/A</v>
          </cell>
          <cell r="C2076">
            <v>3.3658000000000001</v>
          </cell>
          <cell r="D2076">
            <v>3.7530000000000001</v>
          </cell>
          <cell r="E2076">
            <v>1.71</v>
          </cell>
          <cell r="F2076">
            <v>1.5899999999999999</v>
          </cell>
          <cell r="G2076">
            <v>4.07</v>
          </cell>
          <cell r="H2076">
            <v>4.87</v>
          </cell>
          <cell r="I2076">
            <v>1.45</v>
          </cell>
          <cell r="J2076">
            <v>1.63</v>
          </cell>
          <cell r="K2076">
            <v>0.99</v>
          </cell>
          <cell r="L2076">
            <v>4.2133000000000003</v>
          </cell>
          <cell r="M2076">
            <v>4.0869999999999997</v>
          </cell>
          <cell r="N2076">
            <v>4.7370000000000001</v>
          </cell>
          <cell r="O2076">
            <v>1.5350000000000001</v>
          </cell>
          <cell r="P2076">
            <v>4</v>
          </cell>
          <cell r="Q2076">
            <v>5.75</v>
          </cell>
          <cell r="R2076">
            <v>0.5</v>
          </cell>
          <cell r="S2076">
            <v>4.5</v>
          </cell>
          <cell r="T2076">
            <v>2276.2600000000002</v>
          </cell>
          <cell r="U2076">
            <v>1095.5</v>
          </cell>
          <cell r="V2076">
            <v>3651.4</v>
          </cell>
          <cell r="W2076">
            <v>0.495</v>
          </cell>
          <cell r="X2076">
            <v>1.23</v>
          </cell>
          <cell r="Y2076">
            <v>4.7149999999999999</v>
          </cell>
          <cell r="Z2076">
            <v>1.0640000000000001</v>
          </cell>
          <cell r="AA2076">
            <v>3.9020000000000001</v>
          </cell>
        </row>
        <row r="2077">
          <cell r="A2077">
            <v>39395</v>
          </cell>
          <cell r="B2077" t="str">
            <v>#N/A N/A</v>
          </cell>
          <cell r="C2077">
            <v>3.3658000000000001</v>
          </cell>
          <cell r="D2077">
            <v>3.7530000000000001</v>
          </cell>
          <cell r="E2077">
            <v>1.71</v>
          </cell>
          <cell r="F2077">
            <v>1.5899999999999999</v>
          </cell>
          <cell r="G2077">
            <v>4.07</v>
          </cell>
          <cell r="H2077">
            <v>4.87</v>
          </cell>
          <cell r="I2077">
            <v>1.45</v>
          </cell>
          <cell r="J2077">
            <v>1.63</v>
          </cell>
          <cell r="K2077">
            <v>0.99</v>
          </cell>
          <cell r="L2077">
            <v>4.2133000000000003</v>
          </cell>
          <cell r="M2077">
            <v>4.0869999999999997</v>
          </cell>
          <cell r="N2077">
            <v>4.7370000000000001</v>
          </cell>
          <cell r="O2077">
            <v>1.5350000000000001</v>
          </cell>
          <cell r="P2077">
            <v>4</v>
          </cell>
          <cell r="Q2077">
            <v>5.75</v>
          </cell>
          <cell r="R2077">
            <v>0.5</v>
          </cell>
          <cell r="S2077">
            <v>4.5</v>
          </cell>
          <cell r="T2077">
            <v>2276.2600000000002</v>
          </cell>
          <cell r="U2077">
            <v>1095.5</v>
          </cell>
          <cell r="V2077">
            <v>3651.4</v>
          </cell>
          <cell r="W2077">
            <v>0.495</v>
          </cell>
          <cell r="X2077">
            <v>1.23</v>
          </cell>
          <cell r="Y2077">
            <v>4.7149999999999999</v>
          </cell>
          <cell r="Z2077">
            <v>1.0640000000000001</v>
          </cell>
          <cell r="AA2077">
            <v>3.9020000000000001</v>
          </cell>
        </row>
        <row r="2078">
          <cell r="A2078">
            <v>39394</v>
          </cell>
          <cell r="B2078" t="str">
            <v>#N/A N/A</v>
          </cell>
          <cell r="C2078">
            <v>3.4153000000000002</v>
          </cell>
          <cell r="D2078">
            <v>3.8121999999999998</v>
          </cell>
          <cell r="E2078">
            <v>1.49</v>
          </cell>
          <cell r="F2078">
            <v>1.5699999999999998</v>
          </cell>
          <cell r="G2078">
            <v>3.87</v>
          </cell>
          <cell r="H2078">
            <v>4.76</v>
          </cell>
          <cell r="I2078">
            <v>1.43</v>
          </cell>
          <cell r="J2078">
            <v>1.6</v>
          </cell>
          <cell r="K2078">
            <v>0.96</v>
          </cell>
          <cell r="L2078">
            <v>4.2828999999999997</v>
          </cell>
          <cell r="M2078">
            <v>4.1260000000000003</v>
          </cell>
          <cell r="N2078">
            <v>4.7809999999999997</v>
          </cell>
          <cell r="O2078">
            <v>1.5449999999999999</v>
          </cell>
          <cell r="P2078">
            <v>4</v>
          </cell>
          <cell r="Q2078">
            <v>5.75</v>
          </cell>
          <cell r="R2078">
            <v>0.5</v>
          </cell>
          <cell r="S2078">
            <v>4.5</v>
          </cell>
          <cell r="T2078">
            <v>2309.1799999999998</v>
          </cell>
          <cell r="U2078">
            <v>1112.26</v>
          </cell>
          <cell r="V2078">
            <v>3695.99</v>
          </cell>
          <cell r="W2078">
            <v>0.505</v>
          </cell>
          <cell r="X2078">
            <v>1.21</v>
          </cell>
          <cell r="Y2078">
            <v>4.7780000000000005</v>
          </cell>
          <cell r="Z2078">
            <v>1.069</v>
          </cell>
          <cell r="AA2078">
            <v>3.952</v>
          </cell>
        </row>
        <row r="2079">
          <cell r="A2079">
            <v>39393</v>
          </cell>
          <cell r="B2079" t="str">
            <v>#N/A N/A</v>
          </cell>
          <cell r="C2079">
            <v>3.5127999999999999</v>
          </cell>
          <cell r="D2079">
            <v>3.8748</v>
          </cell>
          <cell r="E2079">
            <v>1.42</v>
          </cell>
          <cell r="F2079">
            <v>1.53</v>
          </cell>
          <cell r="G2079">
            <v>3.79</v>
          </cell>
          <cell r="H2079">
            <v>4.62</v>
          </cell>
          <cell r="I2079">
            <v>1.41</v>
          </cell>
          <cell r="J2079">
            <v>1.5699999999999998</v>
          </cell>
          <cell r="K2079">
            <v>0.94</v>
          </cell>
          <cell r="L2079">
            <v>4.3083999999999998</v>
          </cell>
          <cell r="M2079">
            <v>4.1520000000000001</v>
          </cell>
          <cell r="N2079">
            <v>4.83</v>
          </cell>
          <cell r="O2079">
            <v>1.5699999999999998</v>
          </cell>
          <cell r="P2079">
            <v>4</v>
          </cell>
          <cell r="Q2079">
            <v>5.75</v>
          </cell>
          <cell r="R2079">
            <v>0.5</v>
          </cell>
          <cell r="S2079">
            <v>4.5</v>
          </cell>
          <cell r="T2079">
            <v>2310.41</v>
          </cell>
          <cell r="U2079">
            <v>1121.6300000000001</v>
          </cell>
          <cell r="V2079">
            <v>3697.86</v>
          </cell>
          <cell r="W2079">
            <v>0.505</v>
          </cell>
          <cell r="X2079">
            <v>1.19</v>
          </cell>
          <cell r="Y2079">
            <v>4.851</v>
          </cell>
          <cell r="Z2079">
            <v>1.0840000000000001</v>
          </cell>
          <cell r="AA2079">
            <v>3.9969999999999999</v>
          </cell>
        </row>
        <row r="2080">
          <cell r="A2080">
            <v>39392</v>
          </cell>
          <cell r="B2080" t="str">
            <v>#N/A N/A</v>
          </cell>
          <cell r="C2080">
            <v>3.6814999999999998</v>
          </cell>
          <cell r="D2080">
            <v>3.9935</v>
          </cell>
          <cell r="E2080">
            <v>1.42</v>
          </cell>
          <cell r="F2080">
            <v>1.53</v>
          </cell>
          <cell r="G2080">
            <v>3.71</v>
          </cell>
          <cell r="H2080">
            <v>4.51</v>
          </cell>
          <cell r="I2080">
            <v>1.3900000000000001</v>
          </cell>
          <cell r="J2080">
            <v>1.54</v>
          </cell>
          <cell r="K2080">
            <v>0.93</v>
          </cell>
          <cell r="L2080">
            <v>4.3726000000000003</v>
          </cell>
          <cell r="M2080">
            <v>4.1829999999999998</v>
          </cell>
          <cell r="N2080">
            <v>4.8650000000000002</v>
          </cell>
          <cell r="O2080">
            <v>1.575</v>
          </cell>
          <cell r="P2080">
            <v>4</v>
          </cell>
          <cell r="Q2080">
            <v>5.75</v>
          </cell>
          <cell r="R2080">
            <v>0.5</v>
          </cell>
          <cell r="S2080">
            <v>4.5</v>
          </cell>
          <cell r="T2080">
            <v>2379.0500000000002</v>
          </cell>
          <cell r="U2080">
            <v>1123.4100000000001</v>
          </cell>
          <cell r="V2080">
            <v>3746.45</v>
          </cell>
          <cell r="W2080">
            <v>0.505</v>
          </cell>
          <cell r="X2080">
            <v>1.17</v>
          </cell>
          <cell r="Y2080">
            <v>4.8879999999999999</v>
          </cell>
          <cell r="Z2080">
            <v>1.095</v>
          </cell>
          <cell r="AA2080">
            <v>4.0389999999999997</v>
          </cell>
        </row>
        <row r="2081">
          <cell r="A2081">
            <v>39391</v>
          </cell>
          <cell r="B2081" t="str">
            <v>#N/A N/A</v>
          </cell>
          <cell r="C2081">
            <v>3.6629</v>
          </cell>
          <cell r="D2081">
            <v>3.9619999999999997</v>
          </cell>
          <cell r="E2081">
            <v>1.41</v>
          </cell>
          <cell r="F2081">
            <v>1.51</v>
          </cell>
          <cell r="G2081">
            <v>3.74</v>
          </cell>
          <cell r="H2081">
            <v>4.53</v>
          </cell>
          <cell r="I2081">
            <v>1.37</v>
          </cell>
          <cell r="J2081">
            <v>1.55</v>
          </cell>
          <cell r="K2081">
            <v>0.92</v>
          </cell>
          <cell r="L2081">
            <v>4.3338000000000001</v>
          </cell>
          <cell r="M2081">
            <v>4.1669999999999998</v>
          </cell>
          <cell r="N2081">
            <v>4.8559999999999999</v>
          </cell>
          <cell r="O2081">
            <v>1.585</v>
          </cell>
          <cell r="P2081">
            <v>4</v>
          </cell>
          <cell r="Q2081">
            <v>5.75</v>
          </cell>
          <cell r="R2081">
            <v>0.5</v>
          </cell>
          <cell r="S2081">
            <v>4.5</v>
          </cell>
          <cell r="T2081">
            <v>2350.69</v>
          </cell>
          <cell r="U2081">
            <v>1119.71</v>
          </cell>
          <cell r="V2081">
            <v>3738.64</v>
          </cell>
          <cell r="W2081">
            <v>0.505</v>
          </cell>
          <cell r="X2081">
            <v>1.1499999999999999</v>
          </cell>
          <cell r="Y2081">
            <v>4.8899999999999997</v>
          </cell>
          <cell r="Z2081">
            <v>1.1140000000000001</v>
          </cell>
          <cell r="AA2081">
            <v>4.0179999999999998</v>
          </cell>
        </row>
        <row r="2082">
          <cell r="A2082">
            <v>39390</v>
          </cell>
          <cell r="B2082" t="str">
            <v>#N/A N/A</v>
          </cell>
          <cell r="C2082">
            <v>3.6637</v>
          </cell>
          <cell r="D2082">
            <v>3.9515000000000002</v>
          </cell>
          <cell r="E2082">
            <v>1.35</v>
          </cell>
          <cell r="F2082">
            <v>1.46</v>
          </cell>
          <cell r="G2082">
            <v>3.62</v>
          </cell>
          <cell r="H2082">
            <v>4.5</v>
          </cell>
          <cell r="I2082">
            <v>1.35</v>
          </cell>
          <cell r="J2082">
            <v>1.51</v>
          </cell>
          <cell r="K2082">
            <v>0.92</v>
          </cell>
          <cell r="L2082">
            <v>4.3164999999999996</v>
          </cell>
          <cell r="M2082">
            <v>4.1769999999999996</v>
          </cell>
          <cell r="N2082">
            <v>4.8650000000000002</v>
          </cell>
          <cell r="O2082">
            <v>1.591</v>
          </cell>
          <cell r="P2082">
            <v>4</v>
          </cell>
          <cell r="Q2082">
            <v>5.75</v>
          </cell>
          <cell r="R2082">
            <v>0.5</v>
          </cell>
          <cell r="S2082">
            <v>4.5</v>
          </cell>
          <cell r="T2082">
            <v>2362.21</v>
          </cell>
          <cell r="U2082">
            <v>1124.1099999999999</v>
          </cell>
          <cell r="V2082">
            <v>3778.66</v>
          </cell>
          <cell r="W2082">
            <v>0.51500000000000001</v>
          </cell>
          <cell r="X2082">
            <v>1.1299999999999999</v>
          </cell>
          <cell r="Y2082">
            <v>4.9130000000000003</v>
          </cell>
          <cell r="Z2082">
            <v>1.0940000000000001</v>
          </cell>
          <cell r="AA2082">
            <v>4.032</v>
          </cell>
        </row>
        <row r="2083">
          <cell r="A2083">
            <v>39389</v>
          </cell>
          <cell r="B2083" t="str">
            <v>#N/A N/A</v>
          </cell>
          <cell r="C2083">
            <v>3.6637</v>
          </cell>
          <cell r="D2083">
            <v>3.9515000000000002</v>
          </cell>
          <cell r="E2083">
            <v>1.35</v>
          </cell>
          <cell r="F2083">
            <v>1.46</v>
          </cell>
          <cell r="G2083">
            <v>3.62</v>
          </cell>
          <cell r="H2083">
            <v>4.5</v>
          </cell>
          <cell r="I2083">
            <v>1.35</v>
          </cell>
          <cell r="J2083">
            <v>1.51</v>
          </cell>
          <cell r="K2083">
            <v>0.92</v>
          </cell>
          <cell r="L2083">
            <v>4.3164999999999996</v>
          </cell>
          <cell r="M2083">
            <v>4.1769999999999996</v>
          </cell>
          <cell r="N2083">
            <v>4.8650000000000002</v>
          </cell>
          <cell r="O2083">
            <v>1.591</v>
          </cell>
          <cell r="P2083">
            <v>4</v>
          </cell>
          <cell r="Q2083">
            <v>5.75</v>
          </cell>
          <cell r="R2083">
            <v>0.5</v>
          </cell>
          <cell r="S2083">
            <v>4.5</v>
          </cell>
          <cell r="T2083">
            <v>2362.21</v>
          </cell>
          <cell r="U2083">
            <v>1124.1099999999999</v>
          </cell>
          <cell r="V2083">
            <v>3778.66</v>
          </cell>
          <cell r="W2083">
            <v>0.51500000000000001</v>
          </cell>
          <cell r="X2083">
            <v>1.1299999999999999</v>
          </cell>
          <cell r="Y2083">
            <v>4.9130000000000003</v>
          </cell>
          <cell r="Z2083">
            <v>1.0940000000000001</v>
          </cell>
          <cell r="AA2083">
            <v>4.032</v>
          </cell>
        </row>
        <row r="2084">
          <cell r="A2084">
            <v>39388</v>
          </cell>
          <cell r="B2084" t="str">
            <v>#N/A N/A</v>
          </cell>
          <cell r="C2084">
            <v>3.6637</v>
          </cell>
          <cell r="D2084">
            <v>3.9515000000000002</v>
          </cell>
          <cell r="E2084">
            <v>1.35</v>
          </cell>
          <cell r="F2084">
            <v>1.46</v>
          </cell>
          <cell r="G2084">
            <v>3.62</v>
          </cell>
          <cell r="H2084">
            <v>4.5</v>
          </cell>
          <cell r="I2084">
            <v>1.35</v>
          </cell>
          <cell r="J2084">
            <v>1.51</v>
          </cell>
          <cell r="K2084">
            <v>0.92</v>
          </cell>
          <cell r="L2084">
            <v>4.3164999999999996</v>
          </cell>
          <cell r="M2084">
            <v>4.1769999999999996</v>
          </cell>
          <cell r="N2084">
            <v>4.8650000000000002</v>
          </cell>
          <cell r="O2084">
            <v>1.591</v>
          </cell>
          <cell r="P2084">
            <v>4</v>
          </cell>
          <cell r="Q2084">
            <v>5.75</v>
          </cell>
          <cell r="R2084">
            <v>0.5</v>
          </cell>
          <cell r="S2084">
            <v>4.5</v>
          </cell>
          <cell r="T2084">
            <v>2362.21</v>
          </cell>
          <cell r="U2084">
            <v>1124.1099999999999</v>
          </cell>
          <cell r="V2084">
            <v>3778.66</v>
          </cell>
          <cell r="W2084">
            <v>0.51500000000000001</v>
          </cell>
          <cell r="X2084">
            <v>1.1299999999999999</v>
          </cell>
          <cell r="Y2084">
            <v>4.9130000000000003</v>
          </cell>
          <cell r="Z2084">
            <v>1.0940000000000001</v>
          </cell>
          <cell r="AA2084">
            <v>4.032</v>
          </cell>
        </row>
        <row r="2085">
          <cell r="A2085">
            <v>39387</v>
          </cell>
          <cell r="B2085" t="str">
            <v>#N/A N/A</v>
          </cell>
          <cell r="C2085">
            <v>3.7433999999999998</v>
          </cell>
          <cell r="D2085">
            <v>4.0107999999999997</v>
          </cell>
          <cell r="E2085">
            <v>1.3</v>
          </cell>
          <cell r="F2085">
            <v>1.41</v>
          </cell>
          <cell r="G2085">
            <v>3.56</v>
          </cell>
          <cell r="H2085">
            <v>4.38</v>
          </cell>
          <cell r="I2085">
            <v>1.32</v>
          </cell>
          <cell r="J2085">
            <v>1.46</v>
          </cell>
          <cell r="K2085">
            <v>0.89</v>
          </cell>
          <cell r="L2085">
            <v>4.3457999999999997</v>
          </cell>
          <cell r="M2085">
            <v>4.2060000000000004</v>
          </cell>
          <cell r="N2085">
            <v>4.9190000000000005</v>
          </cell>
          <cell r="O2085">
            <v>1.67</v>
          </cell>
          <cell r="P2085">
            <v>4</v>
          </cell>
          <cell r="Q2085">
            <v>5.75</v>
          </cell>
          <cell r="R2085">
            <v>0.5</v>
          </cell>
          <cell r="S2085">
            <v>4.5</v>
          </cell>
          <cell r="T2085">
            <v>2360.21</v>
          </cell>
          <cell r="U2085">
            <v>1125.23</v>
          </cell>
          <cell r="V2085">
            <v>3810.76</v>
          </cell>
          <cell r="W2085">
            <v>0.505</v>
          </cell>
          <cell r="X2085">
            <v>1.1000000000000001</v>
          </cell>
          <cell r="Y2085">
            <v>4.9690000000000003</v>
          </cell>
          <cell r="Z2085">
            <v>1.17</v>
          </cell>
          <cell r="AA2085">
            <v>4.0789999999999997</v>
          </cell>
        </row>
        <row r="2086">
          <cell r="A2086">
            <v>39386</v>
          </cell>
          <cell r="B2086" t="str">
            <v>#N/A N/A</v>
          </cell>
          <cell r="C2086">
            <v>3.9184000000000001</v>
          </cell>
          <cell r="D2086">
            <v>4.1685999999999996</v>
          </cell>
          <cell r="E2086">
            <v>1.3</v>
          </cell>
          <cell r="F2086">
            <v>1.41</v>
          </cell>
          <cell r="G2086">
            <v>3.5</v>
          </cell>
          <cell r="H2086">
            <v>4.21</v>
          </cell>
          <cell r="I2086">
            <v>1.3</v>
          </cell>
          <cell r="J2086">
            <v>1.43</v>
          </cell>
          <cell r="K2086">
            <v>0.86</v>
          </cell>
          <cell r="L2086">
            <v>4.4707999999999997</v>
          </cell>
          <cell r="M2086">
            <v>4.2389999999999999</v>
          </cell>
          <cell r="N2086">
            <v>4.9279999999999999</v>
          </cell>
          <cell r="O2086">
            <v>1.6099999999999999</v>
          </cell>
          <cell r="P2086">
            <v>4</v>
          </cell>
          <cell r="Q2086">
            <v>5.75</v>
          </cell>
          <cell r="R2086">
            <v>0.5</v>
          </cell>
          <cell r="S2086">
            <v>4.5</v>
          </cell>
          <cell r="T2086">
            <v>2423.67</v>
          </cell>
          <cell r="U2086">
            <v>1143.8499999999999</v>
          </cell>
          <cell r="V2086">
            <v>3889.16</v>
          </cell>
          <cell r="W2086">
            <v>0.53</v>
          </cell>
          <cell r="X2086">
            <v>1.0900000000000001</v>
          </cell>
          <cell r="Y2086">
            <v>4.9740000000000002</v>
          </cell>
          <cell r="Z2086">
            <v>1.095</v>
          </cell>
          <cell r="AA2086">
            <v>4.1319999999999997</v>
          </cell>
        </row>
        <row r="2087">
          <cell r="A2087">
            <v>39385</v>
          </cell>
          <cell r="B2087" t="str">
            <v>#N/A N/A</v>
          </cell>
          <cell r="C2087">
            <v>3.7899000000000003</v>
          </cell>
          <cell r="D2087">
            <v>4.0457000000000001</v>
          </cell>
          <cell r="E2087">
            <v>1.31</v>
          </cell>
          <cell r="F2087">
            <v>1.4</v>
          </cell>
          <cell r="G2087">
            <v>3.55</v>
          </cell>
          <cell r="H2087">
            <v>4.3099999999999996</v>
          </cell>
          <cell r="I2087">
            <v>1.3</v>
          </cell>
          <cell r="J2087">
            <v>1.43</v>
          </cell>
          <cell r="K2087">
            <v>0.88</v>
          </cell>
          <cell r="L2087">
            <v>4.3789999999999996</v>
          </cell>
          <cell r="M2087">
            <v>4.1870000000000003</v>
          </cell>
          <cell r="N2087">
            <v>4.8719999999999999</v>
          </cell>
          <cell r="O2087">
            <v>1.619</v>
          </cell>
          <cell r="P2087">
            <v>4</v>
          </cell>
          <cell r="Q2087">
            <v>5.75</v>
          </cell>
          <cell r="R2087">
            <v>0.5</v>
          </cell>
          <cell r="S2087">
            <v>4.75</v>
          </cell>
          <cell r="T2087">
            <v>2394.81</v>
          </cell>
          <cell r="U2087">
            <v>1137.01</v>
          </cell>
          <cell r="V2087">
            <v>3848.43</v>
          </cell>
          <cell r="W2087">
            <v>0.505</v>
          </cell>
          <cell r="X2087">
            <v>1.08</v>
          </cell>
          <cell r="Y2087">
            <v>4.9180000000000001</v>
          </cell>
          <cell r="Z2087">
            <v>1.089</v>
          </cell>
          <cell r="AA2087">
            <v>4.0510000000000002</v>
          </cell>
        </row>
        <row r="2088">
          <cell r="A2088">
            <v>39384</v>
          </cell>
          <cell r="B2088" t="str">
            <v>#N/A N/A</v>
          </cell>
          <cell r="C2088">
            <v>3.7970000000000002</v>
          </cell>
          <cell r="D2088">
            <v>4.0491999999999999</v>
          </cell>
          <cell r="E2088">
            <v>1.27</v>
          </cell>
          <cell r="F2088">
            <v>1.41</v>
          </cell>
          <cell r="G2088">
            <v>3.52</v>
          </cell>
          <cell r="H2088">
            <v>4.29</v>
          </cell>
          <cell r="I2088">
            <v>1.3</v>
          </cell>
          <cell r="J2088">
            <v>1.43</v>
          </cell>
          <cell r="K2088">
            <v>0.87</v>
          </cell>
          <cell r="L2088">
            <v>4.3811</v>
          </cell>
          <cell r="M2088">
            <v>4.1710000000000003</v>
          </cell>
          <cell r="N2088">
            <v>4.8479999999999999</v>
          </cell>
          <cell r="O2088">
            <v>1.615</v>
          </cell>
          <cell r="P2088">
            <v>4</v>
          </cell>
          <cell r="Q2088">
            <v>5.75</v>
          </cell>
          <cell r="R2088">
            <v>0.5</v>
          </cell>
          <cell r="S2088">
            <v>4.75</v>
          </cell>
          <cell r="T2088">
            <v>2410.33</v>
          </cell>
          <cell r="U2088">
            <v>1139.18</v>
          </cell>
          <cell r="V2088">
            <v>3875.62</v>
          </cell>
          <cell r="W2088">
            <v>0.505</v>
          </cell>
          <cell r="X2088">
            <v>1.0900000000000001</v>
          </cell>
          <cell r="Y2088">
            <v>4.8819999999999997</v>
          </cell>
          <cell r="Z2088">
            <v>1.0940000000000001</v>
          </cell>
          <cell r="AA2088">
            <v>4.04</v>
          </cell>
        </row>
        <row r="2089">
          <cell r="A2089">
            <v>39383</v>
          </cell>
          <cell r="B2089" t="str">
            <v>#N/A N/A</v>
          </cell>
          <cell r="C2089">
            <v>3.7720000000000002</v>
          </cell>
          <cell r="D2089">
            <v>4.0526999999999997</v>
          </cell>
          <cell r="E2089">
            <v>1.23</v>
          </cell>
          <cell r="F2089">
            <v>1.38</v>
          </cell>
          <cell r="G2089">
            <v>3.51</v>
          </cell>
          <cell r="H2089">
            <v>4.29</v>
          </cell>
          <cell r="I2089">
            <v>1.25</v>
          </cell>
          <cell r="J2089">
            <v>1.44</v>
          </cell>
          <cell r="K2089">
            <v>0.86</v>
          </cell>
          <cell r="L2089">
            <v>4.4005999999999998</v>
          </cell>
          <cell r="M2089">
            <v>4.173</v>
          </cell>
          <cell r="N2089">
            <v>4.8460000000000001</v>
          </cell>
          <cell r="O2089">
            <v>1.625</v>
          </cell>
          <cell r="P2089">
            <v>4</v>
          </cell>
          <cell r="Q2089">
            <v>5.75</v>
          </cell>
          <cell r="R2089">
            <v>0.5</v>
          </cell>
          <cell r="S2089">
            <v>4.75</v>
          </cell>
          <cell r="T2089">
            <v>2401.0700000000002</v>
          </cell>
          <cell r="U2089">
            <v>1131.22</v>
          </cell>
          <cell r="V2089">
            <v>3849.79</v>
          </cell>
          <cell r="W2089">
            <v>0.49</v>
          </cell>
          <cell r="X2089">
            <v>0.97</v>
          </cell>
          <cell r="Y2089">
            <v>4.8769999999999998</v>
          </cell>
          <cell r="Z2089">
            <v>1.113</v>
          </cell>
          <cell r="AA2089">
            <v>4.0410000000000004</v>
          </cell>
        </row>
        <row r="2090">
          <cell r="A2090">
            <v>39382</v>
          </cell>
          <cell r="B2090" t="str">
            <v>#N/A N/A</v>
          </cell>
          <cell r="C2090">
            <v>3.7720000000000002</v>
          </cell>
          <cell r="D2090">
            <v>4.0526999999999997</v>
          </cell>
          <cell r="E2090">
            <v>1.23</v>
          </cell>
          <cell r="F2090">
            <v>1.38</v>
          </cell>
          <cell r="G2090">
            <v>3.51</v>
          </cell>
          <cell r="H2090">
            <v>4.29</v>
          </cell>
          <cell r="I2090">
            <v>1.25</v>
          </cell>
          <cell r="J2090">
            <v>1.44</v>
          </cell>
          <cell r="K2090">
            <v>0.86</v>
          </cell>
          <cell r="L2090">
            <v>4.4005999999999998</v>
          </cell>
          <cell r="M2090">
            <v>4.173</v>
          </cell>
          <cell r="N2090">
            <v>4.8460000000000001</v>
          </cell>
          <cell r="O2090">
            <v>1.625</v>
          </cell>
          <cell r="P2090">
            <v>4</v>
          </cell>
          <cell r="Q2090">
            <v>5.75</v>
          </cell>
          <cell r="R2090">
            <v>0.5</v>
          </cell>
          <cell r="S2090">
            <v>4.75</v>
          </cell>
          <cell r="T2090">
            <v>2401.0700000000002</v>
          </cell>
          <cell r="U2090">
            <v>1131.22</v>
          </cell>
          <cell r="V2090">
            <v>3849.79</v>
          </cell>
          <cell r="W2090">
            <v>0.49</v>
          </cell>
          <cell r="X2090">
            <v>0.97</v>
          </cell>
          <cell r="Y2090">
            <v>4.8769999999999998</v>
          </cell>
          <cell r="Z2090">
            <v>1.113</v>
          </cell>
          <cell r="AA2090">
            <v>4.0410000000000004</v>
          </cell>
        </row>
        <row r="2091">
          <cell r="A2091">
            <v>39381</v>
          </cell>
          <cell r="B2091" t="str">
            <v>#N/A N/A</v>
          </cell>
          <cell r="C2091">
            <v>3.7720000000000002</v>
          </cell>
          <cell r="D2091">
            <v>4.0526999999999997</v>
          </cell>
          <cell r="E2091">
            <v>1.23</v>
          </cell>
          <cell r="F2091">
            <v>1.38</v>
          </cell>
          <cell r="G2091">
            <v>3.51</v>
          </cell>
          <cell r="H2091">
            <v>4.29</v>
          </cell>
          <cell r="I2091">
            <v>1.25</v>
          </cell>
          <cell r="J2091">
            <v>1.44</v>
          </cell>
          <cell r="K2091">
            <v>0.86</v>
          </cell>
          <cell r="L2091">
            <v>4.4005999999999998</v>
          </cell>
          <cell r="M2091">
            <v>4.173</v>
          </cell>
          <cell r="N2091">
            <v>4.8460000000000001</v>
          </cell>
          <cell r="O2091">
            <v>1.625</v>
          </cell>
          <cell r="P2091">
            <v>4</v>
          </cell>
          <cell r="Q2091">
            <v>5.75</v>
          </cell>
          <cell r="R2091">
            <v>0.5</v>
          </cell>
          <cell r="S2091">
            <v>4.75</v>
          </cell>
          <cell r="T2091">
            <v>2401.0700000000002</v>
          </cell>
          <cell r="U2091">
            <v>1131.22</v>
          </cell>
          <cell r="V2091">
            <v>3849.79</v>
          </cell>
          <cell r="W2091">
            <v>0.49</v>
          </cell>
          <cell r="X2091">
            <v>0.97</v>
          </cell>
          <cell r="Y2091">
            <v>4.8769999999999998</v>
          </cell>
          <cell r="Z2091">
            <v>1.113</v>
          </cell>
          <cell r="AA2091">
            <v>4.0410000000000004</v>
          </cell>
        </row>
        <row r="2092">
          <cell r="A2092">
            <v>39380</v>
          </cell>
          <cell r="B2092" t="str">
            <v>#N/A N/A</v>
          </cell>
          <cell r="C2092">
            <v>3.7677</v>
          </cell>
          <cell r="D2092">
            <v>4.0236999999999998</v>
          </cell>
          <cell r="E2092">
            <v>1.23</v>
          </cell>
          <cell r="F2092">
            <v>1.4</v>
          </cell>
          <cell r="G2092">
            <v>3.54</v>
          </cell>
          <cell r="H2092">
            <v>4.29</v>
          </cell>
          <cell r="I2092">
            <v>1.25</v>
          </cell>
          <cell r="J2092">
            <v>1.44</v>
          </cell>
          <cell r="K2092">
            <v>0.86</v>
          </cell>
          <cell r="L2092">
            <v>4.3775000000000004</v>
          </cell>
          <cell r="M2092">
            <v>4.16</v>
          </cell>
          <cell r="N2092">
            <v>4.8490000000000002</v>
          </cell>
          <cell r="O2092">
            <v>1.591</v>
          </cell>
          <cell r="P2092">
            <v>4</v>
          </cell>
          <cell r="Q2092">
            <v>5.75</v>
          </cell>
          <cell r="R2092">
            <v>0.5</v>
          </cell>
          <cell r="S2092">
            <v>4.75</v>
          </cell>
          <cell r="T2092">
            <v>2368.4299999999998</v>
          </cell>
          <cell r="U2092">
            <v>1124.06</v>
          </cell>
          <cell r="V2092">
            <v>3800.64</v>
          </cell>
          <cell r="W2092">
            <v>0.5</v>
          </cell>
          <cell r="X2092">
            <v>0.97</v>
          </cell>
          <cell r="Y2092">
            <v>4.8959999999999999</v>
          </cell>
          <cell r="Z2092">
            <v>1.081</v>
          </cell>
          <cell r="AA2092">
            <v>4.0229999999999997</v>
          </cell>
        </row>
        <row r="2093">
          <cell r="A2093">
            <v>39379</v>
          </cell>
          <cell r="B2093" t="str">
            <v>#N/A N/A</v>
          </cell>
          <cell r="C2093">
            <v>3.7364000000000002</v>
          </cell>
          <cell r="D2093">
            <v>3.9854000000000003</v>
          </cell>
          <cell r="E2093">
            <v>1.24</v>
          </cell>
          <cell r="F2093">
            <v>1.3900000000000001</v>
          </cell>
          <cell r="G2093">
            <v>3.56</v>
          </cell>
          <cell r="H2093">
            <v>4.3099999999999996</v>
          </cell>
          <cell r="I2093">
            <v>1.25</v>
          </cell>
          <cell r="J2093">
            <v>1.44</v>
          </cell>
          <cell r="K2093">
            <v>0.87</v>
          </cell>
          <cell r="L2093">
            <v>4.3388</v>
          </cell>
          <cell r="M2093">
            <v>4.1500000000000004</v>
          </cell>
          <cell r="N2093">
            <v>4.84</v>
          </cell>
          <cell r="O2093">
            <v>1.575</v>
          </cell>
          <cell r="P2093">
            <v>4</v>
          </cell>
          <cell r="Q2093">
            <v>5.75</v>
          </cell>
          <cell r="R2093">
            <v>0.5</v>
          </cell>
          <cell r="S2093">
            <v>4.75</v>
          </cell>
          <cell r="T2093">
            <v>2370.71</v>
          </cell>
          <cell r="U2093">
            <v>1110.06</v>
          </cell>
          <cell r="V2093">
            <v>3746.13</v>
          </cell>
          <cell r="W2093">
            <v>0.505</v>
          </cell>
          <cell r="X2093">
            <v>0.98</v>
          </cell>
          <cell r="Y2093">
            <v>4.9020000000000001</v>
          </cell>
          <cell r="Z2093">
            <v>1.0960000000000001</v>
          </cell>
          <cell r="AA2093">
            <v>4.0259999999999998</v>
          </cell>
        </row>
        <row r="2094">
          <cell r="A2094">
            <v>39378</v>
          </cell>
          <cell r="B2094" t="str">
            <v>#N/A N/A</v>
          </cell>
          <cell r="C2094">
            <v>3.8201999999999998</v>
          </cell>
          <cell r="D2094">
            <v>4.0555000000000003</v>
          </cell>
          <cell r="E2094">
            <v>1.26</v>
          </cell>
          <cell r="F2094">
            <v>1.3900000000000001</v>
          </cell>
          <cell r="G2094">
            <v>3.5300000000000002</v>
          </cell>
          <cell r="H2094">
            <v>4.2300000000000004</v>
          </cell>
          <cell r="I2094">
            <v>1.24</v>
          </cell>
          <cell r="J2094">
            <v>1.42</v>
          </cell>
          <cell r="K2094">
            <v>0.85</v>
          </cell>
          <cell r="L2094">
            <v>4.4030000000000005</v>
          </cell>
          <cell r="M2094">
            <v>4.1989999999999998</v>
          </cell>
          <cell r="N2094">
            <v>4.891</v>
          </cell>
          <cell r="O2094">
            <v>1.5899999999999999</v>
          </cell>
          <cell r="P2094">
            <v>4</v>
          </cell>
          <cell r="Q2094">
            <v>5.75</v>
          </cell>
          <cell r="R2094">
            <v>0.5</v>
          </cell>
          <cell r="S2094">
            <v>4.75</v>
          </cell>
          <cell r="T2094">
            <v>2376.4699999999998</v>
          </cell>
          <cell r="U2094">
            <v>1115.48</v>
          </cell>
          <cell r="V2094">
            <v>3764.13</v>
          </cell>
          <cell r="W2094">
            <v>0.505</v>
          </cell>
          <cell r="X2094">
            <v>0.97</v>
          </cell>
          <cell r="Y2094">
            <v>4.9530000000000003</v>
          </cell>
          <cell r="Z2094">
            <v>1.115</v>
          </cell>
          <cell r="AA2094">
            <v>4.0750000000000002</v>
          </cell>
        </row>
        <row r="2095">
          <cell r="A2095">
            <v>39377</v>
          </cell>
          <cell r="B2095" t="str">
            <v>#N/A N/A</v>
          </cell>
          <cell r="C2095">
            <v>3.8656000000000001</v>
          </cell>
          <cell r="D2095">
            <v>4.0837000000000003</v>
          </cell>
          <cell r="E2095">
            <v>1.27</v>
          </cell>
          <cell r="F2095">
            <v>1.42</v>
          </cell>
          <cell r="G2095">
            <v>3.56</v>
          </cell>
          <cell r="H2095">
            <v>4.28</v>
          </cell>
          <cell r="I2095">
            <v>1.25</v>
          </cell>
          <cell r="J2095">
            <v>1.44</v>
          </cell>
          <cell r="K2095">
            <v>0.86</v>
          </cell>
          <cell r="L2095">
            <v>4.4108000000000001</v>
          </cell>
          <cell r="M2095">
            <v>4.1920000000000002</v>
          </cell>
          <cell r="N2095">
            <v>4.8789999999999996</v>
          </cell>
          <cell r="O2095">
            <v>1.585</v>
          </cell>
          <cell r="P2095">
            <v>4</v>
          </cell>
          <cell r="Q2095">
            <v>5.75</v>
          </cell>
          <cell r="R2095">
            <v>0.5</v>
          </cell>
          <cell r="S2095">
            <v>4.75</v>
          </cell>
          <cell r="T2095">
            <v>2355.7399999999998</v>
          </cell>
          <cell r="U2095">
            <v>1109.83</v>
          </cell>
          <cell r="V2095">
            <v>3732.53</v>
          </cell>
          <cell r="W2095">
            <v>0.5</v>
          </cell>
          <cell r="X2095">
            <v>0.97</v>
          </cell>
          <cell r="Y2095">
            <v>4.9379999999999997</v>
          </cell>
          <cell r="Z2095">
            <v>1.1100000000000001</v>
          </cell>
          <cell r="AA2095">
            <v>4.07</v>
          </cell>
        </row>
        <row r="2096">
          <cell r="A2096">
            <v>39376</v>
          </cell>
          <cell r="B2096" t="str">
            <v>#N/A N/A</v>
          </cell>
          <cell r="C2096">
            <v>3.7960000000000003</v>
          </cell>
          <cell r="D2096">
            <v>4.0278</v>
          </cell>
          <cell r="E2096">
            <v>1.27</v>
          </cell>
          <cell r="F2096">
            <v>1.42</v>
          </cell>
          <cell r="G2096">
            <v>3.43</v>
          </cell>
          <cell r="H2096">
            <v>4.24</v>
          </cell>
          <cell r="I2096">
            <v>1.23</v>
          </cell>
          <cell r="J2096">
            <v>1.3900000000000001</v>
          </cell>
          <cell r="K2096">
            <v>0.86</v>
          </cell>
          <cell r="L2096">
            <v>4.3914999999999997</v>
          </cell>
          <cell r="M2096">
            <v>4.2249999999999996</v>
          </cell>
          <cell r="N2096">
            <v>4.8890000000000002</v>
          </cell>
          <cell r="O2096">
            <v>1.6099999999999999</v>
          </cell>
          <cell r="P2096">
            <v>4</v>
          </cell>
          <cell r="Q2096">
            <v>5.75</v>
          </cell>
          <cell r="R2096">
            <v>0.5</v>
          </cell>
          <cell r="S2096">
            <v>4.75</v>
          </cell>
          <cell r="T2096">
            <v>2346.7800000000002</v>
          </cell>
          <cell r="U2096">
            <v>1123.1400000000001</v>
          </cell>
          <cell r="V2096">
            <v>3772.18</v>
          </cell>
          <cell r="W2096">
            <v>0.495</v>
          </cell>
          <cell r="X2096">
            <v>0.96</v>
          </cell>
          <cell r="Y2096">
            <v>4.9530000000000003</v>
          </cell>
          <cell r="Z2096">
            <v>1.129</v>
          </cell>
          <cell r="AA2096">
            <v>4.093</v>
          </cell>
        </row>
        <row r="2097">
          <cell r="A2097">
            <v>39375</v>
          </cell>
          <cell r="B2097" t="str">
            <v>#N/A N/A</v>
          </cell>
          <cell r="C2097">
            <v>3.7960000000000003</v>
          </cell>
          <cell r="D2097">
            <v>4.0278</v>
          </cell>
          <cell r="E2097">
            <v>1.27</v>
          </cell>
          <cell r="F2097">
            <v>1.42</v>
          </cell>
          <cell r="G2097">
            <v>3.43</v>
          </cell>
          <cell r="H2097">
            <v>4.24</v>
          </cell>
          <cell r="I2097">
            <v>1.23</v>
          </cell>
          <cell r="J2097">
            <v>1.3900000000000001</v>
          </cell>
          <cell r="K2097">
            <v>0.86</v>
          </cell>
          <cell r="L2097">
            <v>4.3914999999999997</v>
          </cell>
          <cell r="M2097">
            <v>4.2249999999999996</v>
          </cell>
          <cell r="N2097">
            <v>4.8890000000000002</v>
          </cell>
          <cell r="O2097">
            <v>1.6099999999999999</v>
          </cell>
          <cell r="P2097">
            <v>4</v>
          </cell>
          <cell r="Q2097">
            <v>5.75</v>
          </cell>
          <cell r="R2097">
            <v>0.5</v>
          </cell>
          <cell r="S2097">
            <v>4.75</v>
          </cell>
          <cell r="T2097">
            <v>2346.7800000000002</v>
          </cell>
          <cell r="U2097">
            <v>1123.1400000000001</v>
          </cell>
          <cell r="V2097">
            <v>3772.18</v>
          </cell>
          <cell r="W2097">
            <v>0.495</v>
          </cell>
          <cell r="X2097">
            <v>0.96</v>
          </cell>
          <cell r="Y2097">
            <v>4.9530000000000003</v>
          </cell>
          <cell r="Z2097">
            <v>1.129</v>
          </cell>
          <cell r="AA2097">
            <v>4.093</v>
          </cell>
        </row>
        <row r="2098">
          <cell r="A2098">
            <v>39374</v>
          </cell>
          <cell r="B2098" t="str">
            <v>#N/A N/A</v>
          </cell>
          <cell r="C2098">
            <v>3.7960000000000003</v>
          </cell>
          <cell r="D2098">
            <v>4.0278</v>
          </cell>
          <cell r="E2098">
            <v>1.27</v>
          </cell>
          <cell r="F2098">
            <v>1.42</v>
          </cell>
          <cell r="G2098">
            <v>3.43</v>
          </cell>
          <cell r="H2098">
            <v>4.24</v>
          </cell>
          <cell r="I2098">
            <v>1.23</v>
          </cell>
          <cell r="J2098">
            <v>1.3900000000000001</v>
          </cell>
          <cell r="K2098">
            <v>0.86</v>
          </cell>
          <cell r="L2098">
            <v>4.3914999999999997</v>
          </cell>
          <cell r="M2098">
            <v>4.2249999999999996</v>
          </cell>
          <cell r="N2098">
            <v>4.8890000000000002</v>
          </cell>
          <cell r="O2098">
            <v>1.6099999999999999</v>
          </cell>
          <cell r="P2098">
            <v>4</v>
          </cell>
          <cell r="Q2098">
            <v>5.75</v>
          </cell>
          <cell r="R2098">
            <v>0.5</v>
          </cell>
          <cell r="S2098">
            <v>4.75</v>
          </cell>
          <cell r="T2098">
            <v>2346.7800000000002</v>
          </cell>
          <cell r="U2098">
            <v>1123.1400000000001</v>
          </cell>
          <cell r="V2098">
            <v>3772.18</v>
          </cell>
          <cell r="W2098">
            <v>0.495</v>
          </cell>
          <cell r="X2098">
            <v>0.96</v>
          </cell>
          <cell r="Y2098">
            <v>4.9530000000000003</v>
          </cell>
          <cell r="Z2098">
            <v>1.129</v>
          </cell>
          <cell r="AA2098">
            <v>4.093</v>
          </cell>
        </row>
        <row r="2099">
          <cell r="A2099">
            <v>39373</v>
          </cell>
          <cell r="B2099" t="str">
            <v>#N/A N/A</v>
          </cell>
          <cell r="C2099">
            <v>3.9191000000000003</v>
          </cell>
          <cell r="D2099">
            <v>4.1402999999999999</v>
          </cell>
          <cell r="E2099">
            <v>1.19</v>
          </cell>
          <cell r="F2099">
            <v>1.3900000000000001</v>
          </cell>
          <cell r="G2099">
            <v>3.3</v>
          </cell>
          <cell r="H2099">
            <v>4.0999999999999996</v>
          </cell>
          <cell r="I2099">
            <v>1.22</v>
          </cell>
          <cell r="J2099">
            <v>1.38</v>
          </cell>
          <cell r="K2099">
            <v>0.83</v>
          </cell>
          <cell r="L2099">
            <v>4.4893000000000001</v>
          </cell>
          <cell r="M2099">
            <v>4.3239999999999998</v>
          </cell>
          <cell r="N2099">
            <v>4.9690000000000003</v>
          </cell>
          <cell r="O2099">
            <v>1.6440000000000001</v>
          </cell>
          <cell r="P2099">
            <v>4</v>
          </cell>
          <cell r="Q2099">
            <v>5.75</v>
          </cell>
          <cell r="R2099">
            <v>0.5</v>
          </cell>
          <cell r="S2099">
            <v>4.75</v>
          </cell>
          <cell r="T2099">
            <v>2408.46</v>
          </cell>
          <cell r="U2099">
            <v>1125.46</v>
          </cell>
          <cell r="V2099">
            <v>3819.27</v>
          </cell>
          <cell r="W2099">
            <v>0.495</v>
          </cell>
          <cell r="X2099">
            <v>0.95</v>
          </cell>
          <cell r="Y2099">
            <v>5.0270000000000001</v>
          </cell>
          <cell r="Z2099">
            <v>1.165</v>
          </cell>
          <cell r="AA2099">
            <v>4.1840000000000002</v>
          </cell>
        </row>
        <row r="2100">
          <cell r="A2100">
            <v>39372</v>
          </cell>
          <cell r="B2100" t="str">
            <v>#N/A N/A</v>
          </cell>
          <cell r="C2100">
            <v>3.9897999999999998</v>
          </cell>
          <cell r="D2100">
            <v>4.2072000000000003</v>
          </cell>
          <cell r="E2100">
            <v>1.19</v>
          </cell>
          <cell r="F2100">
            <v>1.3599999999999999</v>
          </cell>
          <cell r="G2100">
            <v>3.16</v>
          </cell>
          <cell r="H2100">
            <v>3.95</v>
          </cell>
          <cell r="I2100">
            <v>1.21</v>
          </cell>
          <cell r="J2100">
            <v>1.35</v>
          </cell>
          <cell r="K2100">
            <v>0.81</v>
          </cell>
          <cell r="L2100">
            <v>4.5522</v>
          </cell>
          <cell r="M2100">
            <v>4.3940000000000001</v>
          </cell>
          <cell r="N2100">
            <v>5.0279999999999996</v>
          </cell>
          <cell r="O2100">
            <v>1.655</v>
          </cell>
          <cell r="P2100">
            <v>4</v>
          </cell>
          <cell r="Q2100">
            <v>5.75</v>
          </cell>
          <cell r="R2100">
            <v>0.5</v>
          </cell>
          <cell r="S2100">
            <v>4.75</v>
          </cell>
          <cell r="T2100">
            <v>2410.2199999999998</v>
          </cell>
          <cell r="U2100">
            <v>1130.9100000000001</v>
          </cell>
          <cell r="V2100">
            <v>3858.71</v>
          </cell>
          <cell r="W2100">
            <v>0.5</v>
          </cell>
          <cell r="X2100">
            <v>0.94</v>
          </cell>
          <cell r="Y2100">
            <v>5.0839999999999996</v>
          </cell>
          <cell r="Z2100">
            <v>1.1759999999999999</v>
          </cell>
          <cell r="AA2100">
            <v>4.274</v>
          </cell>
        </row>
        <row r="2101">
          <cell r="A2101">
            <v>39371</v>
          </cell>
          <cell r="B2101" t="str">
            <v>#N/A N/A</v>
          </cell>
          <cell r="C2101">
            <v>4.1375000000000002</v>
          </cell>
          <cell r="D2101">
            <v>4.3380000000000001</v>
          </cell>
          <cell r="E2101">
            <v>1.1200000000000001</v>
          </cell>
          <cell r="F2101">
            <v>1.3599999999999999</v>
          </cell>
          <cell r="G2101">
            <v>3.12</v>
          </cell>
          <cell r="H2101">
            <v>3.79</v>
          </cell>
          <cell r="I2101">
            <v>1.2</v>
          </cell>
          <cell r="J2101">
            <v>1.33</v>
          </cell>
          <cell r="K2101">
            <v>0.8</v>
          </cell>
          <cell r="L2101">
            <v>4.6472999999999995</v>
          </cell>
          <cell r="M2101">
            <v>4.4359999999999999</v>
          </cell>
          <cell r="N2101">
            <v>5.0750000000000002</v>
          </cell>
          <cell r="O2101">
            <v>1.704</v>
          </cell>
          <cell r="P2101">
            <v>4</v>
          </cell>
          <cell r="Q2101">
            <v>5.75</v>
          </cell>
          <cell r="R2101">
            <v>0.5</v>
          </cell>
          <cell r="S2101">
            <v>4.75</v>
          </cell>
          <cell r="T2101">
            <v>2405.7600000000002</v>
          </cell>
          <cell r="U2101">
            <v>1125.5899999999999</v>
          </cell>
          <cell r="V2101">
            <v>3821.5</v>
          </cell>
          <cell r="W2101">
            <v>0.51500000000000001</v>
          </cell>
          <cell r="X2101">
            <v>0.93</v>
          </cell>
          <cell r="Y2101">
            <v>5.1360000000000001</v>
          </cell>
          <cell r="Z2101">
            <v>1.24</v>
          </cell>
          <cell r="AA2101">
            <v>4.3159999999999998</v>
          </cell>
        </row>
        <row r="2102">
          <cell r="A2102">
            <v>39370</v>
          </cell>
          <cell r="B2102" t="str">
            <v>#N/A N/A</v>
          </cell>
          <cell r="C2102">
            <v>4.2211999999999996</v>
          </cell>
          <cell r="D2102">
            <v>4.3983999999999996</v>
          </cell>
          <cell r="E2102">
            <v>1.1200000000000001</v>
          </cell>
          <cell r="F2102">
            <v>1.35</v>
          </cell>
          <cell r="G2102">
            <v>3.06</v>
          </cell>
          <cell r="H2102">
            <v>3.7</v>
          </cell>
          <cell r="I2102">
            <v>1.2</v>
          </cell>
          <cell r="J2102">
            <v>1.32</v>
          </cell>
          <cell r="K2102">
            <v>0.8</v>
          </cell>
          <cell r="L2102">
            <v>4.6772</v>
          </cell>
          <cell r="M2102">
            <v>4.4290000000000003</v>
          </cell>
          <cell r="N2102">
            <v>5.0869999999999997</v>
          </cell>
          <cell r="O2102">
            <v>1.74</v>
          </cell>
          <cell r="P2102">
            <v>4</v>
          </cell>
          <cell r="Q2102">
            <v>5.75</v>
          </cell>
          <cell r="R2102">
            <v>0.5</v>
          </cell>
          <cell r="S2102">
            <v>4.75</v>
          </cell>
          <cell r="T2102">
            <v>2421.67</v>
          </cell>
          <cell r="U2102">
            <v>1129.18</v>
          </cell>
          <cell r="V2102">
            <v>3838.94</v>
          </cell>
          <cell r="W2102">
            <v>0.56000000000000005</v>
          </cell>
          <cell r="X2102">
            <v>0.93</v>
          </cell>
          <cell r="Y2102">
            <v>5.1689999999999996</v>
          </cell>
          <cell r="Z2102">
            <v>1.2650000000000001</v>
          </cell>
          <cell r="AA2102">
            <v>4.3209999999999997</v>
          </cell>
        </row>
        <row r="2103">
          <cell r="A2103">
            <v>39369</v>
          </cell>
          <cell r="B2103" t="str">
            <v>#N/A N/A</v>
          </cell>
          <cell r="C2103">
            <v>4.2343000000000002</v>
          </cell>
          <cell r="D2103">
            <v>4.4126000000000003</v>
          </cell>
          <cell r="E2103">
            <v>1.1100000000000001</v>
          </cell>
          <cell r="F2103">
            <v>1.37</v>
          </cell>
          <cell r="G2103">
            <v>3.12</v>
          </cell>
          <cell r="H2103">
            <v>3.69</v>
          </cell>
          <cell r="I2103">
            <v>1.21</v>
          </cell>
          <cell r="J2103">
            <v>1.34</v>
          </cell>
          <cell r="K2103">
            <v>0.81</v>
          </cell>
          <cell r="L2103">
            <v>4.6812000000000005</v>
          </cell>
          <cell r="M2103">
            <v>4.4210000000000003</v>
          </cell>
          <cell r="N2103">
            <v>5.077</v>
          </cell>
          <cell r="O2103">
            <v>1.71</v>
          </cell>
          <cell r="P2103">
            <v>4</v>
          </cell>
          <cell r="Q2103">
            <v>5.75</v>
          </cell>
          <cell r="R2103">
            <v>0.5</v>
          </cell>
          <cell r="S2103">
            <v>4.75</v>
          </cell>
          <cell r="T2103">
            <v>2442.12</v>
          </cell>
          <cell r="U2103">
            <v>1139.6199999999999</v>
          </cell>
          <cell r="V2103">
            <v>3888.76</v>
          </cell>
          <cell r="W2103">
            <v>0.54</v>
          </cell>
          <cell r="X2103">
            <v>0.93</v>
          </cell>
          <cell r="Y2103">
            <v>5.1420000000000003</v>
          </cell>
          <cell r="Z2103">
            <v>1.24</v>
          </cell>
          <cell r="AA2103">
            <v>4.3090000000000002</v>
          </cell>
        </row>
        <row r="2104">
          <cell r="A2104">
            <v>39368</v>
          </cell>
          <cell r="B2104" t="str">
            <v>#N/A N/A</v>
          </cell>
          <cell r="C2104">
            <v>4.2343000000000002</v>
          </cell>
          <cell r="D2104">
            <v>4.4126000000000003</v>
          </cell>
          <cell r="E2104">
            <v>1.1100000000000001</v>
          </cell>
          <cell r="F2104">
            <v>1.37</v>
          </cell>
          <cell r="G2104">
            <v>3.12</v>
          </cell>
          <cell r="H2104">
            <v>3.69</v>
          </cell>
          <cell r="I2104">
            <v>1.21</v>
          </cell>
          <cell r="J2104">
            <v>1.34</v>
          </cell>
          <cell r="K2104">
            <v>0.81</v>
          </cell>
          <cell r="L2104">
            <v>4.6812000000000005</v>
          </cell>
          <cell r="M2104">
            <v>4.4210000000000003</v>
          </cell>
          <cell r="N2104">
            <v>5.077</v>
          </cell>
          <cell r="O2104">
            <v>1.71</v>
          </cell>
          <cell r="P2104">
            <v>4</v>
          </cell>
          <cell r="Q2104">
            <v>5.75</v>
          </cell>
          <cell r="R2104">
            <v>0.5</v>
          </cell>
          <cell r="S2104">
            <v>4.75</v>
          </cell>
          <cell r="T2104">
            <v>2442.12</v>
          </cell>
          <cell r="U2104">
            <v>1139.6199999999999</v>
          </cell>
          <cell r="V2104">
            <v>3888.76</v>
          </cell>
          <cell r="W2104">
            <v>0.54</v>
          </cell>
          <cell r="X2104">
            <v>0.93</v>
          </cell>
          <cell r="Y2104">
            <v>5.1420000000000003</v>
          </cell>
          <cell r="Z2104">
            <v>1.24</v>
          </cell>
          <cell r="AA2104">
            <v>4.3090000000000002</v>
          </cell>
        </row>
        <row r="2105">
          <cell r="A2105">
            <v>39367</v>
          </cell>
          <cell r="B2105" t="str">
            <v>#N/A N/A</v>
          </cell>
          <cell r="C2105">
            <v>4.2343000000000002</v>
          </cell>
          <cell r="D2105">
            <v>4.4126000000000003</v>
          </cell>
          <cell r="E2105">
            <v>1.1100000000000001</v>
          </cell>
          <cell r="F2105">
            <v>1.37</v>
          </cell>
          <cell r="G2105">
            <v>3.12</v>
          </cell>
          <cell r="H2105">
            <v>3.69</v>
          </cell>
          <cell r="I2105">
            <v>1.21</v>
          </cell>
          <cell r="J2105">
            <v>1.34</v>
          </cell>
          <cell r="K2105">
            <v>0.81</v>
          </cell>
          <cell r="L2105">
            <v>4.6812000000000005</v>
          </cell>
          <cell r="M2105">
            <v>4.4210000000000003</v>
          </cell>
          <cell r="N2105">
            <v>5.077</v>
          </cell>
          <cell r="O2105">
            <v>1.71</v>
          </cell>
          <cell r="P2105">
            <v>4</v>
          </cell>
          <cell r="Q2105">
            <v>5.75</v>
          </cell>
          <cell r="R2105">
            <v>0.5</v>
          </cell>
          <cell r="S2105">
            <v>4.75</v>
          </cell>
          <cell r="T2105">
            <v>2442.12</v>
          </cell>
          <cell r="U2105">
            <v>1139.6199999999999</v>
          </cell>
          <cell r="V2105">
            <v>3888.76</v>
          </cell>
          <cell r="W2105">
            <v>0.54</v>
          </cell>
          <cell r="X2105">
            <v>0.93</v>
          </cell>
          <cell r="Y2105">
            <v>5.1420000000000003</v>
          </cell>
          <cell r="Z2105">
            <v>1.24</v>
          </cell>
          <cell r="AA2105">
            <v>4.3090000000000002</v>
          </cell>
        </row>
        <row r="2106">
          <cell r="A2106">
            <v>39366</v>
          </cell>
          <cell r="B2106" t="str">
            <v>#N/A N/A</v>
          </cell>
          <cell r="C2106">
            <v>4.1327999999999996</v>
          </cell>
          <cell r="D2106">
            <v>4.3379000000000003</v>
          </cell>
          <cell r="E2106">
            <v>1.1100000000000001</v>
          </cell>
          <cell r="F2106">
            <v>1.4</v>
          </cell>
          <cell r="G2106">
            <v>3.14</v>
          </cell>
          <cell r="H2106">
            <v>3.71</v>
          </cell>
          <cell r="I2106">
            <v>1.21</v>
          </cell>
          <cell r="J2106">
            <v>1.35</v>
          </cell>
          <cell r="K2106">
            <v>0.82</v>
          </cell>
          <cell r="L2106">
            <v>4.6355000000000004</v>
          </cell>
          <cell r="M2106">
            <v>4.3940000000000001</v>
          </cell>
          <cell r="N2106">
            <v>5.0220000000000002</v>
          </cell>
          <cell r="O2106">
            <v>1.744</v>
          </cell>
          <cell r="P2106">
            <v>4</v>
          </cell>
          <cell r="Q2106">
            <v>5.75</v>
          </cell>
          <cell r="R2106">
            <v>0.5</v>
          </cell>
          <cell r="S2106">
            <v>4.75</v>
          </cell>
          <cell r="T2106">
            <v>2430.5500000000002</v>
          </cell>
          <cell r="U2106">
            <v>1139</v>
          </cell>
          <cell r="V2106">
            <v>3885.2</v>
          </cell>
          <cell r="W2106">
            <v>0.505</v>
          </cell>
          <cell r="X2106">
            <v>0.94</v>
          </cell>
          <cell r="Y2106">
            <v>5.0949999999999998</v>
          </cell>
          <cell r="Z2106">
            <v>1.29</v>
          </cell>
          <cell r="AA2106">
            <v>4.26</v>
          </cell>
        </row>
        <row r="2107">
          <cell r="A2107">
            <v>39365</v>
          </cell>
          <cell r="B2107" t="str">
            <v>#N/A N/A</v>
          </cell>
          <cell r="C2107">
            <v>4.165</v>
          </cell>
          <cell r="D2107">
            <v>4.3662000000000001</v>
          </cell>
          <cell r="E2107">
            <v>1.1100000000000001</v>
          </cell>
          <cell r="F2107">
            <v>1.41</v>
          </cell>
          <cell r="G2107">
            <v>3.18</v>
          </cell>
          <cell r="H2107">
            <v>3.7800000000000002</v>
          </cell>
          <cell r="I2107">
            <v>1.22</v>
          </cell>
          <cell r="J2107">
            <v>1.3599999999999999</v>
          </cell>
          <cell r="K2107">
            <v>0.83</v>
          </cell>
          <cell r="L2107">
            <v>4.6494999999999997</v>
          </cell>
          <cell r="M2107">
            <v>4.3520000000000003</v>
          </cell>
          <cell r="N2107">
            <v>4.9820000000000002</v>
          </cell>
          <cell r="O2107">
            <v>1.7349999999999999</v>
          </cell>
          <cell r="P2107">
            <v>4</v>
          </cell>
          <cell r="Q2107">
            <v>5.75</v>
          </cell>
          <cell r="R2107">
            <v>0.5</v>
          </cell>
          <cell r="S2107">
            <v>4.75</v>
          </cell>
          <cell r="T2107">
            <v>2443.02</v>
          </cell>
          <cell r="U2107">
            <v>1131.1199999999999</v>
          </cell>
          <cell r="V2107">
            <v>3832.32</v>
          </cell>
          <cell r="W2107">
            <v>0.52</v>
          </cell>
          <cell r="X2107">
            <v>0.95</v>
          </cell>
          <cell r="Y2107">
            <v>5.0860000000000003</v>
          </cell>
          <cell r="Z2107">
            <v>1.29</v>
          </cell>
          <cell r="AA2107">
            <v>4.2050000000000001</v>
          </cell>
        </row>
        <row r="2108">
          <cell r="A2108">
            <v>39364</v>
          </cell>
          <cell r="B2108" t="str">
            <v>#N/A N/A</v>
          </cell>
          <cell r="C2108">
            <v>4.1653000000000002</v>
          </cell>
          <cell r="D2108">
            <v>4.3733000000000004</v>
          </cell>
          <cell r="E2108">
            <v>1.1200000000000001</v>
          </cell>
          <cell r="F2108">
            <v>1.41</v>
          </cell>
          <cell r="G2108">
            <v>3.27</v>
          </cell>
          <cell r="H2108">
            <v>3.82</v>
          </cell>
          <cell r="I2108">
            <v>1.3</v>
          </cell>
          <cell r="J2108">
            <v>1.38</v>
          </cell>
          <cell r="K2108">
            <v>0.86</v>
          </cell>
          <cell r="L2108">
            <v>4.6475</v>
          </cell>
          <cell r="M2108">
            <v>4.319</v>
          </cell>
          <cell r="N2108">
            <v>4.8949999999999996</v>
          </cell>
          <cell r="O2108">
            <v>1.72</v>
          </cell>
          <cell r="P2108">
            <v>4</v>
          </cell>
          <cell r="Q2108">
            <v>5.75</v>
          </cell>
          <cell r="R2108">
            <v>0.5</v>
          </cell>
          <cell r="S2108">
            <v>4.75</v>
          </cell>
          <cell r="T2108">
            <v>2447.0300000000002</v>
          </cell>
          <cell r="U2108">
            <v>1132.1199999999999</v>
          </cell>
          <cell r="V2108">
            <v>3821.08</v>
          </cell>
          <cell r="W2108">
            <v>0.51</v>
          </cell>
          <cell r="X2108">
            <v>1.1000000000000001</v>
          </cell>
          <cell r="Y2108">
            <v>4.9539999999999997</v>
          </cell>
          <cell r="Z2108">
            <v>1.27</v>
          </cell>
          <cell r="AA2108">
            <v>4.16</v>
          </cell>
        </row>
        <row r="2109">
          <cell r="A2109">
            <v>39363</v>
          </cell>
          <cell r="B2109" t="str">
            <v>#N/A N/A</v>
          </cell>
          <cell r="C2109">
            <v>4.1143000000000001</v>
          </cell>
          <cell r="D2109">
            <v>4.3308</v>
          </cell>
          <cell r="E2109">
            <v>1.1200000000000001</v>
          </cell>
          <cell r="F2109">
            <v>1.45</v>
          </cell>
          <cell r="G2109">
            <v>3.31</v>
          </cell>
          <cell r="H2109">
            <v>3.86</v>
          </cell>
          <cell r="I2109">
            <v>1.3</v>
          </cell>
          <cell r="J2109">
            <v>1.38</v>
          </cell>
          <cell r="K2109">
            <v>0.87</v>
          </cell>
          <cell r="L2109">
            <v>4.6356000000000002</v>
          </cell>
          <cell r="M2109">
            <v>4.3529999999999998</v>
          </cell>
          <cell r="N2109">
            <v>4.9489999999999998</v>
          </cell>
          <cell r="O2109">
            <v>1.704</v>
          </cell>
          <cell r="P2109">
            <v>4</v>
          </cell>
          <cell r="Q2109">
            <v>5.75</v>
          </cell>
          <cell r="R2109">
            <v>0.5</v>
          </cell>
          <cell r="S2109">
            <v>4.75</v>
          </cell>
          <cell r="T2109">
            <v>2427.33</v>
          </cell>
          <cell r="U2109">
            <v>1129.1300000000001</v>
          </cell>
          <cell r="V2109">
            <v>3778.06</v>
          </cell>
          <cell r="W2109">
            <v>0.495</v>
          </cell>
          <cell r="X2109">
            <v>1.0900000000000001</v>
          </cell>
          <cell r="Y2109">
            <v>4.9749999999999996</v>
          </cell>
          <cell r="Z2109">
            <v>1.244</v>
          </cell>
          <cell r="AA2109">
            <v>4.1790000000000003</v>
          </cell>
        </row>
        <row r="2110">
          <cell r="A2110">
            <v>39362</v>
          </cell>
          <cell r="B2110" t="str">
            <v>#N/A N/A</v>
          </cell>
          <cell r="C2110">
            <v>4.1147</v>
          </cell>
          <cell r="D2110">
            <v>4.3308</v>
          </cell>
          <cell r="E2110">
            <v>1.1200000000000001</v>
          </cell>
          <cell r="F2110">
            <v>1.45</v>
          </cell>
          <cell r="G2110">
            <v>3.32</v>
          </cell>
          <cell r="H2110">
            <v>3.86</v>
          </cell>
          <cell r="I2110">
            <v>1.31</v>
          </cell>
          <cell r="J2110">
            <v>1.38</v>
          </cell>
          <cell r="K2110">
            <v>0.87</v>
          </cell>
          <cell r="L2110">
            <v>4.6356000000000002</v>
          </cell>
          <cell r="M2110">
            <v>4.3499999999999996</v>
          </cell>
          <cell r="N2110">
            <v>4.9539999999999997</v>
          </cell>
          <cell r="O2110">
            <v>1.704</v>
          </cell>
          <cell r="P2110">
            <v>4</v>
          </cell>
          <cell r="Q2110">
            <v>5.75</v>
          </cell>
          <cell r="R2110">
            <v>0.5</v>
          </cell>
          <cell r="S2110">
            <v>4.75</v>
          </cell>
          <cell r="T2110">
            <v>2435.16</v>
          </cell>
          <cell r="U2110">
            <v>1134.08</v>
          </cell>
          <cell r="V2110">
            <v>3809.77</v>
          </cell>
          <cell r="W2110">
            <v>0.495</v>
          </cell>
          <cell r="X2110">
            <v>1.1000000000000001</v>
          </cell>
          <cell r="Y2110">
            <v>4.9729999999999999</v>
          </cell>
          <cell r="Z2110">
            <v>1.244</v>
          </cell>
          <cell r="AA2110">
            <v>4.17</v>
          </cell>
        </row>
        <row r="2111">
          <cell r="A2111">
            <v>39361</v>
          </cell>
          <cell r="B2111" t="str">
            <v>#N/A N/A</v>
          </cell>
          <cell r="C2111">
            <v>4.1147</v>
          </cell>
          <cell r="D2111">
            <v>4.3308</v>
          </cell>
          <cell r="E2111">
            <v>1.1200000000000001</v>
          </cell>
          <cell r="F2111">
            <v>1.45</v>
          </cell>
          <cell r="G2111">
            <v>3.32</v>
          </cell>
          <cell r="H2111">
            <v>3.86</v>
          </cell>
          <cell r="I2111">
            <v>1.31</v>
          </cell>
          <cell r="J2111">
            <v>1.38</v>
          </cell>
          <cell r="K2111">
            <v>0.87</v>
          </cell>
          <cell r="L2111">
            <v>4.6356000000000002</v>
          </cell>
          <cell r="M2111">
            <v>4.3499999999999996</v>
          </cell>
          <cell r="N2111">
            <v>4.9539999999999997</v>
          </cell>
          <cell r="O2111">
            <v>1.704</v>
          </cell>
          <cell r="P2111">
            <v>4</v>
          </cell>
          <cell r="Q2111">
            <v>5.75</v>
          </cell>
          <cell r="R2111">
            <v>0.5</v>
          </cell>
          <cell r="S2111">
            <v>4.75</v>
          </cell>
          <cell r="T2111">
            <v>2435.16</v>
          </cell>
          <cell r="U2111">
            <v>1134.08</v>
          </cell>
          <cell r="V2111">
            <v>3809.77</v>
          </cell>
          <cell r="W2111">
            <v>0.495</v>
          </cell>
          <cell r="X2111">
            <v>1.1000000000000001</v>
          </cell>
          <cell r="Y2111">
            <v>4.9729999999999999</v>
          </cell>
          <cell r="Z2111">
            <v>1.244</v>
          </cell>
          <cell r="AA2111">
            <v>4.17</v>
          </cell>
        </row>
        <row r="2112">
          <cell r="A2112">
            <v>39360</v>
          </cell>
          <cell r="B2112" t="str">
            <v>#N/A N/A</v>
          </cell>
          <cell r="C2112">
            <v>4.1147</v>
          </cell>
          <cell r="D2112">
            <v>4.3308</v>
          </cell>
          <cell r="E2112">
            <v>1.1200000000000001</v>
          </cell>
          <cell r="F2112">
            <v>1.45</v>
          </cell>
          <cell r="G2112">
            <v>3.32</v>
          </cell>
          <cell r="H2112">
            <v>3.86</v>
          </cell>
          <cell r="I2112">
            <v>1.31</v>
          </cell>
          <cell r="J2112">
            <v>1.38</v>
          </cell>
          <cell r="K2112">
            <v>0.87</v>
          </cell>
          <cell r="L2112">
            <v>4.6356000000000002</v>
          </cell>
          <cell r="M2112">
            <v>4.3499999999999996</v>
          </cell>
          <cell r="N2112">
            <v>4.9539999999999997</v>
          </cell>
          <cell r="O2112">
            <v>1.704</v>
          </cell>
          <cell r="P2112">
            <v>4</v>
          </cell>
          <cell r="Q2112">
            <v>5.75</v>
          </cell>
          <cell r="R2112">
            <v>0.5</v>
          </cell>
          <cell r="S2112">
            <v>4.75</v>
          </cell>
          <cell r="T2112">
            <v>2435.16</v>
          </cell>
          <cell r="U2112">
            <v>1134.08</v>
          </cell>
          <cell r="V2112">
            <v>3809.77</v>
          </cell>
          <cell r="W2112">
            <v>0.495</v>
          </cell>
          <cell r="X2112">
            <v>1.1000000000000001</v>
          </cell>
          <cell r="Y2112">
            <v>4.9729999999999999</v>
          </cell>
          <cell r="Z2112">
            <v>1.244</v>
          </cell>
          <cell r="AA2112">
            <v>4.17</v>
          </cell>
        </row>
        <row r="2113">
          <cell r="A2113">
            <v>39359</v>
          </cell>
          <cell r="B2113" t="str">
            <v>#N/A N/A</v>
          </cell>
          <cell r="C2113">
            <v>4.0023</v>
          </cell>
          <cell r="D2113">
            <v>4.1973000000000003</v>
          </cell>
          <cell r="E2113">
            <v>1.1499999999999999</v>
          </cell>
          <cell r="F2113">
            <v>1.44</v>
          </cell>
          <cell r="G2113">
            <v>3.41</v>
          </cell>
          <cell r="H2113">
            <v>3.98</v>
          </cell>
          <cell r="I2113">
            <v>1.33</v>
          </cell>
          <cell r="J2113">
            <v>1.41</v>
          </cell>
          <cell r="K2113">
            <v>0.88</v>
          </cell>
          <cell r="L2113">
            <v>4.5097000000000005</v>
          </cell>
          <cell r="M2113">
            <v>4.2889999999999997</v>
          </cell>
          <cell r="N2113">
            <v>4.9409999999999998</v>
          </cell>
          <cell r="O2113">
            <v>1.72</v>
          </cell>
          <cell r="P2113">
            <v>4</v>
          </cell>
          <cell r="Q2113">
            <v>5.75</v>
          </cell>
          <cell r="R2113">
            <v>0.5</v>
          </cell>
          <cell r="S2113">
            <v>4.75</v>
          </cell>
          <cell r="T2113">
            <v>2411.41</v>
          </cell>
          <cell r="U2113">
            <v>1125.19</v>
          </cell>
          <cell r="V2113">
            <v>3782.1</v>
          </cell>
          <cell r="W2113">
            <v>0.49</v>
          </cell>
          <cell r="X2113">
            <v>1.1400000000000001</v>
          </cell>
          <cell r="Y2113">
            <v>4.9489999999999998</v>
          </cell>
          <cell r="Z2113">
            <v>1.26</v>
          </cell>
          <cell r="AA2113">
            <v>4.0999999999999996</v>
          </cell>
        </row>
        <row r="2114">
          <cell r="A2114">
            <v>39358</v>
          </cell>
          <cell r="B2114" t="str">
            <v>#N/A N/A</v>
          </cell>
          <cell r="C2114">
            <v>4.0468999999999999</v>
          </cell>
          <cell r="D2114">
            <v>4.2464000000000004</v>
          </cell>
          <cell r="E2114">
            <v>1.1499999999999999</v>
          </cell>
          <cell r="F2114">
            <v>1.45</v>
          </cell>
          <cell r="G2114">
            <v>3.42</v>
          </cell>
          <cell r="H2114">
            <v>4.01</v>
          </cell>
          <cell r="I2114">
            <v>1.33</v>
          </cell>
          <cell r="J2114">
            <v>1.43</v>
          </cell>
          <cell r="K2114">
            <v>0.89</v>
          </cell>
          <cell r="L2114">
            <v>4.5587999999999997</v>
          </cell>
          <cell r="M2114">
            <v>4.3339999999999996</v>
          </cell>
          <cell r="N2114">
            <v>4.9660000000000002</v>
          </cell>
          <cell r="O2114">
            <v>1.694</v>
          </cell>
          <cell r="P2114">
            <v>4</v>
          </cell>
          <cell r="Q2114">
            <v>5.75</v>
          </cell>
          <cell r="R2114">
            <v>0.5</v>
          </cell>
          <cell r="S2114">
            <v>4.75</v>
          </cell>
          <cell r="T2114">
            <v>2406.3000000000002</v>
          </cell>
          <cell r="U2114">
            <v>1125.5</v>
          </cell>
          <cell r="V2114">
            <v>3774.77</v>
          </cell>
          <cell r="W2114">
            <v>0.51</v>
          </cell>
          <cell r="X2114">
            <v>1.1400000000000001</v>
          </cell>
          <cell r="Y2114">
            <v>4.952</v>
          </cell>
          <cell r="Z2114">
            <v>1.2190000000000001</v>
          </cell>
          <cell r="AA2114">
            <v>4.1539999999999999</v>
          </cell>
        </row>
        <row r="2115">
          <cell r="A2115">
            <v>39357</v>
          </cell>
          <cell r="B2115" t="str">
            <v>#N/A N/A</v>
          </cell>
          <cell r="C2115">
            <v>3.9906000000000001</v>
          </cell>
          <cell r="D2115">
            <v>4.1974</v>
          </cell>
          <cell r="E2115">
            <v>1.17</v>
          </cell>
          <cell r="F2115">
            <v>1.46</v>
          </cell>
          <cell r="G2115">
            <v>3.46</v>
          </cell>
          <cell r="H2115">
            <v>4.04</v>
          </cell>
          <cell r="I2115">
            <v>1.33</v>
          </cell>
          <cell r="J2115">
            <v>1.45</v>
          </cell>
          <cell r="K2115">
            <v>0.89</v>
          </cell>
          <cell r="L2115">
            <v>4.5216000000000003</v>
          </cell>
          <cell r="M2115">
            <v>4.3170000000000002</v>
          </cell>
          <cell r="N2115">
            <v>4.9640000000000004</v>
          </cell>
          <cell r="O2115">
            <v>1.6909999999999998</v>
          </cell>
          <cell r="P2115">
            <v>4</v>
          </cell>
          <cell r="Q2115">
            <v>5.75</v>
          </cell>
          <cell r="R2115">
            <v>0.5</v>
          </cell>
          <cell r="S2115">
            <v>4.75</v>
          </cell>
          <cell r="T2115">
            <v>2416.83</v>
          </cell>
          <cell r="U2115">
            <v>1126.8800000000001</v>
          </cell>
          <cell r="V2115">
            <v>3753.81</v>
          </cell>
          <cell r="W2115">
            <v>0.51500000000000001</v>
          </cell>
          <cell r="X2115">
            <v>1.1400000000000001</v>
          </cell>
          <cell r="Y2115">
            <v>4.9589999999999996</v>
          </cell>
          <cell r="Z2115">
            <v>1.2150000000000001</v>
          </cell>
          <cell r="AA2115">
            <v>4.1349999999999998</v>
          </cell>
        </row>
        <row r="2116">
          <cell r="A2116">
            <v>39356</v>
          </cell>
          <cell r="B2116" t="str">
            <v>#N/A N/A</v>
          </cell>
          <cell r="C2116">
            <v>4.0162000000000004</v>
          </cell>
          <cell r="D2116">
            <v>4.2289000000000003</v>
          </cell>
          <cell r="E2116">
            <v>1.18</v>
          </cell>
          <cell r="F2116">
            <v>1.45</v>
          </cell>
          <cell r="G2116">
            <v>3.43</v>
          </cell>
          <cell r="H2116">
            <v>4.03</v>
          </cell>
          <cell r="I2116">
            <v>1.32</v>
          </cell>
          <cell r="J2116">
            <v>1.46</v>
          </cell>
          <cell r="K2116">
            <v>0.9</v>
          </cell>
          <cell r="L2116">
            <v>4.5452000000000004</v>
          </cell>
          <cell r="M2116">
            <v>4.3230000000000004</v>
          </cell>
          <cell r="N2116">
            <v>4.9930000000000003</v>
          </cell>
          <cell r="O2116">
            <v>1.67</v>
          </cell>
          <cell r="P2116">
            <v>4</v>
          </cell>
          <cell r="Q2116">
            <v>5.75</v>
          </cell>
          <cell r="R2116">
            <v>0.5</v>
          </cell>
          <cell r="S2116">
            <v>4.75</v>
          </cell>
          <cell r="T2116">
            <v>2417.44</v>
          </cell>
          <cell r="U2116">
            <v>1122.46</v>
          </cell>
          <cell r="V2116">
            <v>3757.19</v>
          </cell>
          <cell r="W2116">
            <v>0.53500000000000003</v>
          </cell>
          <cell r="X2116">
            <v>1.1299999999999999</v>
          </cell>
          <cell r="Y2116">
            <v>4.9719999999999995</v>
          </cell>
          <cell r="Z2116">
            <v>1.19</v>
          </cell>
          <cell r="AA2116">
            <v>4.1399999999999997</v>
          </cell>
        </row>
        <row r="2117">
          <cell r="A2117">
            <v>39355</v>
          </cell>
          <cell r="B2117" t="str">
            <v>#N/A N/A</v>
          </cell>
          <cell r="C2117">
            <v>4.0167000000000002</v>
          </cell>
          <cell r="D2117">
            <v>4.2430000000000003</v>
          </cell>
          <cell r="E2117">
            <v>1.17</v>
          </cell>
          <cell r="F2117">
            <v>1.44</v>
          </cell>
          <cell r="G2117">
            <v>3.43</v>
          </cell>
          <cell r="H2117">
            <v>4.05</v>
          </cell>
          <cell r="I2117">
            <v>1.33</v>
          </cell>
          <cell r="J2117">
            <v>1.45</v>
          </cell>
          <cell r="K2117">
            <v>0.9</v>
          </cell>
          <cell r="L2117">
            <v>4.5865</v>
          </cell>
          <cell r="M2117">
            <v>4.3289999999999997</v>
          </cell>
          <cell r="N2117">
            <v>5.0110000000000001</v>
          </cell>
          <cell r="O2117">
            <v>1.6850000000000001</v>
          </cell>
          <cell r="P2117">
            <v>4</v>
          </cell>
          <cell r="Q2117">
            <v>5.75</v>
          </cell>
          <cell r="R2117">
            <v>0.5</v>
          </cell>
          <cell r="S2117">
            <v>4.75</v>
          </cell>
          <cell r="T2117">
            <v>2385.7199999999998</v>
          </cell>
          <cell r="U2117">
            <v>1115.3499999999999</v>
          </cell>
          <cell r="V2117">
            <v>3734.4</v>
          </cell>
          <cell r="W2117">
            <v>0.52</v>
          </cell>
          <cell r="X2117">
            <v>1.1400000000000001</v>
          </cell>
          <cell r="Y2117">
            <v>5.0039999999999996</v>
          </cell>
          <cell r="Z2117">
            <v>1.204</v>
          </cell>
          <cell r="AA2117">
            <v>4.1630000000000003</v>
          </cell>
        </row>
        <row r="2118">
          <cell r="A2118">
            <v>39354</v>
          </cell>
          <cell r="B2118" t="str">
            <v>#N/A N/A</v>
          </cell>
          <cell r="C2118">
            <v>4.0167000000000002</v>
          </cell>
          <cell r="D2118">
            <v>4.2430000000000003</v>
          </cell>
          <cell r="E2118">
            <v>1.17</v>
          </cell>
          <cell r="F2118">
            <v>1.44</v>
          </cell>
          <cell r="G2118">
            <v>3.43</v>
          </cell>
          <cell r="H2118">
            <v>4.05</v>
          </cell>
          <cell r="I2118">
            <v>1.33</v>
          </cell>
          <cell r="J2118">
            <v>1.45</v>
          </cell>
          <cell r="K2118">
            <v>0.9</v>
          </cell>
          <cell r="L2118">
            <v>4.5865</v>
          </cell>
          <cell r="M2118">
            <v>4.3289999999999997</v>
          </cell>
          <cell r="N2118">
            <v>5.0110000000000001</v>
          </cell>
          <cell r="O2118">
            <v>1.6850000000000001</v>
          </cell>
          <cell r="P2118">
            <v>4</v>
          </cell>
          <cell r="Q2118">
            <v>5.75</v>
          </cell>
          <cell r="R2118">
            <v>0.5</v>
          </cell>
          <cell r="S2118">
            <v>4.75</v>
          </cell>
          <cell r="T2118">
            <v>2385.7199999999998</v>
          </cell>
          <cell r="U2118">
            <v>1115.3499999999999</v>
          </cell>
          <cell r="V2118">
            <v>3734.4</v>
          </cell>
          <cell r="W2118">
            <v>0.52</v>
          </cell>
          <cell r="X2118">
            <v>1.1400000000000001</v>
          </cell>
          <cell r="Y2118">
            <v>5.0039999999999996</v>
          </cell>
          <cell r="Z2118">
            <v>1.204</v>
          </cell>
          <cell r="AA2118">
            <v>4.1630000000000003</v>
          </cell>
        </row>
        <row r="2119">
          <cell r="A2119">
            <v>39353</v>
          </cell>
          <cell r="B2119" t="str">
            <v>#N/A N/A</v>
          </cell>
          <cell r="C2119">
            <v>4.0167000000000002</v>
          </cell>
          <cell r="D2119">
            <v>4.2430000000000003</v>
          </cell>
          <cell r="E2119">
            <v>1.17</v>
          </cell>
          <cell r="F2119">
            <v>1.44</v>
          </cell>
          <cell r="G2119">
            <v>3.43</v>
          </cell>
          <cell r="H2119">
            <v>4.05</v>
          </cell>
          <cell r="I2119">
            <v>1.33</v>
          </cell>
          <cell r="J2119">
            <v>1.45</v>
          </cell>
          <cell r="K2119">
            <v>0.9</v>
          </cell>
          <cell r="L2119">
            <v>4.5865</v>
          </cell>
          <cell r="M2119">
            <v>4.3289999999999997</v>
          </cell>
          <cell r="N2119">
            <v>5.0110000000000001</v>
          </cell>
          <cell r="O2119">
            <v>1.6850000000000001</v>
          </cell>
          <cell r="P2119">
            <v>4</v>
          </cell>
          <cell r="Q2119">
            <v>5.75</v>
          </cell>
          <cell r="R2119">
            <v>0.5</v>
          </cell>
          <cell r="S2119">
            <v>4.75</v>
          </cell>
          <cell r="T2119">
            <v>2385.7199999999998</v>
          </cell>
          <cell r="U2119">
            <v>1115.3499999999999</v>
          </cell>
          <cell r="V2119">
            <v>3734.4</v>
          </cell>
          <cell r="W2119">
            <v>0.52</v>
          </cell>
          <cell r="X2119">
            <v>1.1400000000000001</v>
          </cell>
          <cell r="Y2119">
            <v>5.0039999999999996</v>
          </cell>
          <cell r="Z2119">
            <v>1.204</v>
          </cell>
          <cell r="AA2119">
            <v>4.1630000000000003</v>
          </cell>
        </row>
        <row r="2120">
          <cell r="A2120">
            <v>39352</v>
          </cell>
          <cell r="B2120" t="str">
            <v>#N/A N/A</v>
          </cell>
          <cell r="C2120">
            <v>3.9866999999999999</v>
          </cell>
          <cell r="D2120">
            <v>4.2130999999999998</v>
          </cell>
          <cell r="E2120">
            <v>1.1599999999999999</v>
          </cell>
          <cell r="F2120">
            <v>1.5</v>
          </cell>
          <cell r="G2120">
            <v>3.4</v>
          </cell>
          <cell r="H2120">
            <v>4.03</v>
          </cell>
          <cell r="I2120">
            <v>1.32</v>
          </cell>
          <cell r="J2120">
            <v>1.45</v>
          </cell>
          <cell r="K2120">
            <v>0.89</v>
          </cell>
          <cell r="L2120">
            <v>4.5629999999999997</v>
          </cell>
          <cell r="M2120">
            <v>4.3789999999999996</v>
          </cell>
          <cell r="N2120">
            <v>5.0640000000000001</v>
          </cell>
          <cell r="O2120">
            <v>1.73</v>
          </cell>
          <cell r="P2120">
            <v>4</v>
          </cell>
          <cell r="Q2120">
            <v>5.75</v>
          </cell>
          <cell r="R2120">
            <v>0.5</v>
          </cell>
          <cell r="S2120">
            <v>4.75</v>
          </cell>
          <cell r="T2120">
            <v>2392.92</v>
          </cell>
          <cell r="U2120">
            <v>1117.2</v>
          </cell>
          <cell r="V2120">
            <v>3745.74</v>
          </cell>
          <cell r="W2120">
            <v>0.52</v>
          </cell>
          <cell r="X2120">
            <v>1.1400000000000001</v>
          </cell>
          <cell r="Y2120">
            <v>5.0640000000000001</v>
          </cell>
          <cell r="Z2120">
            <v>1.26</v>
          </cell>
          <cell r="AA2120">
            <v>4.2130000000000001</v>
          </cell>
        </row>
        <row r="2121">
          <cell r="A2121">
            <v>39351</v>
          </cell>
          <cell r="B2121" t="str">
            <v>#N/A N/A</v>
          </cell>
          <cell r="C2121">
            <v>4.0309999999999997</v>
          </cell>
          <cell r="D2121">
            <v>4.2592999999999996</v>
          </cell>
          <cell r="E2121">
            <v>1.19</v>
          </cell>
          <cell r="F2121">
            <v>1.52</v>
          </cell>
          <cell r="G2121">
            <v>3.35</v>
          </cell>
          <cell r="H2121">
            <v>4</v>
          </cell>
          <cell r="I2121">
            <v>1.34</v>
          </cell>
          <cell r="J2121">
            <v>1.44</v>
          </cell>
          <cell r="K2121">
            <v>0.88</v>
          </cell>
          <cell r="L2121">
            <v>4.6201999999999996</v>
          </cell>
          <cell r="M2121">
            <v>4.3849999999999998</v>
          </cell>
          <cell r="N2121">
            <v>5.0579999999999998</v>
          </cell>
          <cell r="O2121">
            <v>1.675</v>
          </cell>
          <cell r="P2121">
            <v>4</v>
          </cell>
          <cell r="Q2121">
            <v>5.75</v>
          </cell>
          <cell r="R2121">
            <v>0.5</v>
          </cell>
          <cell r="S2121">
            <v>4.75</v>
          </cell>
          <cell r="T2121">
            <v>2383.5300000000002</v>
          </cell>
          <cell r="U2121">
            <v>1110.94</v>
          </cell>
          <cell r="V2121">
            <v>3714.9</v>
          </cell>
          <cell r="W2121">
            <v>0.55500000000000005</v>
          </cell>
          <cell r="X2121">
            <v>1.1499999999999999</v>
          </cell>
          <cell r="Y2121">
            <v>5.0590000000000002</v>
          </cell>
          <cell r="Z2121">
            <v>1.2250000000000001</v>
          </cell>
          <cell r="AA2121">
            <v>4.2300000000000004</v>
          </cell>
        </row>
        <row r="2122">
          <cell r="A2122">
            <v>39350</v>
          </cell>
          <cell r="B2122" t="str">
            <v>#N/A N/A</v>
          </cell>
          <cell r="C2122">
            <v>4.0438999999999998</v>
          </cell>
          <cell r="D2122">
            <v>4.2628000000000004</v>
          </cell>
          <cell r="E2122">
            <v>1.21</v>
          </cell>
          <cell r="F2122">
            <v>1.49</v>
          </cell>
          <cell r="G2122">
            <v>3.5</v>
          </cell>
          <cell r="H2122">
            <v>4.0199999999999996</v>
          </cell>
          <cell r="I2122">
            <v>1.35</v>
          </cell>
          <cell r="J2122">
            <v>1.45</v>
          </cell>
          <cell r="K2122">
            <v>0.92</v>
          </cell>
          <cell r="L2122">
            <v>4.6242000000000001</v>
          </cell>
          <cell r="M2122">
            <v>4.327</v>
          </cell>
          <cell r="N2122">
            <v>5.0250000000000004</v>
          </cell>
          <cell r="O2122">
            <v>1.694</v>
          </cell>
          <cell r="P2122">
            <v>4</v>
          </cell>
          <cell r="Q2122">
            <v>5.75</v>
          </cell>
          <cell r="R2122">
            <v>0.5</v>
          </cell>
          <cell r="S2122">
            <v>4.75</v>
          </cell>
          <cell r="T2122">
            <v>2370.2600000000002</v>
          </cell>
          <cell r="U2122">
            <v>1101.9000000000001</v>
          </cell>
          <cell r="V2122">
            <v>3693.59</v>
          </cell>
          <cell r="W2122">
            <v>0.53</v>
          </cell>
          <cell r="X2122">
            <v>1.17</v>
          </cell>
          <cell r="Y2122">
            <v>5.0389999999999997</v>
          </cell>
          <cell r="Z2122">
            <v>1.2389999999999999</v>
          </cell>
          <cell r="AA2122">
            <v>4.1680000000000001</v>
          </cell>
        </row>
        <row r="2123">
          <cell r="A2123">
            <v>39349</v>
          </cell>
          <cell r="B2123" t="str">
            <v>#N/A N/A</v>
          </cell>
          <cell r="C2123">
            <v>4.0945</v>
          </cell>
          <cell r="D2123">
            <v>4.3018999999999998</v>
          </cell>
          <cell r="E2123">
            <v>1.21</v>
          </cell>
          <cell r="F2123">
            <v>1.49</v>
          </cell>
          <cell r="G2123">
            <v>3.46</v>
          </cell>
          <cell r="H2123">
            <v>3.9699999999999998</v>
          </cell>
          <cell r="I2123">
            <v>1.3599999999999999</v>
          </cell>
          <cell r="J2123">
            <v>1.43</v>
          </cell>
          <cell r="K2123">
            <v>0.9</v>
          </cell>
          <cell r="L2123">
            <v>4.6281999999999996</v>
          </cell>
          <cell r="M2123">
            <v>4.3650000000000002</v>
          </cell>
          <cell r="N2123">
            <v>5.0720000000000001</v>
          </cell>
          <cell r="O2123">
            <v>1.6850000000000001</v>
          </cell>
          <cell r="P2123">
            <v>4</v>
          </cell>
          <cell r="Q2123">
            <v>5.75</v>
          </cell>
          <cell r="R2123">
            <v>0.5</v>
          </cell>
          <cell r="S2123">
            <v>4.75</v>
          </cell>
          <cell r="T2123">
            <v>2371.0300000000002</v>
          </cell>
          <cell r="U2123">
            <v>1109.98</v>
          </cell>
          <cell r="V2123">
            <v>3733.44</v>
          </cell>
          <cell r="W2123">
            <v>0.55000000000000004</v>
          </cell>
          <cell r="X2123">
            <v>1.18</v>
          </cell>
          <cell r="Y2123">
            <v>5.1029999999999998</v>
          </cell>
          <cell r="Z2123">
            <v>1.22</v>
          </cell>
          <cell r="AA2123">
            <v>4.2069999999999999</v>
          </cell>
        </row>
        <row r="2124">
          <cell r="A2124">
            <v>39348</v>
          </cell>
          <cell r="B2124" t="str">
            <v>#N/A N/A</v>
          </cell>
          <cell r="C2124">
            <v>4.0948000000000002</v>
          </cell>
          <cell r="D2124">
            <v>4.2911999999999999</v>
          </cell>
          <cell r="E2124">
            <v>1.2</v>
          </cell>
          <cell r="F2124">
            <v>1.58</v>
          </cell>
          <cell r="G2124">
            <v>3.57</v>
          </cell>
          <cell r="H2124">
            <v>4.03</v>
          </cell>
          <cell r="I2124">
            <v>1.3900000000000001</v>
          </cell>
          <cell r="J2124">
            <v>1.44</v>
          </cell>
          <cell r="K2124">
            <v>0.91</v>
          </cell>
          <cell r="L2124">
            <v>4.6203000000000003</v>
          </cell>
          <cell r="M2124">
            <v>4.3579999999999997</v>
          </cell>
          <cell r="N2124">
            <v>5.09</v>
          </cell>
          <cell r="O2124">
            <v>1.6850000000000001</v>
          </cell>
          <cell r="P2124">
            <v>4</v>
          </cell>
          <cell r="Q2124">
            <v>5.75</v>
          </cell>
          <cell r="R2124">
            <v>0.5</v>
          </cell>
          <cell r="S2124">
            <v>4.75</v>
          </cell>
          <cell r="T2124">
            <v>2383.5500000000002</v>
          </cell>
          <cell r="U2124">
            <v>1112.46</v>
          </cell>
          <cell r="V2124">
            <v>3728.11</v>
          </cell>
          <cell r="W2124">
            <v>0.54</v>
          </cell>
          <cell r="X2124">
            <v>1.2</v>
          </cell>
          <cell r="Y2124">
            <v>5.12</v>
          </cell>
          <cell r="Z2124">
            <v>1.22</v>
          </cell>
          <cell r="AA2124">
            <v>4.2039999999999997</v>
          </cell>
        </row>
        <row r="2125">
          <cell r="A2125">
            <v>39347</v>
          </cell>
          <cell r="B2125" t="str">
            <v>#N/A N/A</v>
          </cell>
          <cell r="C2125">
            <v>4.0948000000000002</v>
          </cell>
          <cell r="D2125">
            <v>4.2911999999999999</v>
          </cell>
          <cell r="E2125">
            <v>1.2</v>
          </cell>
          <cell r="F2125">
            <v>1.58</v>
          </cell>
          <cell r="G2125">
            <v>3.57</v>
          </cell>
          <cell r="H2125">
            <v>4.03</v>
          </cell>
          <cell r="I2125">
            <v>1.3900000000000001</v>
          </cell>
          <cell r="J2125">
            <v>1.44</v>
          </cell>
          <cell r="K2125">
            <v>0.91</v>
          </cell>
          <cell r="L2125">
            <v>4.6203000000000003</v>
          </cell>
          <cell r="M2125">
            <v>4.3579999999999997</v>
          </cell>
          <cell r="N2125">
            <v>5.09</v>
          </cell>
          <cell r="O2125">
            <v>1.6850000000000001</v>
          </cell>
          <cell r="P2125">
            <v>4</v>
          </cell>
          <cell r="Q2125">
            <v>5.75</v>
          </cell>
          <cell r="R2125">
            <v>0.5</v>
          </cell>
          <cell r="S2125">
            <v>4.75</v>
          </cell>
          <cell r="T2125">
            <v>2383.5500000000002</v>
          </cell>
          <cell r="U2125">
            <v>1112.46</v>
          </cell>
          <cell r="V2125">
            <v>3728.11</v>
          </cell>
          <cell r="W2125">
            <v>0.54</v>
          </cell>
          <cell r="X2125">
            <v>1.2</v>
          </cell>
          <cell r="Y2125">
            <v>5.12</v>
          </cell>
          <cell r="Z2125">
            <v>1.22</v>
          </cell>
          <cell r="AA2125">
            <v>4.2039999999999997</v>
          </cell>
        </row>
        <row r="2126">
          <cell r="A2126">
            <v>39346</v>
          </cell>
          <cell r="B2126" t="str">
            <v>#N/A N/A</v>
          </cell>
          <cell r="C2126">
            <v>4.0948000000000002</v>
          </cell>
          <cell r="D2126">
            <v>4.2911999999999999</v>
          </cell>
          <cell r="E2126">
            <v>1.2</v>
          </cell>
          <cell r="F2126">
            <v>1.58</v>
          </cell>
          <cell r="G2126">
            <v>3.57</v>
          </cell>
          <cell r="H2126">
            <v>4.03</v>
          </cell>
          <cell r="I2126">
            <v>1.3900000000000001</v>
          </cell>
          <cell r="J2126">
            <v>1.44</v>
          </cell>
          <cell r="K2126">
            <v>0.91</v>
          </cell>
          <cell r="L2126">
            <v>4.6203000000000003</v>
          </cell>
          <cell r="M2126">
            <v>4.3579999999999997</v>
          </cell>
          <cell r="N2126">
            <v>5.09</v>
          </cell>
          <cell r="O2126">
            <v>1.6850000000000001</v>
          </cell>
          <cell r="P2126">
            <v>4</v>
          </cell>
          <cell r="Q2126">
            <v>5.75</v>
          </cell>
          <cell r="R2126">
            <v>0.5</v>
          </cell>
          <cell r="S2126">
            <v>4.75</v>
          </cell>
          <cell r="T2126">
            <v>2383.5500000000002</v>
          </cell>
          <cell r="U2126">
            <v>1112.46</v>
          </cell>
          <cell r="V2126">
            <v>3728.11</v>
          </cell>
          <cell r="W2126">
            <v>0.54</v>
          </cell>
          <cell r="X2126">
            <v>1.2</v>
          </cell>
          <cell r="Y2126">
            <v>5.12</v>
          </cell>
          <cell r="Z2126">
            <v>1.22</v>
          </cell>
          <cell r="AA2126">
            <v>4.2039999999999997</v>
          </cell>
        </row>
        <row r="2127">
          <cell r="A2127">
            <v>39345</v>
          </cell>
          <cell r="B2127" t="str">
            <v>#N/A N/A</v>
          </cell>
          <cell r="C2127">
            <v>4.1708999999999996</v>
          </cell>
          <cell r="D2127">
            <v>4.3623000000000003</v>
          </cell>
          <cell r="E2127">
            <v>1.2</v>
          </cell>
          <cell r="F2127">
            <v>1.5899999999999999</v>
          </cell>
          <cell r="G2127">
            <v>3.62</v>
          </cell>
          <cell r="H2127">
            <v>4.09</v>
          </cell>
          <cell r="I2127">
            <v>1.42</v>
          </cell>
          <cell r="J2127">
            <v>1.49</v>
          </cell>
          <cell r="K2127">
            <v>0.93</v>
          </cell>
          <cell r="L2127">
            <v>4.6957000000000004</v>
          </cell>
          <cell r="M2127">
            <v>4.3419999999999996</v>
          </cell>
          <cell r="N2127">
            <v>5.0369999999999999</v>
          </cell>
          <cell r="O2127">
            <v>1.635</v>
          </cell>
          <cell r="P2127">
            <v>4</v>
          </cell>
          <cell r="Q2127">
            <v>5.75</v>
          </cell>
          <cell r="R2127">
            <v>0.5</v>
          </cell>
          <cell r="S2127">
            <v>4.75</v>
          </cell>
          <cell r="T2127">
            <v>2372.61</v>
          </cell>
          <cell r="U2127">
            <v>1111.3900000000001</v>
          </cell>
          <cell r="V2127">
            <v>3712.13</v>
          </cell>
          <cell r="W2127">
            <v>0.53</v>
          </cell>
          <cell r="X2127">
            <v>1.22</v>
          </cell>
          <cell r="Y2127">
            <v>5.0750000000000002</v>
          </cell>
          <cell r="Z2127">
            <v>1.1579999999999999</v>
          </cell>
          <cell r="AA2127">
            <v>4.2030000000000003</v>
          </cell>
        </row>
        <row r="2128">
          <cell r="A2128">
            <v>39344</v>
          </cell>
          <cell r="B2128" t="str">
            <v>#N/A N/A</v>
          </cell>
          <cell r="C2128">
            <v>4.0278</v>
          </cell>
          <cell r="D2128">
            <v>4.2058</v>
          </cell>
          <cell r="E2128">
            <v>1.25</v>
          </cell>
          <cell r="F2128">
            <v>1.6099999999999999</v>
          </cell>
          <cell r="G2128">
            <v>3.64</v>
          </cell>
          <cell r="H2128">
            <v>4.17</v>
          </cell>
          <cell r="I2128">
            <v>1.45</v>
          </cell>
          <cell r="J2128">
            <v>1.5</v>
          </cell>
          <cell r="K2128">
            <v>0.93</v>
          </cell>
          <cell r="L2128">
            <v>4.5457999999999998</v>
          </cell>
          <cell r="M2128">
            <v>4.2839999999999998</v>
          </cell>
          <cell r="N2128">
            <v>4.992</v>
          </cell>
          <cell r="O2128">
            <v>1.595</v>
          </cell>
          <cell r="P2128">
            <v>4</v>
          </cell>
          <cell r="Q2128">
            <v>5.75</v>
          </cell>
          <cell r="R2128">
            <v>0.5</v>
          </cell>
          <cell r="S2128">
            <v>4.75</v>
          </cell>
          <cell r="T2128">
            <v>2388.15</v>
          </cell>
          <cell r="U2128">
            <v>1117.29</v>
          </cell>
          <cell r="V2128">
            <v>3730.05</v>
          </cell>
          <cell r="W2128">
            <v>0.54</v>
          </cell>
          <cell r="X2128">
            <v>1.24</v>
          </cell>
          <cell r="Y2128">
            <v>5.032</v>
          </cell>
          <cell r="Z2128">
            <v>1.131</v>
          </cell>
          <cell r="AA2128">
            <v>4.1609999999999996</v>
          </cell>
        </row>
        <row r="2129">
          <cell r="A2129">
            <v>39343</v>
          </cell>
          <cell r="B2129" t="str">
            <v>#N/A N/A</v>
          </cell>
          <cell r="C2129">
            <v>3.9908999999999999</v>
          </cell>
          <cell r="D2129">
            <v>4.1492000000000004</v>
          </cell>
          <cell r="E2129">
            <v>1.25</v>
          </cell>
          <cell r="F2129">
            <v>1.6099999999999999</v>
          </cell>
          <cell r="G2129">
            <v>3.89</v>
          </cell>
          <cell r="H2129">
            <v>4.33</v>
          </cell>
          <cell r="I2129">
            <v>1.48</v>
          </cell>
          <cell r="J2129">
            <v>1.55</v>
          </cell>
          <cell r="K2129">
            <v>0.95</v>
          </cell>
          <cell r="L2129">
            <v>4.4717000000000002</v>
          </cell>
          <cell r="M2129">
            <v>4.2190000000000003</v>
          </cell>
          <cell r="N2129">
            <v>4.9470000000000001</v>
          </cell>
          <cell r="O2129">
            <v>1.5350000000000001</v>
          </cell>
          <cell r="P2129">
            <v>4</v>
          </cell>
          <cell r="Q2129">
            <v>5.75</v>
          </cell>
          <cell r="R2129">
            <v>0.5</v>
          </cell>
          <cell r="S2129">
            <v>4.75</v>
          </cell>
          <cell r="T2129">
            <v>2373.63</v>
          </cell>
          <cell r="U2129">
            <v>1085.49</v>
          </cell>
          <cell r="V2129">
            <v>3626.48</v>
          </cell>
          <cell r="W2129">
            <v>0.51</v>
          </cell>
          <cell r="X2129">
            <v>1.26</v>
          </cell>
          <cell r="Y2129">
            <v>5.0289999999999999</v>
          </cell>
          <cell r="Z2129">
            <v>1.0900000000000001</v>
          </cell>
          <cell r="AA2129">
            <v>4.1280000000000001</v>
          </cell>
        </row>
        <row r="2130">
          <cell r="A2130">
            <v>39342</v>
          </cell>
          <cell r="B2130" t="str">
            <v>#N/A N/A</v>
          </cell>
          <cell r="C2130">
            <v>4.0784000000000002</v>
          </cell>
          <cell r="D2130">
            <v>4.2022000000000004</v>
          </cell>
          <cell r="E2130">
            <v>1.28</v>
          </cell>
          <cell r="F2130">
            <v>1.6</v>
          </cell>
          <cell r="G2130">
            <v>3.93</v>
          </cell>
          <cell r="H2130">
            <v>4.38</v>
          </cell>
          <cell r="I2130">
            <v>1.48</v>
          </cell>
          <cell r="J2130">
            <v>1.56</v>
          </cell>
          <cell r="K2130">
            <v>0.95</v>
          </cell>
          <cell r="L2130">
            <v>4.4660000000000002</v>
          </cell>
          <cell r="M2130">
            <v>4.1539999999999999</v>
          </cell>
          <cell r="N2130">
            <v>4.8460000000000001</v>
          </cell>
          <cell r="O2130">
            <v>1.55</v>
          </cell>
          <cell r="P2130">
            <v>4</v>
          </cell>
          <cell r="Q2130">
            <v>5.75</v>
          </cell>
          <cell r="R2130">
            <v>0.5</v>
          </cell>
          <cell r="S2130">
            <v>5.25</v>
          </cell>
          <cell r="T2130">
            <v>2306.25</v>
          </cell>
          <cell r="U2130">
            <v>1065.18</v>
          </cell>
          <cell r="V2130">
            <v>3568.47</v>
          </cell>
          <cell r="W2130">
            <v>0.47499999999999998</v>
          </cell>
          <cell r="X2130">
            <v>1.27</v>
          </cell>
          <cell r="Y2130">
            <v>4.9130000000000003</v>
          </cell>
          <cell r="Z2130">
            <v>1.115</v>
          </cell>
          <cell r="AA2130">
            <v>4.0389999999999997</v>
          </cell>
        </row>
        <row r="2131">
          <cell r="A2131">
            <v>39341</v>
          </cell>
          <cell r="B2131" t="str">
            <v>#N/A N/A</v>
          </cell>
          <cell r="C2131">
            <v>4.0476999999999999</v>
          </cell>
          <cell r="D2131">
            <v>4.1703999999999999</v>
          </cell>
          <cell r="E2131">
            <v>1.27</v>
          </cell>
          <cell r="F2131">
            <v>1.5899999999999999</v>
          </cell>
          <cell r="G2131">
            <v>3.94</v>
          </cell>
          <cell r="H2131">
            <v>4.42</v>
          </cell>
          <cell r="I2131">
            <v>1.46</v>
          </cell>
          <cell r="J2131">
            <v>1.5699999999999998</v>
          </cell>
          <cell r="K2131">
            <v>0.94</v>
          </cell>
          <cell r="L2131">
            <v>4.4543999999999997</v>
          </cell>
          <cell r="M2131">
            <v>4.1660000000000004</v>
          </cell>
          <cell r="N2131">
            <v>4.867</v>
          </cell>
          <cell r="O2131">
            <v>1.5510000000000002</v>
          </cell>
          <cell r="P2131">
            <v>4</v>
          </cell>
          <cell r="Q2131">
            <v>5.75</v>
          </cell>
          <cell r="R2131">
            <v>0.5</v>
          </cell>
          <cell r="S2131">
            <v>5.25</v>
          </cell>
          <cell r="T2131">
            <v>2318.11</v>
          </cell>
          <cell r="U2131">
            <v>1074.53</v>
          </cell>
          <cell r="V2131">
            <v>3629.97</v>
          </cell>
          <cell r="W2131">
            <v>0.45</v>
          </cell>
          <cell r="X2131">
            <v>1.25</v>
          </cell>
          <cell r="Y2131">
            <v>4.9379999999999997</v>
          </cell>
          <cell r="Z2131">
            <v>1.1160000000000001</v>
          </cell>
          <cell r="AA2131">
            <v>4.0540000000000003</v>
          </cell>
        </row>
        <row r="2132">
          <cell r="A2132">
            <v>39340</v>
          </cell>
          <cell r="B2132" t="str">
            <v>#N/A N/A</v>
          </cell>
          <cell r="C2132">
            <v>4.0476999999999999</v>
          </cell>
          <cell r="D2132">
            <v>4.1703999999999999</v>
          </cell>
          <cell r="E2132">
            <v>1.27</v>
          </cell>
          <cell r="F2132">
            <v>1.5899999999999999</v>
          </cell>
          <cell r="G2132">
            <v>3.94</v>
          </cell>
          <cell r="H2132">
            <v>4.42</v>
          </cell>
          <cell r="I2132">
            <v>1.46</v>
          </cell>
          <cell r="J2132">
            <v>1.5699999999999998</v>
          </cell>
          <cell r="K2132">
            <v>0.94</v>
          </cell>
          <cell r="L2132">
            <v>4.4543999999999997</v>
          </cell>
          <cell r="M2132">
            <v>4.1660000000000004</v>
          </cell>
          <cell r="N2132">
            <v>4.867</v>
          </cell>
          <cell r="O2132">
            <v>1.5510000000000002</v>
          </cell>
          <cell r="P2132">
            <v>4</v>
          </cell>
          <cell r="Q2132">
            <v>5.75</v>
          </cell>
          <cell r="R2132">
            <v>0.5</v>
          </cell>
          <cell r="S2132">
            <v>5.25</v>
          </cell>
          <cell r="T2132">
            <v>2318.11</v>
          </cell>
          <cell r="U2132">
            <v>1074.53</v>
          </cell>
          <cell r="V2132">
            <v>3629.97</v>
          </cell>
          <cell r="W2132">
            <v>0.45</v>
          </cell>
          <cell r="X2132">
            <v>1.25</v>
          </cell>
          <cell r="Y2132">
            <v>4.9379999999999997</v>
          </cell>
          <cell r="Z2132">
            <v>1.1160000000000001</v>
          </cell>
          <cell r="AA2132">
            <v>4.0540000000000003</v>
          </cell>
        </row>
        <row r="2133">
          <cell r="A2133">
            <v>39339</v>
          </cell>
          <cell r="B2133" t="str">
            <v>#N/A N/A</v>
          </cell>
          <cell r="C2133">
            <v>4.0476999999999999</v>
          </cell>
          <cell r="D2133">
            <v>4.1703999999999999</v>
          </cell>
          <cell r="E2133">
            <v>1.27</v>
          </cell>
          <cell r="F2133">
            <v>1.5899999999999999</v>
          </cell>
          <cell r="G2133">
            <v>3.94</v>
          </cell>
          <cell r="H2133">
            <v>4.42</v>
          </cell>
          <cell r="I2133">
            <v>1.46</v>
          </cell>
          <cell r="J2133">
            <v>1.5699999999999998</v>
          </cell>
          <cell r="K2133">
            <v>0.94</v>
          </cell>
          <cell r="L2133">
            <v>4.4543999999999997</v>
          </cell>
          <cell r="M2133">
            <v>4.1660000000000004</v>
          </cell>
          <cell r="N2133">
            <v>4.867</v>
          </cell>
          <cell r="O2133">
            <v>1.5510000000000002</v>
          </cell>
          <cell r="P2133">
            <v>4</v>
          </cell>
          <cell r="Q2133">
            <v>5.75</v>
          </cell>
          <cell r="R2133">
            <v>0.5</v>
          </cell>
          <cell r="S2133">
            <v>5.25</v>
          </cell>
          <cell r="T2133">
            <v>2318.11</v>
          </cell>
          <cell r="U2133">
            <v>1074.53</v>
          </cell>
          <cell r="V2133">
            <v>3629.97</v>
          </cell>
          <cell r="W2133">
            <v>0.45</v>
          </cell>
          <cell r="X2133">
            <v>1.25</v>
          </cell>
          <cell r="Y2133">
            <v>4.9379999999999997</v>
          </cell>
          <cell r="Z2133">
            <v>1.1160000000000001</v>
          </cell>
          <cell r="AA2133">
            <v>4.0540000000000003</v>
          </cell>
        </row>
        <row r="2134">
          <cell r="A2134">
            <v>39338</v>
          </cell>
          <cell r="B2134" t="str">
            <v>#N/A N/A</v>
          </cell>
          <cell r="C2134">
            <v>4.0490000000000004</v>
          </cell>
          <cell r="D2134">
            <v>4.1775000000000002</v>
          </cell>
          <cell r="E2134">
            <v>1.28</v>
          </cell>
          <cell r="F2134">
            <v>1.6400000000000001</v>
          </cell>
          <cell r="G2134">
            <v>3.96</v>
          </cell>
          <cell r="H2134">
            <v>4.41</v>
          </cell>
          <cell r="I2134">
            <v>1.44</v>
          </cell>
          <cell r="J2134">
            <v>1.54</v>
          </cell>
          <cell r="K2134">
            <v>0.93</v>
          </cell>
          <cell r="L2134">
            <v>4.4642999999999997</v>
          </cell>
          <cell r="M2134">
            <v>4.17</v>
          </cell>
          <cell r="N2134">
            <v>4.9260000000000002</v>
          </cell>
          <cell r="O2134">
            <v>1.534</v>
          </cell>
          <cell r="P2134">
            <v>4</v>
          </cell>
          <cell r="Q2134">
            <v>5.75</v>
          </cell>
          <cell r="R2134">
            <v>0.5</v>
          </cell>
          <cell r="S2134">
            <v>5.25</v>
          </cell>
          <cell r="T2134">
            <v>2317.63</v>
          </cell>
          <cell r="U2134">
            <v>1081.57</v>
          </cell>
          <cell r="V2134">
            <v>3673</v>
          </cell>
          <cell r="W2134">
            <v>0.56499999999999995</v>
          </cell>
          <cell r="X2134">
            <v>1.24</v>
          </cell>
          <cell r="Y2134">
            <v>5.0060000000000002</v>
          </cell>
          <cell r="Z2134">
            <v>1.089</v>
          </cell>
          <cell r="AA2134">
            <v>4.0679999999999996</v>
          </cell>
        </row>
        <row r="2135">
          <cell r="A2135">
            <v>39337</v>
          </cell>
          <cell r="B2135" t="str">
            <v>#N/A N/A</v>
          </cell>
          <cell r="C2135">
            <v>3.9813999999999998</v>
          </cell>
          <cell r="D2135">
            <v>4.1071</v>
          </cell>
          <cell r="E2135">
            <v>1.29</v>
          </cell>
          <cell r="F2135">
            <v>1.65</v>
          </cell>
          <cell r="G2135">
            <v>3.99</v>
          </cell>
          <cell r="H2135">
            <v>4.53</v>
          </cell>
          <cell r="I2135">
            <v>1.43</v>
          </cell>
          <cell r="J2135">
            <v>1.55</v>
          </cell>
          <cell r="K2135">
            <v>0.92</v>
          </cell>
          <cell r="L2135">
            <v>4.4101999999999997</v>
          </cell>
          <cell r="M2135">
            <v>4.125</v>
          </cell>
          <cell r="N2135">
            <v>4.9000000000000004</v>
          </cell>
          <cell r="O2135">
            <v>1.518</v>
          </cell>
          <cell r="P2135">
            <v>4</v>
          </cell>
          <cell r="Q2135">
            <v>5.75</v>
          </cell>
          <cell r="R2135">
            <v>0.5</v>
          </cell>
          <cell r="S2135">
            <v>5.25</v>
          </cell>
          <cell r="T2135">
            <v>2298.14</v>
          </cell>
          <cell r="U2135">
            <v>1071.82</v>
          </cell>
          <cell r="V2135">
            <v>3639.7</v>
          </cell>
          <cell r="W2135">
            <v>0.49</v>
          </cell>
          <cell r="X2135">
            <v>1.23</v>
          </cell>
          <cell r="Y2135">
            <v>4.9240000000000004</v>
          </cell>
          <cell r="Z2135">
            <v>1.077</v>
          </cell>
          <cell r="AA2135">
            <v>3.9870000000000001</v>
          </cell>
        </row>
        <row r="2136">
          <cell r="A2136">
            <v>39336</v>
          </cell>
          <cell r="B2136" t="str">
            <v>#N/A N/A</v>
          </cell>
          <cell r="C2136">
            <v>3.9572000000000003</v>
          </cell>
          <cell r="D2136">
            <v>4.0651000000000002</v>
          </cell>
          <cell r="E2136">
            <v>1.29</v>
          </cell>
          <cell r="F2136">
            <v>1.6600000000000001</v>
          </cell>
          <cell r="G2136">
            <v>4</v>
          </cell>
          <cell r="H2136">
            <v>4.59</v>
          </cell>
          <cell r="I2136">
            <v>1.41</v>
          </cell>
          <cell r="J2136">
            <v>1.54</v>
          </cell>
          <cell r="K2136">
            <v>0.91</v>
          </cell>
          <cell r="L2136">
            <v>4.3678999999999997</v>
          </cell>
          <cell r="M2136">
            <v>4.0940000000000003</v>
          </cell>
          <cell r="N2136">
            <v>4.9050000000000002</v>
          </cell>
          <cell r="O2136">
            <v>1.5369999999999999</v>
          </cell>
          <cell r="P2136">
            <v>4</v>
          </cell>
          <cell r="Q2136">
            <v>5.75</v>
          </cell>
          <cell r="R2136">
            <v>0.5</v>
          </cell>
          <cell r="S2136">
            <v>5.25</v>
          </cell>
          <cell r="T2136">
            <v>2297.41</v>
          </cell>
          <cell r="U2136">
            <v>1068.42</v>
          </cell>
          <cell r="V2136">
            <v>3622.35</v>
          </cell>
          <cell r="W2136">
            <v>0.48499999999999999</v>
          </cell>
          <cell r="X2136">
            <v>1.2</v>
          </cell>
          <cell r="Y2136">
            <v>4.92</v>
          </cell>
          <cell r="Z2136">
            <v>1.069</v>
          </cell>
          <cell r="AA2136">
            <v>3.9529999999999998</v>
          </cell>
        </row>
        <row r="2137">
          <cell r="A2137">
            <v>39335</v>
          </cell>
          <cell r="B2137" t="str">
            <v>#N/A N/A</v>
          </cell>
          <cell r="C2137">
            <v>3.8654999999999999</v>
          </cell>
          <cell r="D2137">
            <v>3.9849000000000001</v>
          </cell>
          <cell r="E2137">
            <v>1.29</v>
          </cell>
          <cell r="F2137">
            <v>1.6600000000000001</v>
          </cell>
          <cell r="G2137">
            <v>4.01</v>
          </cell>
          <cell r="H2137">
            <v>4.6500000000000004</v>
          </cell>
          <cell r="I2137">
            <v>1.38</v>
          </cell>
          <cell r="J2137">
            <v>1.53</v>
          </cell>
          <cell r="K2137">
            <v>0.91</v>
          </cell>
          <cell r="L2137">
            <v>4.3220000000000001</v>
          </cell>
          <cell r="M2137">
            <v>4.0720000000000001</v>
          </cell>
          <cell r="N2137">
            <v>4.9000000000000004</v>
          </cell>
          <cell r="O2137">
            <v>1.52</v>
          </cell>
          <cell r="P2137">
            <v>4</v>
          </cell>
          <cell r="Q2137">
            <v>5.75</v>
          </cell>
          <cell r="R2137">
            <v>0.5</v>
          </cell>
          <cell r="S2137">
            <v>5.25</v>
          </cell>
          <cell r="T2137">
            <v>2266.5100000000002</v>
          </cell>
          <cell r="U2137">
            <v>1052.92</v>
          </cell>
          <cell r="V2137">
            <v>3537.83</v>
          </cell>
          <cell r="W2137">
            <v>0.48</v>
          </cell>
          <cell r="X2137">
            <v>1.18</v>
          </cell>
          <cell r="Y2137">
            <v>4.9640000000000004</v>
          </cell>
          <cell r="Z2137">
            <v>1.06</v>
          </cell>
          <cell r="AA2137">
            <v>3.93</v>
          </cell>
        </row>
        <row r="2138">
          <cell r="A2138">
            <v>39334</v>
          </cell>
          <cell r="B2138" t="str">
            <v>#N/A N/A</v>
          </cell>
          <cell r="C2138">
            <v>3.9214000000000002</v>
          </cell>
          <cell r="D2138">
            <v>4.0407999999999999</v>
          </cell>
          <cell r="E2138">
            <v>1.28</v>
          </cell>
          <cell r="F2138">
            <v>1.6</v>
          </cell>
          <cell r="G2138">
            <v>3.91</v>
          </cell>
          <cell r="H2138">
            <v>4.58</v>
          </cell>
          <cell r="I2138">
            <v>1.35</v>
          </cell>
          <cell r="J2138">
            <v>1.52</v>
          </cell>
          <cell r="K2138">
            <v>0.88</v>
          </cell>
          <cell r="L2138">
            <v>4.3815999999999997</v>
          </cell>
          <cell r="M2138">
            <v>4.1219999999999999</v>
          </cell>
          <cell r="N2138">
            <v>4.95</v>
          </cell>
          <cell r="O2138">
            <v>1.595</v>
          </cell>
          <cell r="P2138">
            <v>4</v>
          </cell>
          <cell r="Q2138">
            <v>5.75</v>
          </cell>
          <cell r="R2138">
            <v>0.5</v>
          </cell>
          <cell r="S2138">
            <v>5.25</v>
          </cell>
          <cell r="T2138">
            <v>2269.3200000000002</v>
          </cell>
          <cell r="U2138">
            <v>1059.53</v>
          </cell>
          <cell r="V2138">
            <v>3570.76</v>
          </cell>
          <cell r="W2138">
            <v>0.47</v>
          </cell>
          <cell r="X2138">
            <v>1.1499999999999999</v>
          </cell>
          <cell r="Y2138">
            <v>5.0350000000000001</v>
          </cell>
          <cell r="Z2138">
            <v>1.129</v>
          </cell>
          <cell r="AA2138">
            <v>3.9750000000000001</v>
          </cell>
        </row>
        <row r="2139">
          <cell r="A2139">
            <v>39333</v>
          </cell>
          <cell r="B2139" t="str">
            <v>#N/A N/A</v>
          </cell>
          <cell r="C2139">
            <v>3.9214000000000002</v>
          </cell>
          <cell r="D2139">
            <v>4.0407999999999999</v>
          </cell>
          <cell r="E2139">
            <v>1.28</v>
          </cell>
          <cell r="F2139">
            <v>1.6</v>
          </cell>
          <cell r="G2139">
            <v>3.91</v>
          </cell>
          <cell r="H2139">
            <v>4.58</v>
          </cell>
          <cell r="I2139">
            <v>1.35</v>
          </cell>
          <cell r="J2139">
            <v>1.52</v>
          </cell>
          <cell r="K2139">
            <v>0.88</v>
          </cell>
          <cell r="L2139">
            <v>4.3815999999999997</v>
          </cell>
          <cell r="M2139">
            <v>4.1219999999999999</v>
          </cell>
          <cell r="N2139">
            <v>4.95</v>
          </cell>
          <cell r="O2139">
            <v>1.595</v>
          </cell>
          <cell r="P2139">
            <v>4</v>
          </cell>
          <cell r="Q2139">
            <v>5.75</v>
          </cell>
          <cell r="R2139">
            <v>0.5</v>
          </cell>
          <cell r="S2139">
            <v>5.25</v>
          </cell>
          <cell r="T2139">
            <v>2269.3200000000002</v>
          </cell>
          <cell r="U2139">
            <v>1059.53</v>
          </cell>
          <cell r="V2139">
            <v>3570.76</v>
          </cell>
          <cell r="W2139">
            <v>0.47</v>
          </cell>
          <cell r="X2139">
            <v>1.1499999999999999</v>
          </cell>
          <cell r="Y2139">
            <v>5.0350000000000001</v>
          </cell>
          <cell r="Z2139">
            <v>1.129</v>
          </cell>
          <cell r="AA2139">
            <v>3.9750000000000001</v>
          </cell>
        </row>
        <row r="2140">
          <cell r="A2140">
            <v>39332</v>
          </cell>
          <cell r="B2140" t="str">
            <v>#N/A N/A</v>
          </cell>
          <cell r="C2140">
            <v>3.9214000000000002</v>
          </cell>
          <cell r="D2140">
            <v>4.0407999999999999</v>
          </cell>
          <cell r="E2140">
            <v>1.28</v>
          </cell>
          <cell r="F2140">
            <v>1.6</v>
          </cell>
          <cell r="G2140">
            <v>3.91</v>
          </cell>
          <cell r="H2140">
            <v>4.58</v>
          </cell>
          <cell r="I2140">
            <v>1.35</v>
          </cell>
          <cell r="J2140">
            <v>1.52</v>
          </cell>
          <cell r="K2140">
            <v>0.88</v>
          </cell>
          <cell r="L2140">
            <v>4.3815999999999997</v>
          </cell>
          <cell r="M2140">
            <v>4.1219999999999999</v>
          </cell>
          <cell r="N2140">
            <v>4.95</v>
          </cell>
          <cell r="O2140">
            <v>1.595</v>
          </cell>
          <cell r="P2140">
            <v>4</v>
          </cell>
          <cell r="Q2140">
            <v>5.75</v>
          </cell>
          <cell r="R2140">
            <v>0.5</v>
          </cell>
          <cell r="S2140">
            <v>5.25</v>
          </cell>
          <cell r="T2140">
            <v>2269.3200000000002</v>
          </cell>
          <cell r="U2140">
            <v>1059.53</v>
          </cell>
          <cell r="V2140">
            <v>3570.76</v>
          </cell>
          <cell r="W2140">
            <v>0.47</v>
          </cell>
          <cell r="X2140">
            <v>1.1499999999999999</v>
          </cell>
          <cell r="Y2140">
            <v>5.0350000000000001</v>
          </cell>
          <cell r="Z2140">
            <v>1.129</v>
          </cell>
          <cell r="AA2140">
            <v>3.9750000000000001</v>
          </cell>
        </row>
        <row r="2141">
          <cell r="A2141">
            <v>39331</v>
          </cell>
          <cell r="B2141" t="str">
            <v>#N/A N/A</v>
          </cell>
          <cell r="C2141">
            <v>4.0888</v>
          </cell>
          <cell r="D2141">
            <v>4.2091000000000003</v>
          </cell>
          <cell r="E2141">
            <v>1.3</v>
          </cell>
          <cell r="F2141">
            <v>1.6400000000000001</v>
          </cell>
          <cell r="G2141">
            <v>3.87</v>
          </cell>
          <cell r="H2141">
            <v>4.42</v>
          </cell>
          <cell r="I2141">
            <v>1.3</v>
          </cell>
          <cell r="J2141">
            <v>1.48</v>
          </cell>
          <cell r="K2141">
            <v>0.87</v>
          </cell>
          <cell r="L2141">
            <v>4.5076000000000001</v>
          </cell>
          <cell r="M2141">
            <v>4.2060000000000004</v>
          </cell>
          <cell r="N2141">
            <v>5.0179999999999998</v>
          </cell>
          <cell r="O2141">
            <v>1.619</v>
          </cell>
          <cell r="P2141">
            <v>4</v>
          </cell>
          <cell r="Q2141">
            <v>5.75</v>
          </cell>
          <cell r="R2141">
            <v>0.5</v>
          </cell>
          <cell r="S2141">
            <v>5.25</v>
          </cell>
          <cell r="T2141">
            <v>2308.35</v>
          </cell>
          <cell r="U2141">
            <v>1083.3800000000001</v>
          </cell>
          <cell r="V2141">
            <v>3641.17</v>
          </cell>
          <cell r="W2141">
            <v>0.49</v>
          </cell>
          <cell r="X2141">
            <v>1.1100000000000001</v>
          </cell>
          <cell r="Y2141">
            <v>5.125</v>
          </cell>
          <cell r="Z2141">
            <v>1.1400000000000001</v>
          </cell>
          <cell r="AA2141">
            <v>4.085</v>
          </cell>
        </row>
        <row r="2142">
          <cell r="A2142">
            <v>39330</v>
          </cell>
          <cell r="B2142" t="str">
            <v>#N/A N/A</v>
          </cell>
          <cell r="C2142">
            <v>4.0153999999999996</v>
          </cell>
          <cell r="D2142">
            <v>4.1459000000000001</v>
          </cell>
          <cell r="E2142">
            <v>1.29</v>
          </cell>
          <cell r="F2142">
            <v>1.6099999999999999</v>
          </cell>
          <cell r="G2142">
            <v>3.82</v>
          </cell>
          <cell r="H2142">
            <v>4.47</v>
          </cell>
          <cell r="I2142">
            <v>1.28</v>
          </cell>
          <cell r="J2142">
            <v>1.47</v>
          </cell>
          <cell r="K2142">
            <v>0.86</v>
          </cell>
          <cell r="L2142">
            <v>4.4668999999999999</v>
          </cell>
          <cell r="M2142">
            <v>4.21</v>
          </cell>
          <cell r="N2142">
            <v>5.0350000000000001</v>
          </cell>
          <cell r="O2142">
            <v>1.629</v>
          </cell>
          <cell r="P2142">
            <v>4</v>
          </cell>
          <cell r="Q2142">
            <v>5.75</v>
          </cell>
          <cell r="R2142">
            <v>0.5</v>
          </cell>
          <cell r="S2142">
            <v>5.25</v>
          </cell>
          <cell r="T2142">
            <v>2298.16</v>
          </cell>
          <cell r="U2142">
            <v>1078.1099999999999</v>
          </cell>
          <cell r="V2142">
            <v>3616.57</v>
          </cell>
          <cell r="W2142">
            <v>0.48</v>
          </cell>
          <cell r="X2142">
            <v>1.1000000000000001</v>
          </cell>
          <cell r="Y2142">
            <v>5.16</v>
          </cell>
          <cell r="Z2142">
            <v>1.145</v>
          </cell>
          <cell r="AA2142">
            <v>4.0830000000000002</v>
          </cell>
        </row>
        <row r="2143">
          <cell r="A2143">
            <v>39329</v>
          </cell>
          <cell r="B2143" t="str">
            <v>#N/A N/A</v>
          </cell>
          <cell r="C2143">
            <v>4.1383999999999999</v>
          </cell>
          <cell r="D2143">
            <v>4.2548000000000004</v>
          </cell>
          <cell r="E2143">
            <v>1.29</v>
          </cell>
          <cell r="F2143">
            <v>1.6099999999999999</v>
          </cell>
          <cell r="G2143">
            <v>3.75</v>
          </cell>
          <cell r="H2143">
            <v>4.4000000000000004</v>
          </cell>
          <cell r="I2143">
            <v>1.26</v>
          </cell>
          <cell r="J2143">
            <v>1.46</v>
          </cell>
          <cell r="K2143">
            <v>0.84</v>
          </cell>
          <cell r="L2143">
            <v>4.5465999999999998</v>
          </cell>
          <cell r="M2143">
            <v>4.2750000000000004</v>
          </cell>
          <cell r="N2143">
            <v>5.0819999999999999</v>
          </cell>
          <cell r="O2143">
            <v>1.6240000000000001</v>
          </cell>
          <cell r="P2143">
            <v>4</v>
          </cell>
          <cell r="Q2143">
            <v>5.75</v>
          </cell>
          <cell r="R2143">
            <v>0.5</v>
          </cell>
          <cell r="S2143">
            <v>5.25</v>
          </cell>
          <cell r="T2143">
            <v>2323.83</v>
          </cell>
          <cell r="U2143">
            <v>1100.75</v>
          </cell>
          <cell r="V2143">
            <v>3677.23</v>
          </cell>
          <cell r="W2143">
            <v>0.505</v>
          </cell>
          <cell r="X2143">
            <v>1.07</v>
          </cell>
          <cell r="Y2143">
            <v>5.2069999999999999</v>
          </cell>
          <cell r="Z2143">
            <v>1.1739999999999999</v>
          </cell>
          <cell r="AA2143">
            <v>4.1470000000000002</v>
          </cell>
        </row>
        <row r="2144">
          <cell r="A2144">
            <v>39328</v>
          </cell>
          <cell r="B2144" t="str">
            <v>#N/A N/A</v>
          </cell>
          <cell r="C2144">
            <v>4.1448999999999998</v>
          </cell>
          <cell r="D2144">
            <v>4.2442000000000002</v>
          </cell>
          <cell r="E2144">
            <v>1.27</v>
          </cell>
          <cell r="F2144">
            <v>1.58</v>
          </cell>
          <cell r="G2144">
            <v>3.7199999999999998</v>
          </cell>
          <cell r="H2144">
            <v>4.42</v>
          </cell>
          <cell r="I2144">
            <v>1.24</v>
          </cell>
          <cell r="J2144">
            <v>1.45</v>
          </cell>
          <cell r="K2144">
            <v>0.84</v>
          </cell>
          <cell r="L2144">
            <v>4.5290999999999997</v>
          </cell>
          <cell r="M2144">
            <v>4.2629999999999999</v>
          </cell>
          <cell r="N2144">
            <v>5.0739999999999998</v>
          </cell>
          <cell r="O2144">
            <v>1.6459999999999999</v>
          </cell>
          <cell r="P2144">
            <v>4</v>
          </cell>
          <cell r="Q2144">
            <v>5.75</v>
          </cell>
          <cell r="R2144">
            <v>0.5</v>
          </cell>
          <cell r="S2144">
            <v>5.25</v>
          </cell>
          <cell r="T2144">
            <v>2299.71</v>
          </cell>
          <cell r="U2144">
            <v>1093.53</v>
          </cell>
          <cell r="V2144">
            <v>3641.7</v>
          </cell>
          <cell r="W2144">
            <v>0.5</v>
          </cell>
          <cell r="X2144">
            <v>1.06</v>
          </cell>
          <cell r="Y2144">
            <v>5.1970000000000001</v>
          </cell>
          <cell r="Z2144">
            <v>1.18</v>
          </cell>
          <cell r="AA2144">
            <v>4.1379999999999999</v>
          </cell>
        </row>
        <row r="2145">
          <cell r="A2145">
            <v>39327</v>
          </cell>
          <cell r="B2145" t="str">
            <v>#N/A N/A</v>
          </cell>
          <cell r="C2145">
            <v>4.1452</v>
          </cell>
          <cell r="D2145">
            <v>4.2442000000000002</v>
          </cell>
          <cell r="E2145">
            <v>1.27</v>
          </cell>
          <cell r="F2145">
            <v>1.58</v>
          </cell>
          <cell r="G2145">
            <v>3.79</v>
          </cell>
          <cell r="H2145">
            <v>4.42</v>
          </cell>
          <cell r="I2145">
            <v>1.24</v>
          </cell>
          <cell r="J2145">
            <v>1.45</v>
          </cell>
          <cell r="K2145">
            <v>0.85</v>
          </cell>
          <cell r="L2145">
            <v>4.5292000000000003</v>
          </cell>
          <cell r="M2145">
            <v>4.242</v>
          </cell>
          <cell r="N2145">
            <v>5.0359999999999996</v>
          </cell>
          <cell r="O2145">
            <v>1.613</v>
          </cell>
          <cell r="P2145">
            <v>4</v>
          </cell>
          <cell r="Q2145">
            <v>5.75</v>
          </cell>
          <cell r="R2145">
            <v>0.5</v>
          </cell>
          <cell r="S2145">
            <v>5.25</v>
          </cell>
          <cell r="T2145">
            <v>2299.71</v>
          </cell>
          <cell r="U2145">
            <v>1093.1600000000001</v>
          </cell>
          <cell r="V2145">
            <v>3634.82</v>
          </cell>
          <cell r="W2145">
            <v>0.5</v>
          </cell>
          <cell r="X2145">
            <v>1.06</v>
          </cell>
          <cell r="Y2145">
            <v>5.1609999999999996</v>
          </cell>
          <cell r="Z2145">
            <v>1.169</v>
          </cell>
          <cell r="AA2145">
            <v>4.1150000000000002</v>
          </cell>
        </row>
        <row r="2146">
          <cell r="A2146">
            <v>39326</v>
          </cell>
          <cell r="B2146" t="str">
            <v>#N/A N/A</v>
          </cell>
          <cell r="C2146">
            <v>4.1452</v>
          </cell>
          <cell r="D2146">
            <v>4.2442000000000002</v>
          </cell>
          <cell r="E2146">
            <v>1.27</v>
          </cell>
          <cell r="F2146">
            <v>1.58</v>
          </cell>
          <cell r="G2146">
            <v>3.79</v>
          </cell>
          <cell r="H2146">
            <v>4.42</v>
          </cell>
          <cell r="I2146">
            <v>1.24</v>
          </cell>
          <cell r="J2146">
            <v>1.45</v>
          </cell>
          <cell r="K2146">
            <v>0.85</v>
          </cell>
          <cell r="L2146">
            <v>4.5292000000000003</v>
          </cell>
          <cell r="M2146">
            <v>4.242</v>
          </cell>
          <cell r="N2146">
            <v>5.0359999999999996</v>
          </cell>
          <cell r="O2146">
            <v>1.613</v>
          </cell>
          <cell r="P2146">
            <v>4</v>
          </cell>
          <cell r="Q2146">
            <v>5.75</v>
          </cell>
          <cell r="R2146">
            <v>0.5</v>
          </cell>
          <cell r="S2146">
            <v>5.25</v>
          </cell>
          <cell r="T2146">
            <v>2299.71</v>
          </cell>
          <cell r="U2146">
            <v>1093.1600000000001</v>
          </cell>
          <cell r="V2146">
            <v>3634.82</v>
          </cell>
          <cell r="W2146">
            <v>0.5</v>
          </cell>
          <cell r="X2146">
            <v>1.06</v>
          </cell>
          <cell r="Y2146">
            <v>5.1609999999999996</v>
          </cell>
          <cell r="Z2146">
            <v>1.169</v>
          </cell>
          <cell r="AA2146">
            <v>4.1150000000000002</v>
          </cell>
        </row>
        <row r="2147">
          <cell r="A2147">
            <v>39325</v>
          </cell>
          <cell r="B2147" t="str">
            <v>#N/A N/A</v>
          </cell>
          <cell r="C2147">
            <v>4.1452</v>
          </cell>
          <cell r="D2147">
            <v>4.2442000000000002</v>
          </cell>
          <cell r="E2147">
            <v>1.27</v>
          </cell>
          <cell r="F2147">
            <v>1.58</v>
          </cell>
          <cell r="G2147">
            <v>3.79</v>
          </cell>
          <cell r="H2147">
            <v>4.42</v>
          </cell>
          <cell r="I2147">
            <v>1.24</v>
          </cell>
          <cell r="J2147">
            <v>1.45</v>
          </cell>
          <cell r="K2147">
            <v>0.85</v>
          </cell>
          <cell r="L2147">
            <v>4.5292000000000003</v>
          </cell>
          <cell r="M2147">
            <v>4.242</v>
          </cell>
          <cell r="N2147">
            <v>5.0359999999999996</v>
          </cell>
          <cell r="O2147">
            <v>1.613</v>
          </cell>
          <cell r="P2147">
            <v>4</v>
          </cell>
          <cell r="Q2147">
            <v>5.75</v>
          </cell>
          <cell r="R2147">
            <v>0.5</v>
          </cell>
          <cell r="S2147">
            <v>5.25</v>
          </cell>
          <cell r="T2147">
            <v>2299.71</v>
          </cell>
          <cell r="U2147">
            <v>1093.1600000000001</v>
          </cell>
          <cell r="V2147">
            <v>3634.82</v>
          </cell>
          <cell r="W2147">
            <v>0.5</v>
          </cell>
          <cell r="X2147">
            <v>1.06</v>
          </cell>
          <cell r="Y2147">
            <v>5.1609999999999996</v>
          </cell>
          <cell r="Z2147">
            <v>1.169</v>
          </cell>
          <cell r="AA2147">
            <v>4.1150000000000002</v>
          </cell>
        </row>
        <row r="2148">
          <cell r="A2148">
            <v>39324</v>
          </cell>
          <cell r="B2148" t="str">
            <v>#N/A N/A</v>
          </cell>
          <cell r="C2148">
            <v>4.1219999999999999</v>
          </cell>
          <cell r="D2148">
            <v>4.2262000000000004</v>
          </cell>
          <cell r="E2148">
            <v>1.3</v>
          </cell>
          <cell r="F2148">
            <v>1.38</v>
          </cell>
          <cell r="G2148">
            <v>3.79</v>
          </cell>
          <cell r="H2148">
            <v>4.4800000000000004</v>
          </cell>
          <cell r="I2148">
            <v>1.21</v>
          </cell>
          <cell r="J2148">
            <v>1.42</v>
          </cell>
          <cell r="K2148">
            <v>0.82</v>
          </cell>
          <cell r="L2148">
            <v>4.5061</v>
          </cell>
          <cell r="M2148">
            <v>4.2320000000000002</v>
          </cell>
          <cell r="N2148">
            <v>5.0250000000000004</v>
          </cell>
          <cell r="O2148">
            <v>1.575</v>
          </cell>
          <cell r="P2148">
            <v>4</v>
          </cell>
          <cell r="Q2148">
            <v>5.75</v>
          </cell>
          <cell r="R2148">
            <v>0.5</v>
          </cell>
          <cell r="S2148">
            <v>5.25</v>
          </cell>
          <cell r="T2148">
            <v>2274.16</v>
          </cell>
          <cell r="U2148">
            <v>1080.83</v>
          </cell>
          <cell r="V2148">
            <v>3582.17</v>
          </cell>
          <cell r="W2148">
            <v>0.52500000000000002</v>
          </cell>
          <cell r="X2148">
            <v>1.03</v>
          </cell>
          <cell r="Y2148">
            <v>5.1479999999999997</v>
          </cell>
          <cell r="Z2148">
            <v>1.129</v>
          </cell>
          <cell r="AA2148">
            <v>4.08</v>
          </cell>
        </row>
        <row r="2149">
          <cell r="A2149">
            <v>39323</v>
          </cell>
          <cell r="B2149" t="str">
            <v>#N/A N/A</v>
          </cell>
          <cell r="C2149">
            <v>4.1713000000000005</v>
          </cell>
          <cell r="D2149">
            <v>4.2968999999999999</v>
          </cell>
          <cell r="E2149">
            <v>1.26</v>
          </cell>
          <cell r="F2149">
            <v>1.4</v>
          </cell>
          <cell r="G2149">
            <v>3.73</v>
          </cell>
          <cell r="H2149">
            <v>4.43</v>
          </cell>
          <cell r="I2149">
            <v>1.19</v>
          </cell>
          <cell r="J2149">
            <v>1.3900000000000001</v>
          </cell>
          <cell r="K2149">
            <v>0.81</v>
          </cell>
          <cell r="L2149">
            <v>4.5587</v>
          </cell>
          <cell r="M2149">
            <v>4.2249999999999996</v>
          </cell>
          <cell r="N2149">
            <v>5.0359999999999996</v>
          </cell>
          <cell r="O2149">
            <v>1.5899999999999999</v>
          </cell>
          <cell r="P2149">
            <v>4</v>
          </cell>
          <cell r="Q2149">
            <v>5.75</v>
          </cell>
          <cell r="R2149">
            <v>0.5</v>
          </cell>
          <cell r="S2149">
            <v>5.25</v>
          </cell>
          <cell r="T2149">
            <v>2283.58</v>
          </cell>
          <cell r="U2149">
            <v>1067.46</v>
          </cell>
          <cell r="V2149">
            <v>3536.17</v>
          </cell>
          <cell r="W2149">
            <v>0.51</v>
          </cell>
          <cell r="X2149">
            <v>1.01</v>
          </cell>
          <cell r="Y2149">
            <v>5.1589999999999998</v>
          </cell>
          <cell r="Z2149">
            <v>1.155</v>
          </cell>
          <cell r="AA2149">
            <v>4.0720000000000001</v>
          </cell>
        </row>
        <row r="2150">
          <cell r="A2150">
            <v>39322</v>
          </cell>
          <cell r="B2150" t="str">
            <v>#N/A N/A</v>
          </cell>
          <cell r="C2150">
            <v>4.08</v>
          </cell>
          <cell r="D2150">
            <v>4.2161</v>
          </cell>
          <cell r="E2150">
            <v>1.19</v>
          </cell>
          <cell r="F2150">
            <v>1.33</v>
          </cell>
          <cell r="G2150">
            <v>3.68</v>
          </cell>
          <cell r="H2150">
            <v>4.43</v>
          </cell>
          <cell r="I2150">
            <v>1.18</v>
          </cell>
          <cell r="J2150">
            <v>1.3900000000000001</v>
          </cell>
          <cell r="K2150">
            <v>0.79</v>
          </cell>
          <cell r="L2150">
            <v>4.5061999999999998</v>
          </cell>
          <cell r="M2150">
            <v>4.2279999999999998</v>
          </cell>
          <cell r="N2150">
            <v>5.0529999999999999</v>
          </cell>
          <cell r="O2150">
            <v>1.625</v>
          </cell>
          <cell r="P2150">
            <v>4</v>
          </cell>
          <cell r="Q2150">
            <v>5.75</v>
          </cell>
          <cell r="R2150">
            <v>0.5</v>
          </cell>
          <cell r="S2150">
            <v>5.25</v>
          </cell>
          <cell r="T2150">
            <v>2234.02</v>
          </cell>
          <cell r="U2150">
            <v>1061.6300000000001</v>
          </cell>
          <cell r="V2150">
            <v>3518.7</v>
          </cell>
          <cell r="W2150">
            <v>0.5</v>
          </cell>
          <cell r="X2150">
            <v>1</v>
          </cell>
          <cell r="Y2150">
            <v>5.181</v>
          </cell>
          <cell r="Z2150">
            <v>1.175</v>
          </cell>
          <cell r="AA2150">
            <v>4.0780000000000003</v>
          </cell>
        </row>
        <row r="2151">
          <cell r="A2151">
            <v>39321</v>
          </cell>
          <cell r="B2151" t="str">
            <v>#N/A N/A</v>
          </cell>
          <cell r="C2151">
            <v>4.2085999999999997</v>
          </cell>
          <cell r="D2151">
            <v>4.3361000000000001</v>
          </cell>
          <cell r="E2151">
            <v>1.21</v>
          </cell>
          <cell r="F2151">
            <v>1.34</v>
          </cell>
          <cell r="G2151">
            <v>3.66</v>
          </cell>
          <cell r="H2151">
            <v>4.3</v>
          </cell>
          <cell r="I2151">
            <v>1.17</v>
          </cell>
          <cell r="J2151">
            <v>1.38</v>
          </cell>
          <cell r="K2151">
            <v>0.79</v>
          </cell>
          <cell r="L2151">
            <v>4.5626999999999995</v>
          </cell>
          <cell r="M2151">
            <v>4.2519999999999998</v>
          </cell>
          <cell r="N2151">
            <v>5.0789999999999997</v>
          </cell>
          <cell r="O2151">
            <v>1.623</v>
          </cell>
          <cell r="P2151">
            <v>4</v>
          </cell>
          <cell r="Q2151">
            <v>5.75</v>
          </cell>
          <cell r="R2151">
            <v>0.5</v>
          </cell>
          <cell r="S2151">
            <v>5.25</v>
          </cell>
          <cell r="T2151">
            <v>2287.62</v>
          </cell>
          <cell r="U2151">
            <v>1079.52</v>
          </cell>
          <cell r="V2151">
            <v>3586.66</v>
          </cell>
          <cell r="W2151">
            <v>0.49</v>
          </cell>
          <cell r="X2151">
            <v>0.99</v>
          </cell>
          <cell r="Y2151">
            <v>5.2050000000000001</v>
          </cell>
          <cell r="Z2151">
            <v>1.18</v>
          </cell>
          <cell r="AA2151">
            <v>4.0970000000000004</v>
          </cell>
        </row>
        <row r="2152">
          <cell r="A2152">
            <v>39320</v>
          </cell>
          <cell r="B2152" t="str">
            <v>#N/A N/A</v>
          </cell>
          <cell r="C2152">
            <v>4.2885</v>
          </cell>
          <cell r="D2152">
            <v>4.4104999999999999</v>
          </cell>
          <cell r="E2152">
            <v>1.21</v>
          </cell>
          <cell r="F2152">
            <v>1.38</v>
          </cell>
          <cell r="G2152">
            <v>3.66</v>
          </cell>
          <cell r="H2152">
            <v>4.28</v>
          </cell>
          <cell r="I2152">
            <v>1.17</v>
          </cell>
          <cell r="J2152">
            <v>1.38</v>
          </cell>
          <cell r="K2152">
            <v>0.79</v>
          </cell>
          <cell r="L2152">
            <v>4.6155999999999997</v>
          </cell>
          <cell r="M2152">
            <v>4.2620000000000005</v>
          </cell>
          <cell r="N2152">
            <v>5.08</v>
          </cell>
          <cell r="O2152">
            <v>1.5979999999999999</v>
          </cell>
          <cell r="P2152">
            <v>4</v>
          </cell>
          <cell r="Q2152">
            <v>5.75</v>
          </cell>
          <cell r="R2152">
            <v>0.5</v>
          </cell>
          <cell r="S2152">
            <v>5.25</v>
          </cell>
          <cell r="T2152">
            <v>2307.2199999999998</v>
          </cell>
          <cell r="U2152">
            <v>1078.93</v>
          </cell>
          <cell r="V2152">
            <v>3586.66</v>
          </cell>
          <cell r="W2152">
            <v>0.51</v>
          </cell>
          <cell r="X2152">
            <v>0.99</v>
          </cell>
          <cell r="Y2152">
            <v>5.2050000000000001</v>
          </cell>
          <cell r="Z2152">
            <v>1.17</v>
          </cell>
          <cell r="AA2152">
            <v>4.1180000000000003</v>
          </cell>
        </row>
        <row r="2153">
          <cell r="A2153">
            <v>39319</v>
          </cell>
          <cell r="B2153" t="str">
            <v>#N/A N/A</v>
          </cell>
          <cell r="C2153">
            <v>4.2885</v>
          </cell>
          <cell r="D2153">
            <v>4.4104999999999999</v>
          </cell>
          <cell r="E2153">
            <v>1.21</v>
          </cell>
          <cell r="F2153">
            <v>1.38</v>
          </cell>
          <cell r="G2153">
            <v>3.66</v>
          </cell>
          <cell r="H2153">
            <v>4.28</v>
          </cell>
          <cell r="I2153">
            <v>1.17</v>
          </cell>
          <cell r="J2153">
            <v>1.38</v>
          </cell>
          <cell r="K2153">
            <v>0.79</v>
          </cell>
          <cell r="L2153">
            <v>4.6155999999999997</v>
          </cell>
          <cell r="M2153">
            <v>4.2620000000000005</v>
          </cell>
          <cell r="N2153">
            <v>5.08</v>
          </cell>
          <cell r="O2153">
            <v>1.5979999999999999</v>
          </cell>
          <cell r="P2153">
            <v>4</v>
          </cell>
          <cell r="Q2153">
            <v>5.75</v>
          </cell>
          <cell r="R2153">
            <v>0.5</v>
          </cell>
          <cell r="S2153">
            <v>5.25</v>
          </cell>
          <cell r="T2153">
            <v>2307.2199999999998</v>
          </cell>
          <cell r="U2153">
            <v>1078.93</v>
          </cell>
          <cell r="V2153">
            <v>3586.66</v>
          </cell>
          <cell r="W2153">
            <v>0.51</v>
          </cell>
          <cell r="X2153">
            <v>0.99</v>
          </cell>
          <cell r="Y2153">
            <v>5.2050000000000001</v>
          </cell>
          <cell r="Z2153">
            <v>1.17</v>
          </cell>
          <cell r="AA2153">
            <v>4.1180000000000003</v>
          </cell>
        </row>
        <row r="2154">
          <cell r="A2154">
            <v>39318</v>
          </cell>
          <cell r="B2154" t="str">
            <v>#N/A N/A</v>
          </cell>
          <cell r="C2154">
            <v>4.2885</v>
          </cell>
          <cell r="D2154">
            <v>4.4104999999999999</v>
          </cell>
          <cell r="E2154">
            <v>1.21</v>
          </cell>
          <cell r="F2154">
            <v>1.38</v>
          </cell>
          <cell r="G2154">
            <v>3.66</v>
          </cell>
          <cell r="H2154">
            <v>4.28</v>
          </cell>
          <cell r="I2154">
            <v>1.17</v>
          </cell>
          <cell r="J2154">
            <v>1.38</v>
          </cell>
          <cell r="K2154">
            <v>0.79</v>
          </cell>
          <cell r="L2154">
            <v>4.6155999999999997</v>
          </cell>
          <cell r="M2154">
            <v>4.2620000000000005</v>
          </cell>
          <cell r="N2154">
            <v>5.08</v>
          </cell>
          <cell r="O2154">
            <v>1.5979999999999999</v>
          </cell>
          <cell r="P2154">
            <v>4</v>
          </cell>
          <cell r="Q2154">
            <v>5.75</v>
          </cell>
          <cell r="R2154">
            <v>0.5</v>
          </cell>
          <cell r="S2154">
            <v>5.25</v>
          </cell>
          <cell r="T2154">
            <v>2307.2199999999998</v>
          </cell>
          <cell r="U2154">
            <v>1078.93</v>
          </cell>
          <cell r="V2154">
            <v>3586.66</v>
          </cell>
          <cell r="W2154">
            <v>0.51</v>
          </cell>
          <cell r="X2154">
            <v>0.99</v>
          </cell>
          <cell r="Y2154">
            <v>5.2050000000000001</v>
          </cell>
          <cell r="Z2154">
            <v>1.17</v>
          </cell>
          <cell r="AA2154">
            <v>4.1180000000000003</v>
          </cell>
        </row>
        <row r="2155">
          <cell r="A2155">
            <v>39317</v>
          </cell>
          <cell r="B2155" t="str">
            <v>#N/A N/A</v>
          </cell>
          <cell r="C2155">
            <v>4.2830000000000004</v>
          </cell>
          <cell r="D2155">
            <v>4.4073000000000002</v>
          </cell>
          <cell r="E2155">
            <v>1.3</v>
          </cell>
          <cell r="F2155">
            <v>1.37</v>
          </cell>
          <cell r="G2155">
            <v>3.66</v>
          </cell>
          <cell r="H2155">
            <v>4.33</v>
          </cell>
          <cell r="I2155">
            <v>1.17</v>
          </cell>
          <cell r="J2155">
            <v>1.37</v>
          </cell>
          <cell r="K2155">
            <v>0.79</v>
          </cell>
          <cell r="L2155">
            <v>4.6452</v>
          </cell>
          <cell r="M2155">
            <v>4.2679999999999998</v>
          </cell>
          <cell r="N2155">
            <v>5.0640000000000001</v>
          </cell>
          <cell r="O2155">
            <v>1.603</v>
          </cell>
          <cell r="P2155">
            <v>4</v>
          </cell>
          <cell r="Q2155">
            <v>5.75</v>
          </cell>
          <cell r="R2155">
            <v>0.5</v>
          </cell>
          <cell r="S2155">
            <v>5.25</v>
          </cell>
          <cell r="T2155">
            <v>2280.6799999999998</v>
          </cell>
          <cell r="U2155">
            <v>1075.68</v>
          </cell>
          <cell r="V2155">
            <v>3573.26</v>
          </cell>
          <cell r="W2155">
            <v>0.48</v>
          </cell>
          <cell r="X2155">
            <v>0.99</v>
          </cell>
          <cell r="Y2155">
            <v>5.1989999999999998</v>
          </cell>
          <cell r="Z2155">
            <v>1.1950000000000001</v>
          </cell>
          <cell r="AA2155">
            <v>4.1100000000000003</v>
          </cell>
        </row>
        <row r="2156">
          <cell r="A2156">
            <v>39316</v>
          </cell>
          <cell r="B2156" t="str">
            <v>#N/A N/A</v>
          </cell>
          <cell r="C2156">
            <v>4.2222</v>
          </cell>
          <cell r="D2156">
            <v>4.3720999999999997</v>
          </cell>
          <cell r="E2156">
            <v>1.3599999999999999</v>
          </cell>
          <cell r="F2156">
            <v>1.37</v>
          </cell>
          <cell r="G2156">
            <v>3.7199999999999998</v>
          </cell>
          <cell r="H2156">
            <v>4.4000000000000004</v>
          </cell>
          <cell r="I2156">
            <v>1.17</v>
          </cell>
          <cell r="J2156">
            <v>1.4</v>
          </cell>
          <cell r="K2156">
            <v>0.78</v>
          </cell>
          <cell r="L2156">
            <v>4.6452</v>
          </cell>
          <cell r="M2156">
            <v>4.2949999999999999</v>
          </cell>
          <cell r="N2156">
            <v>5.0979999999999999</v>
          </cell>
          <cell r="O2156">
            <v>1.579</v>
          </cell>
          <cell r="P2156">
            <v>4</v>
          </cell>
          <cell r="Q2156">
            <v>5.75</v>
          </cell>
          <cell r="R2156">
            <v>0.5</v>
          </cell>
          <cell r="S2156">
            <v>5.25</v>
          </cell>
          <cell r="T2156">
            <v>2283.08</v>
          </cell>
          <cell r="U2156">
            <v>1075.8399999999999</v>
          </cell>
          <cell r="V2156">
            <v>3572.74</v>
          </cell>
          <cell r="W2156">
            <v>0.5</v>
          </cell>
          <cell r="X2156">
            <v>0.98</v>
          </cell>
          <cell r="Y2156">
            <v>5.218</v>
          </cell>
          <cell r="Z2156">
            <v>1.1360000000000001</v>
          </cell>
          <cell r="AA2156">
            <v>4.13</v>
          </cell>
        </row>
        <row r="2157">
          <cell r="A2157">
            <v>39315</v>
          </cell>
          <cell r="B2157" t="str">
            <v>#N/A N/A</v>
          </cell>
          <cell r="C2157">
            <v>4.0766</v>
          </cell>
          <cell r="D2157">
            <v>4.2526999999999999</v>
          </cell>
          <cell r="E2157">
            <v>1.3599999999999999</v>
          </cell>
          <cell r="F2157">
            <v>1.35</v>
          </cell>
          <cell r="G2157">
            <v>3.73</v>
          </cell>
          <cell r="H2157">
            <v>4.5199999999999996</v>
          </cell>
          <cell r="I2157">
            <v>1.18</v>
          </cell>
          <cell r="J2157">
            <v>1.4</v>
          </cell>
          <cell r="K2157">
            <v>0.82</v>
          </cell>
          <cell r="L2157">
            <v>4.5903999999999998</v>
          </cell>
          <cell r="M2157">
            <v>4.2300000000000004</v>
          </cell>
          <cell r="N2157">
            <v>5.0039999999999996</v>
          </cell>
          <cell r="O2157">
            <v>1.5680000000000001</v>
          </cell>
          <cell r="P2157">
            <v>4</v>
          </cell>
          <cell r="Q2157">
            <v>5.75</v>
          </cell>
          <cell r="R2157">
            <v>0.5</v>
          </cell>
          <cell r="S2157">
            <v>5.25</v>
          </cell>
          <cell r="T2157">
            <v>2256.52</v>
          </cell>
          <cell r="U2157">
            <v>1062.75</v>
          </cell>
          <cell r="V2157">
            <v>3505.21</v>
          </cell>
          <cell r="W2157">
            <v>0.54</v>
          </cell>
          <cell r="X2157">
            <v>0.99</v>
          </cell>
          <cell r="Y2157">
            <v>5.1079999999999997</v>
          </cell>
          <cell r="Z2157">
            <v>1.1140000000000001</v>
          </cell>
          <cell r="AA2157">
            <v>4.01</v>
          </cell>
        </row>
        <row r="2158">
          <cell r="A2158">
            <v>39314</v>
          </cell>
          <cell r="B2158" t="str">
            <v>#N/A N/A</v>
          </cell>
          <cell r="C2158">
            <v>4.1497999999999999</v>
          </cell>
          <cell r="D2158">
            <v>4.2949999999999999</v>
          </cell>
          <cell r="E2158">
            <v>1.3599999999999999</v>
          </cell>
          <cell r="F2158">
            <v>1.35</v>
          </cell>
          <cell r="G2158">
            <v>3.63</v>
          </cell>
          <cell r="H2158">
            <v>4.47</v>
          </cell>
          <cell r="I2158">
            <v>1.1599999999999999</v>
          </cell>
          <cell r="J2158">
            <v>1.41</v>
          </cell>
          <cell r="K2158">
            <v>0.8</v>
          </cell>
          <cell r="L2158">
            <v>4.6257000000000001</v>
          </cell>
          <cell r="M2158">
            <v>4.2729999999999997</v>
          </cell>
          <cell r="N2158">
            <v>5.069</v>
          </cell>
          <cell r="O2158">
            <v>1.595</v>
          </cell>
          <cell r="P2158">
            <v>4</v>
          </cell>
          <cell r="Q2158">
            <v>5.75</v>
          </cell>
          <cell r="R2158">
            <v>0.5</v>
          </cell>
          <cell r="S2158">
            <v>5.25</v>
          </cell>
          <cell r="T2158">
            <v>2254.0700000000002</v>
          </cell>
          <cell r="U2158">
            <v>1062.3</v>
          </cell>
          <cell r="V2158">
            <v>3500.93</v>
          </cell>
          <cell r="W2158">
            <v>0.57999999999999996</v>
          </cell>
          <cell r="X2158">
            <v>0.97</v>
          </cell>
          <cell r="Y2158">
            <v>5.1879999999999997</v>
          </cell>
          <cell r="Z2158">
            <v>1.1400000000000001</v>
          </cell>
          <cell r="AA2158">
            <v>4.069</v>
          </cell>
        </row>
        <row r="2159">
          <cell r="A2159">
            <v>39313</v>
          </cell>
          <cell r="B2159" t="str">
            <v>#N/A N/A</v>
          </cell>
          <cell r="C2159">
            <v>4.2412000000000001</v>
          </cell>
          <cell r="D2159">
            <v>4.3585000000000003</v>
          </cell>
          <cell r="E2159">
            <v>1.35</v>
          </cell>
          <cell r="F2159">
            <v>1.0900000000000001</v>
          </cell>
          <cell r="G2159">
            <v>3.62</v>
          </cell>
          <cell r="H2159">
            <v>4.45</v>
          </cell>
          <cell r="I2159">
            <v>1.1499999999999999</v>
          </cell>
          <cell r="J2159">
            <v>1.3900000000000001</v>
          </cell>
          <cell r="K2159">
            <v>0.79</v>
          </cell>
          <cell r="L2159">
            <v>4.6847000000000003</v>
          </cell>
          <cell r="M2159">
            <v>4.2869999999999999</v>
          </cell>
          <cell r="N2159">
            <v>5.0759999999999996</v>
          </cell>
          <cell r="O2159">
            <v>1.585</v>
          </cell>
          <cell r="P2159">
            <v>4</v>
          </cell>
          <cell r="Q2159">
            <v>5.75</v>
          </cell>
          <cell r="R2159">
            <v>0.5</v>
          </cell>
          <cell r="S2159">
            <v>5.25</v>
          </cell>
          <cell r="T2159">
            <v>2254.6799999999998</v>
          </cell>
          <cell r="U2159">
            <v>1058.2</v>
          </cell>
          <cell r="V2159">
            <v>3492.61</v>
          </cell>
          <cell r="W2159">
            <v>0.54500000000000004</v>
          </cell>
          <cell r="X2159">
            <v>0.97</v>
          </cell>
          <cell r="Y2159">
            <v>5.1769999999999996</v>
          </cell>
          <cell r="Z2159">
            <v>1.099</v>
          </cell>
          <cell r="AA2159">
            <v>4.08</v>
          </cell>
        </row>
        <row r="2160">
          <cell r="A2160">
            <v>39312</v>
          </cell>
          <cell r="B2160" t="str">
            <v>#N/A N/A</v>
          </cell>
          <cell r="C2160">
            <v>4.2412000000000001</v>
          </cell>
          <cell r="D2160">
            <v>4.3585000000000003</v>
          </cell>
          <cell r="E2160">
            <v>1.35</v>
          </cell>
          <cell r="F2160">
            <v>1.0900000000000001</v>
          </cell>
          <cell r="G2160">
            <v>3.62</v>
          </cell>
          <cell r="H2160">
            <v>4.45</v>
          </cell>
          <cell r="I2160">
            <v>1.1499999999999999</v>
          </cell>
          <cell r="J2160">
            <v>1.3900000000000001</v>
          </cell>
          <cell r="K2160">
            <v>0.79</v>
          </cell>
          <cell r="L2160">
            <v>4.6847000000000003</v>
          </cell>
          <cell r="M2160">
            <v>4.2869999999999999</v>
          </cell>
          <cell r="N2160">
            <v>5.0759999999999996</v>
          </cell>
          <cell r="O2160">
            <v>1.585</v>
          </cell>
          <cell r="P2160">
            <v>4</v>
          </cell>
          <cell r="Q2160">
            <v>5.75</v>
          </cell>
          <cell r="R2160">
            <v>0.5</v>
          </cell>
          <cell r="S2160">
            <v>5.25</v>
          </cell>
          <cell r="T2160">
            <v>2254.6799999999998</v>
          </cell>
          <cell r="U2160">
            <v>1058.2</v>
          </cell>
          <cell r="V2160">
            <v>3492.61</v>
          </cell>
          <cell r="W2160">
            <v>0.54500000000000004</v>
          </cell>
          <cell r="X2160">
            <v>0.97</v>
          </cell>
          <cell r="Y2160">
            <v>5.1769999999999996</v>
          </cell>
          <cell r="Z2160">
            <v>1.099</v>
          </cell>
          <cell r="AA2160">
            <v>4.08</v>
          </cell>
        </row>
        <row r="2161">
          <cell r="A2161">
            <v>39311</v>
          </cell>
          <cell r="B2161" t="str">
            <v>#N/A N/A</v>
          </cell>
          <cell r="C2161">
            <v>4.2412000000000001</v>
          </cell>
          <cell r="D2161">
            <v>4.3585000000000003</v>
          </cell>
          <cell r="E2161">
            <v>1.35</v>
          </cell>
          <cell r="F2161">
            <v>1.0900000000000001</v>
          </cell>
          <cell r="G2161">
            <v>3.62</v>
          </cell>
          <cell r="H2161">
            <v>4.45</v>
          </cell>
          <cell r="I2161">
            <v>1.1499999999999999</v>
          </cell>
          <cell r="J2161">
            <v>1.3900000000000001</v>
          </cell>
          <cell r="K2161">
            <v>0.79</v>
          </cell>
          <cell r="L2161">
            <v>4.6847000000000003</v>
          </cell>
          <cell r="M2161">
            <v>4.2869999999999999</v>
          </cell>
          <cell r="N2161">
            <v>5.0759999999999996</v>
          </cell>
          <cell r="O2161">
            <v>1.585</v>
          </cell>
          <cell r="P2161">
            <v>4</v>
          </cell>
          <cell r="Q2161">
            <v>5.75</v>
          </cell>
          <cell r="R2161">
            <v>0.5</v>
          </cell>
          <cell r="S2161">
            <v>5.25</v>
          </cell>
          <cell r="T2161">
            <v>2254.6799999999998</v>
          </cell>
          <cell r="U2161">
            <v>1058.2</v>
          </cell>
          <cell r="V2161">
            <v>3492.61</v>
          </cell>
          <cell r="W2161">
            <v>0.54500000000000004</v>
          </cell>
          <cell r="X2161">
            <v>0.97</v>
          </cell>
          <cell r="Y2161">
            <v>5.1769999999999996</v>
          </cell>
          <cell r="Z2161">
            <v>1.099</v>
          </cell>
          <cell r="AA2161">
            <v>4.08</v>
          </cell>
        </row>
        <row r="2162">
          <cell r="A2162">
            <v>39310</v>
          </cell>
          <cell r="B2162" t="str">
            <v>#N/A N/A</v>
          </cell>
          <cell r="C2162">
            <v>4.2419000000000002</v>
          </cell>
          <cell r="D2162">
            <v>4.3589000000000002</v>
          </cell>
          <cell r="E2162">
            <v>1.29</v>
          </cell>
          <cell r="F2162">
            <v>1.1000000000000001</v>
          </cell>
          <cell r="G2162">
            <v>3.46</v>
          </cell>
          <cell r="H2162">
            <v>4.49</v>
          </cell>
          <cell r="I2162">
            <v>1.17</v>
          </cell>
          <cell r="J2162">
            <v>1.44</v>
          </cell>
          <cell r="K2162">
            <v>0.8</v>
          </cell>
          <cell r="L2162">
            <v>4.6571999999999996</v>
          </cell>
          <cell r="M2162">
            <v>4.2460000000000004</v>
          </cell>
          <cell r="N2162">
            <v>5.0789999999999997</v>
          </cell>
          <cell r="O2162">
            <v>1.663</v>
          </cell>
          <cell r="P2162">
            <v>4</v>
          </cell>
          <cell r="Q2162">
            <v>5.75</v>
          </cell>
          <cell r="R2162">
            <v>0.5</v>
          </cell>
          <cell r="S2162">
            <v>5.25</v>
          </cell>
          <cell r="T2162">
            <v>2200.61</v>
          </cell>
          <cell r="U2162">
            <v>1034.05</v>
          </cell>
          <cell r="V2162">
            <v>3374.37</v>
          </cell>
          <cell r="W2162">
            <v>0.54500000000000004</v>
          </cell>
          <cell r="X2162">
            <v>0.98</v>
          </cell>
          <cell r="Y2162">
            <v>5.1970000000000001</v>
          </cell>
          <cell r="Z2162">
            <v>1.1950000000000001</v>
          </cell>
          <cell r="AA2162">
            <v>4.0720000000000001</v>
          </cell>
        </row>
        <row r="2163">
          <cell r="A2163">
            <v>39309</v>
          </cell>
          <cell r="B2163" t="str">
            <v>#N/A N/A</v>
          </cell>
          <cell r="C2163">
            <v>4.3148999999999997</v>
          </cell>
          <cell r="D2163">
            <v>4.4507000000000003</v>
          </cell>
          <cell r="E2163">
            <v>1.27</v>
          </cell>
          <cell r="F2163">
            <v>1.07</v>
          </cell>
          <cell r="G2163">
            <v>3.31</v>
          </cell>
          <cell r="H2163">
            <v>4.24</v>
          </cell>
          <cell r="I2163">
            <v>1.1200000000000001</v>
          </cell>
          <cell r="J2163">
            <v>1.35</v>
          </cell>
          <cell r="K2163">
            <v>0.74</v>
          </cell>
          <cell r="L2163">
            <v>4.7243000000000004</v>
          </cell>
          <cell r="M2163">
            <v>4.335</v>
          </cell>
          <cell r="N2163">
            <v>5.1310000000000002</v>
          </cell>
          <cell r="O2163">
            <v>1.645</v>
          </cell>
          <cell r="P2163">
            <v>4</v>
          </cell>
          <cell r="Q2163">
            <v>5.75</v>
          </cell>
          <cell r="R2163">
            <v>0.5</v>
          </cell>
          <cell r="S2163">
            <v>5.25</v>
          </cell>
          <cell r="T2163">
            <v>2193.4</v>
          </cell>
          <cell r="U2163">
            <v>1064.78</v>
          </cell>
          <cell r="V2163">
            <v>3518.58</v>
          </cell>
          <cell r="W2163">
            <v>0.45</v>
          </cell>
          <cell r="X2163">
            <v>0.94</v>
          </cell>
          <cell r="Y2163">
            <v>5.26</v>
          </cell>
          <cell r="Z2163">
            <v>1.2090000000000001</v>
          </cell>
          <cell r="AA2163">
            <v>4.2220000000000004</v>
          </cell>
        </row>
        <row r="2164">
          <cell r="A2164">
            <v>39308</v>
          </cell>
          <cell r="B2164" t="str">
            <v>#N/A N/A</v>
          </cell>
          <cell r="C2164">
            <v>4.3818999999999999</v>
          </cell>
          <cell r="D2164">
            <v>4.4825999999999997</v>
          </cell>
          <cell r="E2164">
            <v>1.24</v>
          </cell>
          <cell r="F2164">
            <v>1.03</v>
          </cell>
          <cell r="G2164">
            <v>3.19</v>
          </cell>
          <cell r="H2164">
            <v>4.0599999999999996</v>
          </cell>
          <cell r="I2164">
            <v>1.1000000000000001</v>
          </cell>
          <cell r="J2164">
            <v>1.27</v>
          </cell>
          <cell r="K2164">
            <v>0.72</v>
          </cell>
          <cell r="L2164">
            <v>4.7243000000000004</v>
          </cell>
          <cell r="M2164">
            <v>4.3600000000000003</v>
          </cell>
          <cell r="N2164">
            <v>5.1820000000000004</v>
          </cell>
          <cell r="O2164">
            <v>1.704</v>
          </cell>
          <cell r="P2164">
            <v>4</v>
          </cell>
          <cell r="Q2164">
            <v>5.75</v>
          </cell>
          <cell r="R2164">
            <v>0.5</v>
          </cell>
          <cell r="S2164">
            <v>5.25</v>
          </cell>
          <cell r="T2164">
            <v>2223.71</v>
          </cell>
          <cell r="U2164">
            <v>1067.97</v>
          </cell>
          <cell r="V2164">
            <v>3530.64</v>
          </cell>
          <cell r="W2164">
            <v>0.53500000000000003</v>
          </cell>
          <cell r="X2164">
            <v>0.93</v>
          </cell>
          <cell r="Y2164">
            <v>5.3330000000000002</v>
          </cell>
          <cell r="Z2164">
            <v>1.2849999999999999</v>
          </cell>
          <cell r="AA2164">
            <v>4.274</v>
          </cell>
        </row>
        <row r="2165">
          <cell r="A2165">
            <v>39307</v>
          </cell>
          <cell r="B2165" t="str">
            <v>#N/A N/A</v>
          </cell>
          <cell r="C2165">
            <v>4.4428000000000001</v>
          </cell>
          <cell r="D2165">
            <v>4.5392999999999999</v>
          </cell>
          <cell r="E2165">
            <v>1.24</v>
          </cell>
          <cell r="F2165">
            <v>1.01</v>
          </cell>
          <cell r="G2165">
            <v>3.17</v>
          </cell>
          <cell r="H2165">
            <v>3.98</v>
          </cell>
          <cell r="I2165">
            <v>1.08</v>
          </cell>
          <cell r="J2165">
            <v>1.26</v>
          </cell>
          <cell r="K2165">
            <v>0.7</v>
          </cell>
          <cell r="L2165">
            <v>4.7599</v>
          </cell>
          <cell r="M2165">
            <v>4.3710000000000004</v>
          </cell>
          <cell r="N2165">
            <v>5.2329999999999997</v>
          </cell>
          <cell r="O2165">
            <v>1.71</v>
          </cell>
          <cell r="P2165">
            <v>4</v>
          </cell>
          <cell r="Q2165">
            <v>5.75</v>
          </cell>
          <cell r="R2165">
            <v>0.5</v>
          </cell>
          <cell r="S2165">
            <v>5.25</v>
          </cell>
          <cell r="T2165">
            <v>2264.58</v>
          </cell>
          <cell r="U2165">
            <v>1083.3</v>
          </cell>
          <cell r="V2165">
            <v>3574.03</v>
          </cell>
          <cell r="W2165">
            <v>0.51</v>
          </cell>
          <cell r="X2165">
            <v>0.91</v>
          </cell>
          <cell r="Y2165">
            <v>5.3890000000000002</v>
          </cell>
          <cell r="Z2165">
            <v>1.272</v>
          </cell>
          <cell r="AA2165">
            <v>4.2949999999999999</v>
          </cell>
        </row>
        <row r="2166">
          <cell r="A2166">
            <v>39306</v>
          </cell>
          <cell r="B2166" t="str">
            <v>#N/A N/A</v>
          </cell>
          <cell r="C2166">
            <v>4.4915000000000003</v>
          </cell>
          <cell r="D2166">
            <v>4.5926</v>
          </cell>
          <cell r="E2166">
            <v>1.19</v>
          </cell>
          <cell r="F2166">
            <v>0.96</v>
          </cell>
          <cell r="G2166">
            <v>3.17</v>
          </cell>
          <cell r="H2166">
            <v>4.01</v>
          </cell>
          <cell r="I2166">
            <v>1.07</v>
          </cell>
          <cell r="J2166">
            <v>1.26</v>
          </cell>
          <cell r="K2166">
            <v>0.7</v>
          </cell>
          <cell r="L2166">
            <v>4.8075999999999999</v>
          </cell>
          <cell r="M2166">
            <v>4.3540000000000001</v>
          </cell>
          <cell r="N2166">
            <v>5.2229999999999999</v>
          </cell>
          <cell r="O2166">
            <v>1.7149999999999999</v>
          </cell>
          <cell r="P2166">
            <v>4</v>
          </cell>
          <cell r="Q2166">
            <v>5.75</v>
          </cell>
          <cell r="R2166">
            <v>0.5</v>
          </cell>
          <cell r="S2166">
            <v>5.25</v>
          </cell>
          <cell r="T2166">
            <v>2265.36</v>
          </cell>
          <cell r="U2166">
            <v>1059.24</v>
          </cell>
          <cell r="V2166">
            <v>3470.2</v>
          </cell>
          <cell r="W2166">
            <v>0.54500000000000004</v>
          </cell>
          <cell r="X2166">
            <v>0.9</v>
          </cell>
          <cell r="Y2166">
            <v>5.3760000000000003</v>
          </cell>
          <cell r="Z2166">
            <v>1.294</v>
          </cell>
          <cell r="AA2166">
            <v>4.282</v>
          </cell>
        </row>
        <row r="2167">
          <cell r="A2167">
            <v>39305</v>
          </cell>
          <cell r="B2167" t="str">
            <v>#N/A N/A</v>
          </cell>
          <cell r="C2167">
            <v>4.4915000000000003</v>
          </cell>
          <cell r="D2167">
            <v>4.5926</v>
          </cell>
          <cell r="E2167">
            <v>1.19</v>
          </cell>
          <cell r="F2167">
            <v>0.96</v>
          </cell>
          <cell r="G2167">
            <v>3.17</v>
          </cell>
          <cell r="H2167">
            <v>4.01</v>
          </cell>
          <cell r="I2167">
            <v>1.07</v>
          </cell>
          <cell r="J2167">
            <v>1.26</v>
          </cell>
          <cell r="K2167">
            <v>0.7</v>
          </cell>
          <cell r="L2167">
            <v>4.8075999999999999</v>
          </cell>
          <cell r="M2167">
            <v>4.3540000000000001</v>
          </cell>
          <cell r="N2167">
            <v>5.2229999999999999</v>
          </cell>
          <cell r="O2167">
            <v>1.7149999999999999</v>
          </cell>
          <cell r="P2167">
            <v>4</v>
          </cell>
          <cell r="Q2167">
            <v>5.75</v>
          </cell>
          <cell r="R2167">
            <v>0.5</v>
          </cell>
          <cell r="S2167">
            <v>5.25</v>
          </cell>
          <cell r="T2167">
            <v>2265.36</v>
          </cell>
          <cell r="U2167">
            <v>1059.24</v>
          </cell>
          <cell r="V2167">
            <v>3470.2</v>
          </cell>
          <cell r="W2167">
            <v>0.54500000000000004</v>
          </cell>
          <cell r="X2167">
            <v>0.9</v>
          </cell>
          <cell r="Y2167">
            <v>5.3760000000000003</v>
          </cell>
          <cell r="Z2167">
            <v>1.294</v>
          </cell>
          <cell r="AA2167">
            <v>4.282</v>
          </cell>
        </row>
        <row r="2168">
          <cell r="A2168">
            <v>39304</v>
          </cell>
          <cell r="B2168" t="str">
            <v>#N/A N/A</v>
          </cell>
          <cell r="C2168">
            <v>4.4915000000000003</v>
          </cell>
          <cell r="D2168">
            <v>4.5926</v>
          </cell>
          <cell r="E2168">
            <v>1.19</v>
          </cell>
          <cell r="F2168">
            <v>0.96</v>
          </cell>
          <cell r="G2168">
            <v>3.17</v>
          </cell>
          <cell r="H2168">
            <v>4.01</v>
          </cell>
          <cell r="I2168">
            <v>1.07</v>
          </cell>
          <cell r="J2168">
            <v>1.26</v>
          </cell>
          <cell r="K2168">
            <v>0.7</v>
          </cell>
          <cell r="L2168">
            <v>4.8075999999999999</v>
          </cell>
          <cell r="M2168">
            <v>4.3540000000000001</v>
          </cell>
          <cell r="N2168">
            <v>5.2229999999999999</v>
          </cell>
          <cell r="O2168">
            <v>1.7149999999999999</v>
          </cell>
          <cell r="P2168">
            <v>4</v>
          </cell>
          <cell r="Q2168">
            <v>5.75</v>
          </cell>
          <cell r="R2168">
            <v>0.5</v>
          </cell>
          <cell r="S2168">
            <v>5.25</v>
          </cell>
          <cell r="T2168">
            <v>2265.36</v>
          </cell>
          <cell r="U2168">
            <v>1059.24</v>
          </cell>
          <cell r="V2168">
            <v>3470.2</v>
          </cell>
          <cell r="W2168">
            <v>0.54500000000000004</v>
          </cell>
          <cell r="X2168">
            <v>0.9</v>
          </cell>
          <cell r="Y2168">
            <v>5.3760000000000003</v>
          </cell>
          <cell r="Z2168">
            <v>1.294</v>
          </cell>
          <cell r="AA2168">
            <v>4.282</v>
          </cell>
        </row>
        <row r="2169">
          <cell r="A2169">
            <v>39303</v>
          </cell>
          <cell r="B2169" t="str">
            <v>#N/A N/A</v>
          </cell>
          <cell r="C2169">
            <v>4.4733000000000001</v>
          </cell>
          <cell r="D2169">
            <v>4.5644</v>
          </cell>
          <cell r="E2169">
            <v>1.1400000000000001</v>
          </cell>
          <cell r="F2169">
            <v>0.89</v>
          </cell>
          <cell r="G2169">
            <v>3.1</v>
          </cell>
          <cell r="H2169">
            <v>3.94</v>
          </cell>
          <cell r="I2169">
            <v>1.06</v>
          </cell>
          <cell r="J2169">
            <v>1.24</v>
          </cell>
          <cell r="K2169">
            <v>0.67</v>
          </cell>
          <cell r="L2169">
            <v>4.7678000000000003</v>
          </cell>
          <cell r="M2169">
            <v>4.3879999999999999</v>
          </cell>
          <cell r="N2169">
            <v>5.2549999999999999</v>
          </cell>
          <cell r="O2169">
            <v>1.78</v>
          </cell>
          <cell r="P2169">
            <v>4</v>
          </cell>
          <cell r="Q2169">
            <v>5.75</v>
          </cell>
          <cell r="R2169">
            <v>0.5</v>
          </cell>
          <cell r="S2169">
            <v>5.25</v>
          </cell>
          <cell r="T2169">
            <v>2264.5</v>
          </cell>
          <cell r="U2169">
            <v>1087.57</v>
          </cell>
          <cell r="V2169">
            <v>3604.02</v>
          </cell>
          <cell r="W2169">
            <v>0.52</v>
          </cell>
          <cell r="X2169">
            <v>0.89</v>
          </cell>
          <cell r="Y2169">
            <v>5.423</v>
          </cell>
          <cell r="Z2169">
            <v>1.3900000000000001</v>
          </cell>
          <cell r="AA2169">
            <v>4.3410000000000002</v>
          </cell>
        </row>
        <row r="2170">
          <cell r="A2170">
            <v>39302</v>
          </cell>
          <cell r="B2170" t="str">
            <v>#N/A N/A</v>
          </cell>
          <cell r="C2170">
            <v>4.6556999999999995</v>
          </cell>
          <cell r="D2170">
            <v>4.7172999999999998</v>
          </cell>
          <cell r="E2170">
            <v>1.1400000000000001</v>
          </cell>
          <cell r="F2170">
            <v>0.89</v>
          </cell>
          <cell r="G2170">
            <v>3.19</v>
          </cell>
          <cell r="H2170">
            <v>3.83</v>
          </cell>
          <cell r="I2170">
            <v>1.06</v>
          </cell>
          <cell r="J2170">
            <v>1.22</v>
          </cell>
          <cell r="K2170">
            <v>0.64</v>
          </cell>
          <cell r="L2170">
            <v>4.8766999999999996</v>
          </cell>
          <cell r="M2170">
            <v>4.4249999999999998</v>
          </cell>
          <cell r="N2170">
            <v>5.2969999999999997</v>
          </cell>
          <cell r="O2170">
            <v>1.76</v>
          </cell>
          <cell r="P2170">
            <v>4</v>
          </cell>
          <cell r="Q2170">
            <v>5.75</v>
          </cell>
          <cell r="R2170">
            <v>0.5</v>
          </cell>
          <cell r="S2170">
            <v>5.25</v>
          </cell>
          <cell r="T2170">
            <v>2333.2399999999998</v>
          </cell>
          <cell r="U2170">
            <v>1109.55</v>
          </cell>
          <cell r="V2170">
            <v>3674.52</v>
          </cell>
          <cell r="W2170">
            <v>0.51500000000000001</v>
          </cell>
          <cell r="X2170">
            <v>0.88</v>
          </cell>
          <cell r="Y2170">
            <v>5.4729999999999999</v>
          </cell>
          <cell r="Z2170">
            <v>1.365</v>
          </cell>
          <cell r="AA2170">
            <v>4.4039999999999999</v>
          </cell>
        </row>
        <row r="2171">
          <cell r="A2171">
            <v>39301</v>
          </cell>
          <cell r="B2171" t="str">
            <v>#N/A N/A</v>
          </cell>
          <cell r="C2171">
            <v>4.54</v>
          </cell>
          <cell r="D2171">
            <v>4.5928000000000004</v>
          </cell>
          <cell r="E2171">
            <v>1.22</v>
          </cell>
          <cell r="F2171">
            <v>0.94</v>
          </cell>
          <cell r="G2171">
            <v>3.19</v>
          </cell>
          <cell r="H2171">
            <v>4.0999999999999996</v>
          </cell>
          <cell r="I2171">
            <v>1.07</v>
          </cell>
          <cell r="J2171">
            <v>1.27</v>
          </cell>
          <cell r="K2171">
            <v>0.66</v>
          </cell>
          <cell r="L2171">
            <v>4.7676999999999996</v>
          </cell>
          <cell r="M2171">
            <v>4.3449999999999998</v>
          </cell>
          <cell r="N2171">
            <v>5.2039999999999997</v>
          </cell>
          <cell r="O2171">
            <v>1.73</v>
          </cell>
          <cell r="P2171">
            <v>4</v>
          </cell>
          <cell r="Q2171">
            <v>5.75</v>
          </cell>
          <cell r="R2171">
            <v>0.5</v>
          </cell>
          <cell r="S2171">
            <v>5.25</v>
          </cell>
          <cell r="T2171">
            <v>2300.1</v>
          </cell>
          <cell r="U2171">
            <v>1087.2</v>
          </cell>
          <cell r="V2171">
            <v>3617.79</v>
          </cell>
          <cell r="W2171">
            <v>0.495</v>
          </cell>
          <cell r="X2171">
            <v>0.89</v>
          </cell>
          <cell r="Y2171">
            <v>5.3819999999999997</v>
          </cell>
          <cell r="Z2171">
            <v>1.3160000000000001</v>
          </cell>
          <cell r="AA2171">
            <v>4.3170000000000002</v>
          </cell>
        </row>
        <row r="2172">
          <cell r="A2172">
            <v>39300</v>
          </cell>
          <cell r="B2172" t="str">
            <v>#N/A N/A</v>
          </cell>
          <cell r="C2172">
            <v>4.4915000000000003</v>
          </cell>
          <cell r="D2172">
            <v>4.5646000000000004</v>
          </cell>
          <cell r="E2172">
            <v>1.22</v>
          </cell>
          <cell r="F2172">
            <v>0.97</v>
          </cell>
          <cell r="G2172">
            <v>3.3</v>
          </cell>
          <cell r="H2172">
            <v>4.18</v>
          </cell>
          <cell r="I2172">
            <v>1.07</v>
          </cell>
          <cell r="J2172">
            <v>1.27</v>
          </cell>
          <cell r="K2172">
            <v>0.67</v>
          </cell>
          <cell r="L2172">
            <v>4.7370999999999999</v>
          </cell>
          <cell r="M2172">
            <v>4.3230000000000004</v>
          </cell>
          <cell r="N2172">
            <v>5.194</v>
          </cell>
          <cell r="O2172">
            <v>1.744</v>
          </cell>
          <cell r="P2172">
            <v>4</v>
          </cell>
          <cell r="Q2172">
            <v>5.75</v>
          </cell>
          <cell r="R2172">
            <v>0.5</v>
          </cell>
          <cell r="S2172">
            <v>5.25</v>
          </cell>
          <cell r="T2172">
            <v>2285.9299999999998</v>
          </cell>
          <cell r="U2172">
            <v>1068.3900000000001</v>
          </cell>
          <cell r="V2172">
            <v>3549.13</v>
          </cell>
          <cell r="W2172">
            <v>0.495</v>
          </cell>
          <cell r="X2172">
            <v>0.89</v>
          </cell>
          <cell r="Y2172">
            <v>5.37</v>
          </cell>
          <cell r="Z2172">
            <v>1.31</v>
          </cell>
          <cell r="AA2172">
            <v>4.29</v>
          </cell>
        </row>
        <row r="2173">
          <cell r="A2173">
            <v>39299</v>
          </cell>
          <cell r="B2173" t="str">
            <v>#N/A N/A</v>
          </cell>
          <cell r="C2173">
            <v>4.4009</v>
          </cell>
          <cell r="D2173">
            <v>4.4835000000000003</v>
          </cell>
          <cell r="E2173">
            <v>1.1200000000000001</v>
          </cell>
          <cell r="F2173">
            <v>0.95</v>
          </cell>
          <cell r="G2173">
            <v>3.27</v>
          </cell>
          <cell r="H2173">
            <v>4.1399999999999997</v>
          </cell>
          <cell r="I2173">
            <v>1.06</v>
          </cell>
          <cell r="J2173">
            <v>1.26</v>
          </cell>
          <cell r="K2173">
            <v>0.67</v>
          </cell>
          <cell r="L2173">
            <v>4.6841999999999997</v>
          </cell>
          <cell r="M2173">
            <v>4.3170000000000002</v>
          </cell>
          <cell r="N2173">
            <v>5.1840000000000002</v>
          </cell>
          <cell r="O2173">
            <v>1.7789999999999999</v>
          </cell>
          <cell r="P2173">
            <v>4</v>
          </cell>
          <cell r="Q2173">
            <v>5.75</v>
          </cell>
          <cell r="R2173">
            <v>0.5</v>
          </cell>
          <cell r="S2173">
            <v>5.25</v>
          </cell>
          <cell r="T2173">
            <v>2231.98</v>
          </cell>
          <cell r="U2173">
            <v>1075.0999999999999</v>
          </cell>
          <cell r="V2173">
            <v>3569.29</v>
          </cell>
          <cell r="W2173">
            <v>0.495</v>
          </cell>
          <cell r="X2173">
            <v>0.88</v>
          </cell>
          <cell r="Y2173">
            <v>5.3760000000000003</v>
          </cell>
          <cell r="Z2173">
            <v>1.349</v>
          </cell>
          <cell r="AA2173">
            <v>4.2939999999999996</v>
          </cell>
        </row>
        <row r="2174">
          <cell r="A2174">
            <v>39298</v>
          </cell>
          <cell r="B2174" t="str">
            <v>#N/A N/A</v>
          </cell>
          <cell r="C2174">
            <v>4.4009</v>
          </cell>
          <cell r="D2174">
            <v>4.4835000000000003</v>
          </cell>
          <cell r="E2174">
            <v>1.1200000000000001</v>
          </cell>
          <cell r="F2174">
            <v>0.95</v>
          </cell>
          <cell r="G2174">
            <v>3.27</v>
          </cell>
          <cell r="H2174">
            <v>4.1399999999999997</v>
          </cell>
          <cell r="I2174">
            <v>1.06</v>
          </cell>
          <cell r="J2174">
            <v>1.26</v>
          </cell>
          <cell r="K2174">
            <v>0.67</v>
          </cell>
          <cell r="L2174">
            <v>4.6841999999999997</v>
          </cell>
          <cell r="M2174">
            <v>4.3170000000000002</v>
          </cell>
          <cell r="N2174">
            <v>5.1840000000000002</v>
          </cell>
          <cell r="O2174">
            <v>1.7789999999999999</v>
          </cell>
          <cell r="P2174">
            <v>4</v>
          </cell>
          <cell r="Q2174">
            <v>5.75</v>
          </cell>
          <cell r="R2174">
            <v>0.5</v>
          </cell>
          <cell r="S2174">
            <v>5.25</v>
          </cell>
          <cell r="T2174">
            <v>2231.98</v>
          </cell>
          <cell r="U2174">
            <v>1075.0999999999999</v>
          </cell>
          <cell r="V2174">
            <v>3569.29</v>
          </cell>
          <cell r="W2174">
            <v>0.495</v>
          </cell>
          <cell r="X2174">
            <v>0.88</v>
          </cell>
          <cell r="Y2174">
            <v>5.3760000000000003</v>
          </cell>
          <cell r="Z2174">
            <v>1.349</v>
          </cell>
          <cell r="AA2174">
            <v>4.2939999999999996</v>
          </cell>
        </row>
        <row r="2175">
          <cell r="A2175">
            <v>39297</v>
          </cell>
          <cell r="B2175" t="str">
            <v>#N/A N/A</v>
          </cell>
          <cell r="C2175">
            <v>4.4009</v>
          </cell>
          <cell r="D2175">
            <v>4.4835000000000003</v>
          </cell>
          <cell r="E2175">
            <v>1.1200000000000001</v>
          </cell>
          <cell r="F2175">
            <v>0.95</v>
          </cell>
          <cell r="G2175">
            <v>3.27</v>
          </cell>
          <cell r="H2175">
            <v>4.1399999999999997</v>
          </cell>
          <cell r="I2175">
            <v>1.06</v>
          </cell>
          <cell r="J2175">
            <v>1.26</v>
          </cell>
          <cell r="K2175">
            <v>0.67</v>
          </cell>
          <cell r="L2175">
            <v>4.6841999999999997</v>
          </cell>
          <cell r="M2175">
            <v>4.3170000000000002</v>
          </cell>
          <cell r="N2175">
            <v>5.1840000000000002</v>
          </cell>
          <cell r="O2175">
            <v>1.7789999999999999</v>
          </cell>
          <cell r="P2175">
            <v>4</v>
          </cell>
          <cell r="Q2175">
            <v>5.75</v>
          </cell>
          <cell r="R2175">
            <v>0.5</v>
          </cell>
          <cell r="S2175">
            <v>5.25</v>
          </cell>
          <cell r="T2175">
            <v>2231.98</v>
          </cell>
          <cell r="U2175">
            <v>1075.0999999999999</v>
          </cell>
          <cell r="V2175">
            <v>3569.29</v>
          </cell>
          <cell r="W2175">
            <v>0.495</v>
          </cell>
          <cell r="X2175">
            <v>0.88</v>
          </cell>
          <cell r="Y2175">
            <v>5.3760000000000003</v>
          </cell>
          <cell r="Z2175">
            <v>1.349</v>
          </cell>
          <cell r="AA2175">
            <v>4.2939999999999996</v>
          </cell>
        </row>
        <row r="2176">
          <cell r="A2176">
            <v>39296</v>
          </cell>
          <cell r="B2176" t="str">
            <v>#N/A N/A</v>
          </cell>
          <cell r="C2176">
            <v>4.5640999999999998</v>
          </cell>
          <cell r="D2176">
            <v>4.6143000000000001</v>
          </cell>
          <cell r="E2176">
            <v>1.1200000000000001</v>
          </cell>
          <cell r="F2176">
            <v>0.94</v>
          </cell>
          <cell r="G2176">
            <v>3.2800000000000002</v>
          </cell>
          <cell r="H2176">
            <v>4.09</v>
          </cell>
          <cell r="I2176">
            <v>1.06</v>
          </cell>
          <cell r="J2176">
            <v>1.26</v>
          </cell>
          <cell r="K2176">
            <v>0.65</v>
          </cell>
          <cell r="L2176">
            <v>4.7653999999999996</v>
          </cell>
          <cell r="M2176">
            <v>4.3739999999999997</v>
          </cell>
          <cell r="N2176">
            <v>5.2370000000000001</v>
          </cell>
          <cell r="O2176">
            <v>1.8090000000000002</v>
          </cell>
          <cell r="P2176">
            <v>4</v>
          </cell>
          <cell r="Q2176">
            <v>5.75</v>
          </cell>
          <cell r="R2176">
            <v>0.5</v>
          </cell>
          <cell r="S2176">
            <v>5.25</v>
          </cell>
          <cell r="T2176">
            <v>2292.79</v>
          </cell>
          <cell r="U2176">
            <v>1090.22</v>
          </cell>
          <cell r="V2176">
            <v>3612.88</v>
          </cell>
          <cell r="W2176">
            <v>0.5</v>
          </cell>
          <cell r="X2176">
            <v>0.88</v>
          </cell>
          <cell r="Y2176">
            <v>5.4030000000000005</v>
          </cell>
          <cell r="Z2176">
            <v>1.369</v>
          </cell>
          <cell r="AA2176">
            <v>4.3490000000000002</v>
          </cell>
        </row>
        <row r="2177">
          <cell r="A2177">
            <v>39295</v>
          </cell>
          <cell r="B2177" t="str">
            <v>#N/A N/A</v>
          </cell>
          <cell r="C2177">
            <v>4.5881999999999996</v>
          </cell>
          <cell r="D2177">
            <v>4.6391</v>
          </cell>
          <cell r="E2177">
            <v>1.1000000000000001</v>
          </cell>
          <cell r="F2177">
            <v>0.94</v>
          </cell>
          <cell r="G2177">
            <v>3.34</v>
          </cell>
          <cell r="H2177">
            <v>4.16</v>
          </cell>
          <cell r="I2177">
            <v>1.06</v>
          </cell>
          <cell r="J2177">
            <v>1.27</v>
          </cell>
          <cell r="K2177">
            <v>0.67</v>
          </cell>
          <cell r="L2177">
            <v>4.7919</v>
          </cell>
          <cell r="M2177">
            <v>4.3479999999999999</v>
          </cell>
          <cell r="N2177">
            <v>5.202</v>
          </cell>
          <cell r="O2177">
            <v>1.764</v>
          </cell>
          <cell r="P2177">
            <v>4</v>
          </cell>
          <cell r="Q2177">
            <v>5.75</v>
          </cell>
          <cell r="R2177">
            <v>0.5</v>
          </cell>
          <cell r="S2177">
            <v>5.25</v>
          </cell>
          <cell r="T2177">
            <v>2282.3000000000002</v>
          </cell>
          <cell r="U2177">
            <v>1077.0999999999999</v>
          </cell>
          <cell r="V2177">
            <v>3584.38</v>
          </cell>
          <cell r="W2177">
            <v>0.51500000000000001</v>
          </cell>
          <cell r="X2177">
            <v>0.88</v>
          </cell>
          <cell r="Y2177">
            <v>5.3609999999999998</v>
          </cell>
          <cell r="Z2177">
            <v>1.3439999999999999</v>
          </cell>
          <cell r="AA2177">
            <v>4.3109999999999999</v>
          </cell>
        </row>
        <row r="2178">
          <cell r="A2178">
            <v>39294</v>
          </cell>
          <cell r="B2178" t="str">
            <v>#N/A N/A</v>
          </cell>
          <cell r="C2178">
            <v>4.5037000000000003</v>
          </cell>
          <cell r="D2178">
            <v>4.5613999999999999</v>
          </cell>
          <cell r="E2178">
            <v>1.1000000000000001</v>
          </cell>
          <cell r="F2178">
            <v>0.94</v>
          </cell>
          <cell r="G2178">
            <v>3.2800000000000002</v>
          </cell>
          <cell r="H2178">
            <v>4.13</v>
          </cell>
          <cell r="I2178">
            <v>1.05</v>
          </cell>
          <cell r="J2178">
            <v>1.26</v>
          </cell>
          <cell r="K2178">
            <v>0.65</v>
          </cell>
          <cell r="L2178">
            <v>4.7388000000000003</v>
          </cell>
          <cell r="M2178">
            <v>4.3469999999999995</v>
          </cell>
          <cell r="N2178">
            <v>5.2089999999999996</v>
          </cell>
          <cell r="O2178">
            <v>1.8</v>
          </cell>
          <cell r="P2178">
            <v>4</v>
          </cell>
          <cell r="Q2178">
            <v>5.75</v>
          </cell>
          <cell r="R2178">
            <v>0.5</v>
          </cell>
          <cell r="S2178">
            <v>5.25</v>
          </cell>
          <cell r="T2178">
            <v>2265.75</v>
          </cell>
          <cell r="U2178">
            <v>1096.72</v>
          </cell>
          <cell r="V2178">
            <v>3642.23</v>
          </cell>
          <cell r="W2178">
            <v>0.53</v>
          </cell>
          <cell r="X2178">
            <v>0.87</v>
          </cell>
          <cell r="Y2178">
            <v>5.3719999999999999</v>
          </cell>
          <cell r="Z2178">
            <v>1.38</v>
          </cell>
          <cell r="AA2178">
            <v>4.319</v>
          </cell>
        </row>
        <row r="2179">
          <cell r="A2179">
            <v>39293</v>
          </cell>
          <cell r="B2179" t="str">
            <v>#N/A N/A</v>
          </cell>
          <cell r="C2179">
            <v>4.5639000000000003</v>
          </cell>
          <cell r="D2179">
            <v>4.6356000000000002</v>
          </cell>
          <cell r="E2179">
            <v>1.1499999999999999</v>
          </cell>
          <cell r="F2179">
            <v>0.87</v>
          </cell>
          <cell r="G2179">
            <v>3.4699999999999998</v>
          </cell>
          <cell r="H2179">
            <v>4.22</v>
          </cell>
          <cell r="I2179">
            <v>1.01</v>
          </cell>
          <cell r="J2179">
            <v>1.24</v>
          </cell>
          <cell r="K2179">
            <v>0.64</v>
          </cell>
          <cell r="L2179">
            <v>4.8019999999999996</v>
          </cell>
          <cell r="M2179">
            <v>4.3040000000000003</v>
          </cell>
          <cell r="N2179">
            <v>5.1609999999999996</v>
          </cell>
          <cell r="O2179">
            <v>1.8149999999999999</v>
          </cell>
          <cell r="P2179">
            <v>4</v>
          </cell>
          <cell r="Q2179">
            <v>5.75</v>
          </cell>
          <cell r="R2179">
            <v>0.5</v>
          </cell>
          <cell r="S2179">
            <v>5.25</v>
          </cell>
          <cell r="T2179">
            <v>2294.75</v>
          </cell>
          <cell r="U2179">
            <v>1076.74</v>
          </cell>
          <cell r="V2179">
            <v>3554.04</v>
          </cell>
          <cell r="W2179">
            <v>0.5</v>
          </cell>
          <cell r="X2179">
            <v>0.82</v>
          </cell>
          <cell r="Y2179">
            <v>5.3</v>
          </cell>
          <cell r="Z2179">
            <v>1.3940000000000001</v>
          </cell>
          <cell r="AA2179">
            <v>4.2720000000000002</v>
          </cell>
        </row>
        <row r="2180">
          <cell r="A2180">
            <v>39292</v>
          </cell>
          <cell r="B2180" t="str">
            <v>#N/A N/A</v>
          </cell>
          <cell r="C2180">
            <v>4.4795999999999996</v>
          </cell>
          <cell r="D2180">
            <v>4.5614999999999997</v>
          </cell>
          <cell r="E2180">
            <v>1.1499999999999999</v>
          </cell>
          <cell r="F2180">
            <v>0.87</v>
          </cell>
          <cell r="G2180">
            <v>3.33</v>
          </cell>
          <cell r="H2180">
            <v>4.24</v>
          </cell>
          <cell r="I2180">
            <v>0.97</v>
          </cell>
          <cell r="J2180">
            <v>1.19</v>
          </cell>
          <cell r="K2180">
            <v>0.62</v>
          </cell>
          <cell r="L2180">
            <v>4.7569999999999997</v>
          </cell>
          <cell r="M2180">
            <v>4.3230000000000004</v>
          </cell>
          <cell r="N2180">
            <v>5.1980000000000004</v>
          </cell>
          <cell r="O2180">
            <v>1.79</v>
          </cell>
          <cell r="P2180">
            <v>4</v>
          </cell>
          <cell r="Q2180">
            <v>5.75</v>
          </cell>
          <cell r="R2180">
            <v>0.5</v>
          </cell>
          <cell r="S2180">
            <v>5.25</v>
          </cell>
          <cell r="T2180">
            <v>2271.41</v>
          </cell>
          <cell r="U2180">
            <v>1078.1099999999999</v>
          </cell>
          <cell r="V2180">
            <v>3559.24</v>
          </cell>
          <cell r="W2180">
            <v>0.5</v>
          </cell>
          <cell r="X2180">
            <v>0.79</v>
          </cell>
          <cell r="Y2180">
            <v>5.3319999999999999</v>
          </cell>
          <cell r="Z2180">
            <v>1.375</v>
          </cell>
          <cell r="AA2180">
            <v>4.298</v>
          </cell>
        </row>
        <row r="2181">
          <cell r="A2181">
            <v>39291</v>
          </cell>
          <cell r="B2181" t="str">
            <v>#N/A N/A</v>
          </cell>
          <cell r="C2181">
            <v>4.4795999999999996</v>
          </cell>
          <cell r="D2181">
            <v>4.5614999999999997</v>
          </cell>
          <cell r="E2181">
            <v>1.1499999999999999</v>
          </cell>
          <cell r="F2181">
            <v>0.87</v>
          </cell>
          <cell r="G2181">
            <v>3.33</v>
          </cell>
          <cell r="H2181">
            <v>4.24</v>
          </cell>
          <cell r="I2181">
            <v>0.97</v>
          </cell>
          <cell r="J2181">
            <v>1.19</v>
          </cell>
          <cell r="K2181">
            <v>0.62</v>
          </cell>
          <cell r="L2181">
            <v>4.7569999999999997</v>
          </cell>
          <cell r="M2181">
            <v>4.3230000000000004</v>
          </cell>
          <cell r="N2181">
            <v>5.1980000000000004</v>
          </cell>
          <cell r="O2181">
            <v>1.79</v>
          </cell>
          <cell r="P2181">
            <v>4</v>
          </cell>
          <cell r="Q2181">
            <v>5.75</v>
          </cell>
          <cell r="R2181">
            <v>0.5</v>
          </cell>
          <cell r="S2181">
            <v>5.25</v>
          </cell>
          <cell r="T2181">
            <v>2271.41</v>
          </cell>
          <cell r="U2181">
            <v>1078.1099999999999</v>
          </cell>
          <cell r="V2181">
            <v>3559.24</v>
          </cell>
          <cell r="W2181">
            <v>0.5</v>
          </cell>
          <cell r="X2181">
            <v>0.79</v>
          </cell>
          <cell r="Y2181">
            <v>5.3319999999999999</v>
          </cell>
          <cell r="Z2181">
            <v>1.375</v>
          </cell>
          <cell r="AA2181">
            <v>4.298</v>
          </cell>
        </row>
        <row r="2182">
          <cell r="A2182">
            <v>39290</v>
          </cell>
          <cell r="B2182" t="str">
            <v>#N/A N/A</v>
          </cell>
          <cell r="C2182">
            <v>4.4795999999999996</v>
          </cell>
          <cell r="D2182">
            <v>4.5614999999999997</v>
          </cell>
          <cell r="E2182">
            <v>1.1499999999999999</v>
          </cell>
          <cell r="F2182">
            <v>0.87</v>
          </cell>
          <cell r="G2182">
            <v>3.33</v>
          </cell>
          <cell r="H2182">
            <v>4.24</v>
          </cell>
          <cell r="I2182">
            <v>0.97</v>
          </cell>
          <cell r="J2182">
            <v>1.19</v>
          </cell>
          <cell r="K2182">
            <v>0.62</v>
          </cell>
          <cell r="L2182">
            <v>4.7569999999999997</v>
          </cell>
          <cell r="M2182">
            <v>4.3230000000000004</v>
          </cell>
          <cell r="N2182">
            <v>5.1980000000000004</v>
          </cell>
          <cell r="O2182">
            <v>1.79</v>
          </cell>
          <cell r="P2182">
            <v>4</v>
          </cell>
          <cell r="Q2182">
            <v>5.75</v>
          </cell>
          <cell r="R2182">
            <v>0.5</v>
          </cell>
          <cell r="S2182">
            <v>5.25</v>
          </cell>
          <cell r="T2182">
            <v>2271.41</v>
          </cell>
          <cell r="U2182">
            <v>1078.1099999999999</v>
          </cell>
          <cell r="V2182">
            <v>3559.24</v>
          </cell>
          <cell r="W2182">
            <v>0.5</v>
          </cell>
          <cell r="X2182">
            <v>0.79</v>
          </cell>
          <cell r="Y2182">
            <v>5.3319999999999999</v>
          </cell>
          <cell r="Z2182">
            <v>1.375</v>
          </cell>
          <cell r="AA2182">
            <v>4.298</v>
          </cell>
        </row>
        <row r="2183">
          <cell r="A2183">
            <v>39289</v>
          </cell>
          <cell r="B2183" t="str">
            <v>#N/A N/A</v>
          </cell>
          <cell r="C2183">
            <v>4.5396999999999998</v>
          </cell>
          <cell r="D2183">
            <v>4.6021000000000001</v>
          </cell>
          <cell r="E2183">
            <v>0.98</v>
          </cell>
          <cell r="F2183">
            <v>0.8</v>
          </cell>
          <cell r="G2183">
            <v>2.93</v>
          </cell>
          <cell r="H2183">
            <v>4.09</v>
          </cell>
          <cell r="I2183">
            <v>0.96</v>
          </cell>
          <cell r="J2183">
            <v>1.1499999999999999</v>
          </cell>
          <cell r="K2183">
            <v>0.57999999999999996</v>
          </cell>
          <cell r="L2183">
            <v>4.7854000000000001</v>
          </cell>
          <cell r="M2183">
            <v>4.3310000000000004</v>
          </cell>
          <cell r="N2183">
            <v>5.21</v>
          </cell>
          <cell r="O2183">
            <v>1.865</v>
          </cell>
          <cell r="P2183">
            <v>4</v>
          </cell>
          <cell r="Q2183">
            <v>5.75</v>
          </cell>
          <cell r="R2183">
            <v>0.5</v>
          </cell>
          <cell r="S2183">
            <v>5.25</v>
          </cell>
          <cell r="T2183">
            <v>2307.98</v>
          </cell>
          <cell r="U2183">
            <v>1080.22</v>
          </cell>
          <cell r="V2183">
            <v>3579.86</v>
          </cell>
          <cell r="W2183">
            <v>0.5</v>
          </cell>
          <cell r="X2183">
            <v>0.79</v>
          </cell>
          <cell r="Y2183">
            <v>5.3819999999999997</v>
          </cell>
          <cell r="Z2183">
            <v>1.45</v>
          </cell>
          <cell r="AA2183">
            <v>4.3019999999999996</v>
          </cell>
        </row>
        <row r="2184">
          <cell r="A2184">
            <v>39288</v>
          </cell>
          <cell r="B2184" t="str">
            <v>#N/A N/A</v>
          </cell>
          <cell r="C2184">
            <v>4.7260999999999997</v>
          </cell>
          <cell r="D2184">
            <v>4.7735000000000003</v>
          </cell>
          <cell r="E2184">
            <v>0.98</v>
          </cell>
          <cell r="F2184">
            <v>0.79</v>
          </cell>
          <cell r="G2184">
            <v>2.77</v>
          </cell>
          <cell r="H2184">
            <v>3.68</v>
          </cell>
          <cell r="I2184">
            <v>0.92</v>
          </cell>
          <cell r="J2184">
            <v>1.0900000000000001</v>
          </cell>
          <cell r="K2184">
            <v>0.56000000000000005</v>
          </cell>
          <cell r="L2184">
            <v>4.8982999999999999</v>
          </cell>
          <cell r="M2184">
            <v>4.4039999999999999</v>
          </cell>
          <cell r="N2184">
            <v>5.2830000000000004</v>
          </cell>
          <cell r="O2184">
            <v>1.865</v>
          </cell>
          <cell r="P2184">
            <v>4</v>
          </cell>
          <cell r="Q2184">
            <v>5.75</v>
          </cell>
          <cell r="R2184">
            <v>0.5</v>
          </cell>
          <cell r="S2184">
            <v>5.25</v>
          </cell>
          <cell r="T2184">
            <v>2363.12</v>
          </cell>
          <cell r="U2184">
            <v>1107.6500000000001</v>
          </cell>
          <cell r="V2184">
            <v>3696.17</v>
          </cell>
          <cell r="W2184">
            <v>0.5</v>
          </cell>
          <cell r="X2184">
            <v>0.76</v>
          </cell>
          <cell r="Y2184">
            <v>5.5049999999999999</v>
          </cell>
          <cell r="Z2184">
            <v>1.4490000000000001</v>
          </cell>
          <cell r="AA2184">
            <v>4.3929999999999998</v>
          </cell>
        </row>
        <row r="2185">
          <cell r="A2185">
            <v>39287</v>
          </cell>
          <cell r="B2185" t="str">
            <v>#N/A N/A</v>
          </cell>
          <cell r="C2185">
            <v>4.7320000000000002</v>
          </cell>
          <cell r="D2185">
            <v>4.7880000000000003</v>
          </cell>
          <cell r="E2185">
            <v>0.93</v>
          </cell>
          <cell r="F2185">
            <v>0.77</v>
          </cell>
          <cell r="G2185">
            <v>2.71</v>
          </cell>
          <cell r="H2185">
            <v>3.58</v>
          </cell>
          <cell r="I2185">
            <v>0.92</v>
          </cell>
          <cell r="J2185">
            <v>1.07</v>
          </cell>
          <cell r="K2185">
            <v>0.55000000000000004</v>
          </cell>
          <cell r="L2185">
            <v>4.9085000000000001</v>
          </cell>
          <cell r="M2185">
            <v>4.431</v>
          </cell>
          <cell r="N2185">
            <v>5.3109999999999999</v>
          </cell>
          <cell r="O2185">
            <v>1.871</v>
          </cell>
          <cell r="P2185">
            <v>4</v>
          </cell>
          <cell r="Q2185">
            <v>5.75</v>
          </cell>
          <cell r="R2185">
            <v>0.5</v>
          </cell>
          <cell r="S2185">
            <v>5.25</v>
          </cell>
          <cell r="T2185">
            <v>2352.12</v>
          </cell>
          <cell r="U2185">
            <v>1120.6500000000001</v>
          </cell>
          <cell r="V2185">
            <v>3721.49</v>
          </cell>
          <cell r="W2185">
            <v>0.49</v>
          </cell>
          <cell r="X2185">
            <v>0.76</v>
          </cell>
          <cell r="Y2185">
            <v>5.5419999999999998</v>
          </cell>
          <cell r="Z2185">
            <v>1.46</v>
          </cell>
          <cell r="AA2185">
            <v>4.4160000000000004</v>
          </cell>
        </row>
        <row r="2186">
          <cell r="A2186">
            <v>39286</v>
          </cell>
          <cell r="B2186" t="str">
            <v>#N/A N/A</v>
          </cell>
          <cell r="C2186">
            <v>4.7920999999999996</v>
          </cell>
          <cell r="D2186">
            <v>4.8418999999999999</v>
          </cell>
          <cell r="E2186">
            <v>0.91</v>
          </cell>
          <cell r="F2186">
            <v>0.82</v>
          </cell>
          <cell r="G2186">
            <v>2.66</v>
          </cell>
          <cell r="H2186">
            <v>3.42</v>
          </cell>
          <cell r="I2186">
            <v>0.91</v>
          </cell>
          <cell r="J2186">
            <v>1.06</v>
          </cell>
          <cell r="K2186">
            <v>0.55000000000000004</v>
          </cell>
          <cell r="L2186">
            <v>4.9477000000000002</v>
          </cell>
          <cell r="M2186">
            <v>4.4400000000000004</v>
          </cell>
          <cell r="N2186">
            <v>5.3170000000000002</v>
          </cell>
          <cell r="O2186">
            <v>1.8599999999999999</v>
          </cell>
          <cell r="P2186">
            <v>4</v>
          </cell>
          <cell r="Q2186">
            <v>5.75</v>
          </cell>
          <cell r="R2186">
            <v>0.5</v>
          </cell>
          <cell r="S2186">
            <v>5.25</v>
          </cell>
          <cell r="T2186">
            <v>2399.64</v>
          </cell>
          <cell r="U2186">
            <v>1138.5999999999999</v>
          </cell>
          <cell r="V2186">
            <v>3793.46</v>
          </cell>
          <cell r="W2186">
            <v>0.5</v>
          </cell>
          <cell r="X2186">
            <v>0.75</v>
          </cell>
          <cell r="Y2186">
            <v>5.5490000000000004</v>
          </cell>
          <cell r="Z2186">
            <v>1.4550000000000001</v>
          </cell>
          <cell r="AA2186">
            <v>4.4340000000000002</v>
          </cell>
        </row>
        <row r="2187">
          <cell r="A2187">
            <v>39285</v>
          </cell>
          <cell r="B2187" t="str">
            <v>#N/A N/A</v>
          </cell>
          <cell r="C2187">
            <v>4.7797999999999998</v>
          </cell>
          <cell r="D2187">
            <v>4.8383000000000003</v>
          </cell>
          <cell r="E2187">
            <v>0.88</v>
          </cell>
          <cell r="F2187">
            <v>0.77</v>
          </cell>
          <cell r="G2187">
            <v>2.6</v>
          </cell>
          <cell r="H2187">
            <v>3.33</v>
          </cell>
          <cell r="I2187">
            <v>0.89</v>
          </cell>
          <cell r="J2187">
            <v>1.05</v>
          </cell>
          <cell r="K2187">
            <v>0.54</v>
          </cell>
          <cell r="L2187">
            <v>4.9497</v>
          </cell>
          <cell r="M2187">
            <v>4.4379999999999997</v>
          </cell>
          <cell r="N2187">
            <v>5.3070000000000004</v>
          </cell>
          <cell r="O2187">
            <v>1.891</v>
          </cell>
          <cell r="P2187">
            <v>4</v>
          </cell>
          <cell r="Q2187">
            <v>5.75</v>
          </cell>
          <cell r="R2187">
            <v>0.5</v>
          </cell>
          <cell r="S2187">
            <v>5.25</v>
          </cell>
          <cell r="T2187">
            <v>2387.96</v>
          </cell>
          <cell r="U2187">
            <v>1129.07</v>
          </cell>
          <cell r="V2187">
            <v>3771.04</v>
          </cell>
          <cell r="W2187">
            <v>0.505</v>
          </cell>
          <cell r="X2187">
            <v>0.74</v>
          </cell>
          <cell r="Y2187">
            <v>5.5419999999999998</v>
          </cell>
          <cell r="Z2187">
            <v>1.49</v>
          </cell>
          <cell r="AA2187">
            <v>4.4320000000000004</v>
          </cell>
        </row>
        <row r="2188">
          <cell r="A2188">
            <v>39284</v>
          </cell>
          <cell r="B2188" t="str">
            <v>#N/A N/A</v>
          </cell>
          <cell r="C2188">
            <v>4.7797999999999998</v>
          </cell>
          <cell r="D2188">
            <v>4.8383000000000003</v>
          </cell>
          <cell r="E2188">
            <v>0.88</v>
          </cell>
          <cell r="F2188">
            <v>0.77</v>
          </cell>
          <cell r="G2188">
            <v>2.6</v>
          </cell>
          <cell r="H2188">
            <v>3.33</v>
          </cell>
          <cell r="I2188">
            <v>0.89</v>
          </cell>
          <cell r="J2188">
            <v>1.05</v>
          </cell>
          <cell r="K2188">
            <v>0.54</v>
          </cell>
          <cell r="L2188">
            <v>4.9497</v>
          </cell>
          <cell r="M2188">
            <v>4.4379999999999997</v>
          </cell>
          <cell r="N2188">
            <v>5.3070000000000004</v>
          </cell>
          <cell r="O2188">
            <v>1.891</v>
          </cell>
          <cell r="P2188">
            <v>4</v>
          </cell>
          <cell r="Q2188">
            <v>5.75</v>
          </cell>
          <cell r="R2188">
            <v>0.5</v>
          </cell>
          <cell r="S2188">
            <v>5.25</v>
          </cell>
          <cell r="T2188">
            <v>2387.96</v>
          </cell>
          <cell r="U2188">
            <v>1129.07</v>
          </cell>
          <cell r="V2188">
            <v>3771.04</v>
          </cell>
          <cell r="W2188">
            <v>0.505</v>
          </cell>
          <cell r="X2188">
            <v>0.74</v>
          </cell>
          <cell r="Y2188">
            <v>5.5419999999999998</v>
          </cell>
          <cell r="Z2188">
            <v>1.49</v>
          </cell>
          <cell r="AA2188">
            <v>4.4320000000000004</v>
          </cell>
        </row>
        <row r="2189">
          <cell r="A2189">
            <v>39283</v>
          </cell>
          <cell r="B2189" t="str">
            <v>#N/A N/A</v>
          </cell>
          <cell r="C2189">
            <v>4.7797999999999998</v>
          </cell>
          <cell r="D2189">
            <v>4.8383000000000003</v>
          </cell>
          <cell r="E2189">
            <v>0.88</v>
          </cell>
          <cell r="F2189">
            <v>0.77</v>
          </cell>
          <cell r="G2189">
            <v>2.6</v>
          </cell>
          <cell r="H2189">
            <v>3.33</v>
          </cell>
          <cell r="I2189">
            <v>0.89</v>
          </cell>
          <cell r="J2189">
            <v>1.05</v>
          </cell>
          <cell r="K2189">
            <v>0.54</v>
          </cell>
          <cell r="L2189">
            <v>4.9497</v>
          </cell>
          <cell r="M2189">
            <v>4.4379999999999997</v>
          </cell>
          <cell r="N2189">
            <v>5.3070000000000004</v>
          </cell>
          <cell r="O2189">
            <v>1.891</v>
          </cell>
          <cell r="P2189">
            <v>4</v>
          </cell>
          <cell r="Q2189">
            <v>5.75</v>
          </cell>
          <cell r="R2189">
            <v>0.5</v>
          </cell>
          <cell r="S2189">
            <v>5.25</v>
          </cell>
          <cell r="T2189">
            <v>2387.96</v>
          </cell>
          <cell r="U2189">
            <v>1129.07</v>
          </cell>
          <cell r="V2189">
            <v>3771.04</v>
          </cell>
          <cell r="W2189">
            <v>0.505</v>
          </cell>
          <cell r="X2189">
            <v>0.74</v>
          </cell>
          <cell r="Y2189">
            <v>5.5419999999999998</v>
          </cell>
          <cell r="Z2189">
            <v>1.49</v>
          </cell>
          <cell r="AA2189">
            <v>4.4320000000000004</v>
          </cell>
        </row>
        <row r="2190">
          <cell r="A2190">
            <v>39282</v>
          </cell>
          <cell r="B2190" t="str">
            <v>#N/A N/A</v>
          </cell>
          <cell r="C2190">
            <v>4.8513000000000002</v>
          </cell>
          <cell r="D2190">
            <v>4.9138999999999999</v>
          </cell>
          <cell r="E2190">
            <v>0.88</v>
          </cell>
          <cell r="F2190">
            <v>0.75</v>
          </cell>
          <cell r="G2190">
            <v>2.44</v>
          </cell>
          <cell r="H2190">
            <v>3.17</v>
          </cell>
          <cell r="I2190">
            <v>0.88</v>
          </cell>
          <cell r="J2190">
            <v>1.03</v>
          </cell>
          <cell r="K2190">
            <v>0.51</v>
          </cell>
          <cell r="L2190">
            <v>5.0159000000000002</v>
          </cell>
          <cell r="M2190">
            <v>4.55</v>
          </cell>
          <cell r="N2190">
            <v>5.4139999999999997</v>
          </cell>
          <cell r="O2190">
            <v>1.9100000000000001</v>
          </cell>
          <cell r="P2190">
            <v>4</v>
          </cell>
          <cell r="Q2190">
            <v>5.75</v>
          </cell>
          <cell r="R2190">
            <v>0.5</v>
          </cell>
          <cell r="S2190">
            <v>5.25</v>
          </cell>
          <cell r="T2190">
            <v>2417.5</v>
          </cell>
          <cell r="U2190">
            <v>1148.73</v>
          </cell>
          <cell r="V2190">
            <v>3802.53</v>
          </cell>
          <cell r="W2190">
            <v>0.505</v>
          </cell>
          <cell r="X2190">
            <v>0.73</v>
          </cell>
          <cell r="Y2190">
            <v>5.6280000000000001</v>
          </cell>
          <cell r="Z2190">
            <v>1.5089999999999999</v>
          </cell>
          <cell r="AA2190">
            <v>4.5419999999999998</v>
          </cell>
        </row>
        <row r="2191">
          <cell r="A2191">
            <v>39281</v>
          </cell>
          <cell r="B2191" t="str">
            <v>#N/A N/A</v>
          </cell>
          <cell r="C2191">
            <v>4.8629999999999995</v>
          </cell>
          <cell r="D2191">
            <v>4.9283000000000001</v>
          </cell>
          <cell r="E2191">
            <v>0.87</v>
          </cell>
          <cell r="F2191">
            <v>0.74</v>
          </cell>
          <cell r="G2191">
            <v>2.44</v>
          </cell>
          <cell r="H2191">
            <v>3.17</v>
          </cell>
          <cell r="I2191">
            <v>0.87</v>
          </cell>
          <cell r="J2191">
            <v>1.03</v>
          </cell>
          <cell r="K2191">
            <v>0.51</v>
          </cell>
          <cell r="L2191">
            <v>5.0282999999999998</v>
          </cell>
          <cell r="M2191">
            <v>4.5440000000000005</v>
          </cell>
          <cell r="N2191">
            <v>5.4119999999999999</v>
          </cell>
          <cell r="O2191">
            <v>1.9100000000000001</v>
          </cell>
          <cell r="P2191">
            <v>4</v>
          </cell>
          <cell r="Q2191">
            <v>5.75</v>
          </cell>
          <cell r="R2191">
            <v>0.5</v>
          </cell>
          <cell r="S2191">
            <v>5.25</v>
          </cell>
          <cell r="T2191">
            <v>2406.69</v>
          </cell>
          <cell r="U2191">
            <v>1135.93</v>
          </cell>
          <cell r="V2191">
            <v>3760.63</v>
          </cell>
          <cell r="W2191">
            <v>0.51</v>
          </cell>
          <cell r="X2191">
            <v>0.72</v>
          </cell>
          <cell r="Y2191">
            <v>5.6390000000000002</v>
          </cell>
          <cell r="Z2191">
            <v>1.5</v>
          </cell>
          <cell r="AA2191">
            <v>4.5369999999999999</v>
          </cell>
        </row>
        <row r="2192">
          <cell r="A2192">
            <v>39280</v>
          </cell>
          <cell r="B2192" t="str">
            <v>#N/A N/A</v>
          </cell>
          <cell r="C2192">
            <v>4.8928000000000003</v>
          </cell>
          <cell r="D2192">
            <v>4.9535</v>
          </cell>
          <cell r="E2192">
            <v>0.86</v>
          </cell>
          <cell r="F2192">
            <v>0.74</v>
          </cell>
          <cell r="G2192">
            <v>2.37</v>
          </cell>
          <cell r="H2192">
            <v>3.01</v>
          </cell>
          <cell r="I2192">
            <v>0.86</v>
          </cell>
          <cell r="J2192">
            <v>1.02</v>
          </cell>
          <cell r="K2192">
            <v>0.5</v>
          </cell>
          <cell r="L2192">
            <v>5.0491000000000001</v>
          </cell>
          <cell r="M2192">
            <v>4.5960000000000001</v>
          </cell>
          <cell r="N2192">
            <v>5.4809999999999999</v>
          </cell>
          <cell r="O2192">
            <v>1.931</v>
          </cell>
          <cell r="P2192">
            <v>4</v>
          </cell>
          <cell r="Q2192">
            <v>5.75</v>
          </cell>
          <cell r="R2192">
            <v>0.5</v>
          </cell>
          <cell r="S2192">
            <v>5.25</v>
          </cell>
          <cell r="T2192">
            <v>2411.41</v>
          </cell>
          <cell r="U2192">
            <v>1152.71</v>
          </cell>
          <cell r="V2192">
            <v>3813.27</v>
          </cell>
          <cell r="W2192">
            <v>0.52</v>
          </cell>
          <cell r="X2192">
            <v>0.71</v>
          </cell>
          <cell r="Y2192">
            <v>5.6899999999999995</v>
          </cell>
          <cell r="Z2192">
            <v>1.5249999999999999</v>
          </cell>
          <cell r="AA2192">
            <v>4.58</v>
          </cell>
        </row>
        <row r="2193">
          <cell r="A2193">
            <v>39279</v>
          </cell>
          <cell r="B2193" t="str">
            <v>#N/A N/A</v>
          </cell>
          <cell r="C2193">
            <v>4.8803999999999998</v>
          </cell>
          <cell r="D2193">
            <v>4.9427000000000003</v>
          </cell>
          <cell r="E2193">
            <v>0.86</v>
          </cell>
          <cell r="F2193">
            <v>0.74</v>
          </cell>
          <cell r="G2193">
            <v>2.34</v>
          </cell>
          <cell r="H2193">
            <v>3.03</v>
          </cell>
          <cell r="I2193">
            <v>0.86</v>
          </cell>
          <cell r="J2193">
            <v>1.01</v>
          </cell>
          <cell r="K2193">
            <v>0.5</v>
          </cell>
          <cell r="L2193">
            <v>5.0385</v>
          </cell>
          <cell r="M2193">
            <v>4.5780000000000003</v>
          </cell>
          <cell r="N2193">
            <v>5.4560000000000004</v>
          </cell>
          <cell r="O2193">
            <v>1.94</v>
          </cell>
          <cell r="P2193">
            <v>4</v>
          </cell>
          <cell r="Q2193">
            <v>5.75</v>
          </cell>
          <cell r="R2193">
            <v>0.5</v>
          </cell>
          <cell r="S2193">
            <v>5.25</v>
          </cell>
          <cell r="T2193">
            <v>2411.65</v>
          </cell>
          <cell r="U2193">
            <v>1157.6099999999999</v>
          </cell>
          <cell r="V2193">
            <v>3835.36</v>
          </cell>
          <cell r="W2193">
            <v>0.53500000000000003</v>
          </cell>
          <cell r="X2193">
            <v>0.71</v>
          </cell>
          <cell r="Y2193">
            <v>5.6550000000000002</v>
          </cell>
          <cell r="Z2193">
            <v>1.5350000000000001</v>
          </cell>
          <cell r="AA2193">
            <v>4.556</v>
          </cell>
        </row>
        <row r="2194">
          <cell r="A2194">
            <v>39278</v>
          </cell>
          <cell r="B2194" t="str">
            <v>#N/A N/A</v>
          </cell>
          <cell r="C2194">
            <v>4.9401999999999999</v>
          </cell>
          <cell r="D2194">
            <v>5.0004</v>
          </cell>
          <cell r="E2194">
            <v>0.84</v>
          </cell>
          <cell r="F2194">
            <v>0.73</v>
          </cell>
          <cell r="G2194">
            <v>2.33</v>
          </cell>
          <cell r="H2194">
            <v>2.99</v>
          </cell>
          <cell r="I2194">
            <v>0.84</v>
          </cell>
          <cell r="J2194">
            <v>0.99</v>
          </cell>
          <cell r="K2194">
            <v>0.5</v>
          </cell>
          <cell r="L2194">
            <v>5.0928000000000004</v>
          </cell>
          <cell r="M2194">
            <v>4.6180000000000003</v>
          </cell>
          <cell r="N2194">
            <v>5.4879999999999995</v>
          </cell>
          <cell r="O2194">
            <v>1.94</v>
          </cell>
          <cell r="P2194">
            <v>4</v>
          </cell>
          <cell r="Q2194">
            <v>5.75</v>
          </cell>
          <cell r="R2194">
            <v>0.5</v>
          </cell>
          <cell r="S2194">
            <v>5.25</v>
          </cell>
          <cell r="T2194">
            <v>2416.2800000000002</v>
          </cell>
          <cell r="U2194">
            <v>1153.8</v>
          </cell>
          <cell r="V2194">
            <v>3846.23</v>
          </cell>
          <cell r="W2194">
            <v>0.53500000000000003</v>
          </cell>
          <cell r="X2194">
            <v>0.7</v>
          </cell>
          <cell r="Y2194">
            <v>5.6790000000000003</v>
          </cell>
          <cell r="Z2194">
            <v>1.532</v>
          </cell>
          <cell r="AA2194">
            <v>4.5910000000000002</v>
          </cell>
        </row>
        <row r="2195">
          <cell r="A2195">
            <v>39277</v>
          </cell>
          <cell r="B2195" t="str">
            <v>#N/A N/A</v>
          </cell>
          <cell r="C2195">
            <v>4.9401999999999999</v>
          </cell>
          <cell r="D2195">
            <v>5.0004</v>
          </cell>
          <cell r="E2195">
            <v>0.84</v>
          </cell>
          <cell r="F2195">
            <v>0.73</v>
          </cell>
          <cell r="G2195">
            <v>2.33</v>
          </cell>
          <cell r="H2195">
            <v>2.99</v>
          </cell>
          <cell r="I2195">
            <v>0.84</v>
          </cell>
          <cell r="J2195">
            <v>0.99</v>
          </cell>
          <cell r="K2195">
            <v>0.5</v>
          </cell>
          <cell r="L2195">
            <v>5.0928000000000004</v>
          </cell>
          <cell r="M2195">
            <v>4.6180000000000003</v>
          </cell>
          <cell r="N2195">
            <v>5.4879999999999995</v>
          </cell>
          <cell r="O2195">
            <v>1.94</v>
          </cell>
          <cell r="P2195">
            <v>4</v>
          </cell>
          <cell r="Q2195">
            <v>5.75</v>
          </cell>
          <cell r="R2195">
            <v>0.5</v>
          </cell>
          <cell r="S2195">
            <v>5.25</v>
          </cell>
          <cell r="T2195">
            <v>2416.2800000000002</v>
          </cell>
          <cell r="U2195">
            <v>1153.8</v>
          </cell>
          <cell r="V2195">
            <v>3846.23</v>
          </cell>
          <cell r="W2195">
            <v>0.53500000000000003</v>
          </cell>
          <cell r="X2195">
            <v>0.7</v>
          </cell>
          <cell r="Y2195">
            <v>5.6790000000000003</v>
          </cell>
          <cell r="Z2195">
            <v>1.532</v>
          </cell>
          <cell r="AA2195">
            <v>4.5910000000000002</v>
          </cell>
        </row>
        <row r="2196">
          <cell r="A2196">
            <v>39276</v>
          </cell>
          <cell r="B2196" t="str">
            <v>#N/A N/A</v>
          </cell>
          <cell r="C2196">
            <v>4.9401999999999999</v>
          </cell>
          <cell r="D2196">
            <v>5.0004</v>
          </cell>
          <cell r="E2196">
            <v>0.84</v>
          </cell>
          <cell r="F2196">
            <v>0.73</v>
          </cell>
          <cell r="G2196">
            <v>2.33</v>
          </cell>
          <cell r="H2196">
            <v>2.99</v>
          </cell>
          <cell r="I2196">
            <v>0.84</v>
          </cell>
          <cell r="J2196">
            <v>0.99</v>
          </cell>
          <cell r="K2196">
            <v>0.5</v>
          </cell>
          <cell r="L2196">
            <v>5.0928000000000004</v>
          </cell>
          <cell r="M2196">
            <v>4.6180000000000003</v>
          </cell>
          <cell r="N2196">
            <v>5.4879999999999995</v>
          </cell>
          <cell r="O2196">
            <v>1.94</v>
          </cell>
          <cell r="P2196">
            <v>4</v>
          </cell>
          <cell r="Q2196">
            <v>5.75</v>
          </cell>
          <cell r="R2196">
            <v>0.5</v>
          </cell>
          <cell r="S2196">
            <v>5.25</v>
          </cell>
          <cell r="T2196">
            <v>2416.2800000000002</v>
          </cell>
          <cell r="U2196">
            <v>1153.8</v>
          </cell>
          <cell r="V2196">
            <v>3846.23</v>
          </cell>
          <cell r="W2196">
            <v>0.53500000000000003</v>
          </cell>
          <cell r="X2196">
            <v>0.7</v>
          </cell>
          <cell r="Y2196">
            <v>5.6790000000000003</v>
          </cell>
          <cell r="Z2196">
            <v>1.532</v>
          </cell>
          <cell r="AA2196">
            <v>4.5910000000000002</v>
          </cell>
        </row>
        <row r="2197">
          <cell r="A2197">
            <v>39275</v>
          </cell>
          <cell r="B2197" t="str">
            <v>#N/A N/A</v>
          </cell>
          <cell r="C2197">
            <v>4.9511000000000003</v>
          </cell>
          <cell r="D2197">
            <v>5.0218999999999996</v>
          </cell>
          <cell r="E2197">
            <v>0.86</v>
          </cell>
          <cell r="F2197">
            <v>0.75</v>
          </cell>
          <cell r="G2197">
            <v>2.35</v>
          </cell>
          <cell r="H2197">
            <v>3.03</v>
          </cell>
          <cell r="I2197">
            <v>0.85</v>
          </cell>
          <cell r="J2197">
            <v>1</v>
          </cell>
          <cell r="K2197">
            <v>0.5</v>
          </cell>
          <cell r="L2197">
            <v>5.1238999999999999</v>
          </cell>
          <cell r="M2197">
            <v>4.62</v>
          </cell>
          <cell r="N2197">
            <v>5.4640000000000004</v>
          </cell>
          <cell r="O2197">
            <v>1.9079999999999999</v>
          </cell>
          <cell r="P2197">
            <v>4</v>
          </cell>
          <cell r="Q2197">
            <v>5.75</v>
          </cell>
          <cell r="R2197">
            <v>0.5</v>
          </cell>
          <cell r="S2197">
            <v>5.25</v>
          </cell>
          <cell r="T2197">
            <v>2408.79</v>
          </cell>
          <cell r="U2197">
            <v>1147.48</v>
          </cell>
          <cell r="V2197">
            <v>3835.34</v>
          </cell>
          <cell r="W2197">
            <v>0.51</v>
          </cell>
          <cell r="X2197">
            <v>0.7</v>
          </cell>
          <cell r="Y2197">
            <v>5.665</v>
          </cell>
          <cell r="Z2197">
            <v>1.4929999999999999</v>
          </cell>
          <cell r="AA2197">
            <v>4.5869999999999997</v>
          </cell>
        </row>
        <row r="2198">
          <cell r="A2198">
            <v>39274</v>
          </cell>
          <cell r="B2198" t="str">
            <v>#N/A N/A</v>
          </cell>
          <cell r="C2198">
            <v>4.9028</v>
          </cell>
          <cell r="D2198">
            <v>4.9714999999999998</v>
          </cell>
          <cell r="E2198">
            <v>0.85</v>
          </cell>
          <cell r="F2198">
            <v>0.76</v>
          </cell>
          <cell r="G2198">
            <v>2.33</v>
          </cell>
          <cell r="H2198">
            <v>3.11</v>
          </cell>
          <cell r="I2198">
            <v>0.85</v>
          </cell>
          <cell r="J2198">
            <v>1</v>
          </cell>
          <cell r="K2198">
            <v>0.5</v>
          </cell>
          <cell r="L2198">
            <v>5.0860000000000003</v>
          </cell>
          <cell r="M2198">
            <v>4.577</v>
          </cell>
          <cell r="N2198">
            <v>5.44</v>
          </cell>
          <cell r="O2198">
            <v>1.885</v>
          </cell>
          <cell r="P2198">
            <v>4</v>
          </cell>
          <cell r="Q2198">
            <v>5.75</v>
          </cell>
          <cell r="R2198">
            <v>0.5</v>
          </cell>
          <cell r="S2198">
            <v>5.25</v>
          </cell>
          <cell r="T2198">
            <v>2363.7199999999998</v>
          </cell>
          <cell r="U2198">
            <v>1129.6500000000001</v>
          </cell>
          <cell r="V2198">
            <v>3788.06</v>
          </cell>
          <cell r="W2198">
            <v>0.5</v>
          </cell>
          <cell r="X2198">
            <v>0.69</v>
          </cell>
          <cell r="Y2198">
            <v>5.65</v>
          </cell>
          <cell r="Z2198">
            <v>1.48</v>
          </cell>
          <cell r="AA2198">
            <v>4.5419999999999998</v>
          </cell>
        </row>
        <row r="2199">
          <cell r="A2199">
            <v>39273</v>
          </cell>
          <cell r="B2199" t="str">
            <v>#N/A N/A</v>
          </cell>
          <cell r="C2199">
            <v>4.8486000000000002</v>
          </cell>
          <cell r="D2199">
            <v>4.9139999999999997</v>
          </cell>
          <cell r="E2199">
            <v>0.81</v>
          </cell>
          <cell r="F2199">
            <v>0.72</v>
          </cell>
          <cell r="G2199">
            <v>2.2599999999999998</v>
          </cell>
          <cell r="H2199">
            <v>3.06</v>
          </cell>
          <cell r="I2199">
            <v>0.84</v>
          </cell>
          <cell r="J2199">
            <v>0.99</v>
          </cell>
          <cell r="K2199">
            <v>0.49</v>
          </cell>
          <cell r="L2199">
            <v>5.0212000000000003</v>
          </cell>
          <cell r="M2199">
            <v>4.5890000000000004</v>
          </cell>
          <cell r="N2199">
            <v>5.4459999999999997</v>
          </cell>
          <cell r="O2199">
            <v>1.968</v>
          </cell>
          <cell r="P2199">
            <v>4</v>
          </cell>
          <cell r="Q2199">
            <v>5.75</v>
          </cell>
          <cell r="R2199">
            <v>0.5</v>
          </cell>
          <cell r="S2199">
            <v>5.25</v>
          </cell>
          <cell r="T2199">
            <v>2349.98</v>
          </cell>
          <cell r="U2199">
            <v>1136.42</v>
          </cell>
          <cell r="V2199">
            <v>3796.25</v>
          </cell>
          <cell r="W2199">
            <v>0.5</v>
          </cell>
          <cell r="X2199">
            <v>0.69</v>
          </cell>
          <cell r="Y2199">
            <v>5.6479999999999997</v>
          </cell>
          <cell r="Z2199">
            <v>1.5640000000000001</v>
          </cell>
          <cell r="AA2199">
            <v>4.5430000000000001</v>
          </cell>
        </row>
        <row r="2200">
          <cell r="A2200">
            <v>39272</v>
          </cell>
          <cell r="B2200" t="str">
            <v>#N/A N/A</v>
          </cell>
          <cell r="C2200">
            <v>4.968</v>
          </cell>
          <cell r="D2200">
            <v>5.0434999999999999</v>
          </cell>
          <cell r="E2200">
            <v>0.8</v>
          </cell>
          <cell r="F2200">
            <v>0.72</v>
          </cell>
          <cell r="G2200">
            <v>2.13</v>
          </cell>
          <cell r="H2200">
            <v>2.88</v>
          </cell>
          <cell r="I2200">
            <v>0.82</v>
          </cell>
          <cell r="J2200">
            <v>0.98</v>
          </cell>
          <cell r="K2200">
            <v>0.48</v>
          </cell>
          <cell r="L2200">
            <v>5.1382000000000003</v>
          </cell>
          <cell r="M2200">
            <v>4.6690000000000005</v>
          </cell>
          <cell r="N2200">
            <v>5.548</v>
          </cell>
          <cell r="O2200">
            <v>1.954</v>
          </cell>
          <cell r="P2200">
            <v>4</v>
          </cell>
          <cell r="Q2200">
            <v>5.75</v>
          </cell>
          <cell r="R2200">
            <v>0.5</v>
          </cell>
          <cell r="S2200">
            <v>5.25</v>
          </cell>
          <cell r="T2200">
            <v>2383.8000000000002</v>
          </cell>
          <cell r="U2200">
            <v>1150.03</v>
          </cell>
          <cell r="V2200">
            <v>3843.05</v>
          </cell>
          <cell r="W2200">
            <v>0.5</v>
          </cell>
          <cell r="X2200">
            <v>0.67</v>
          </cell>
          <cell r="Y2200">
            <v>5.7450000000000001</v>
          </cell>
          <cell r="Z2200">
            <v>1.5590000000000002</v>
          </cell>
          <cell r="AA2200">
            <v>4.6219999999999999</v>
          </cell>
        </row>
        <row r="2201">
          <cell r="A2201">
            <v>39271</v>
          </cell>
          <cell r="B2201" t="str">
            <v>#N/A N/A</v>
          </cell>
          <cell r="C2201">
            <v>5.0095000000000001</v>
          </cell>
          <cell r="D2201">
            <v>5.0867000000000004</v>
          </cell>
          <cell r="E2201">
            <v>0.8</v>
          </cell>
          <cell r="F2201">
            <v>0.71</v>
          </cell>
          <cell r="G2201">
            <v>2.12</v>
          </cell>
          <cell r="H2201">
            <v>2.83</v>
          </cell>
          <cell r="I2201">
            <v>0.82</v>
          </cell>
          <cell r="J2201">
            <v>0.98</v>
          </cell>
          <cell r="K2201">
            <v>0.48</v>
          </cell>
          <cell r="L2201">
            <v>5.1824000000000003</v>
          </cell>
          <cell r="M2201">
            <v>4.6769999999999996</v>
          </cell>
          <cell r="N2201">
            <v>5.5469999999999997</v>
          </cell>
          <cell r="O2201">
            <v>1.94</v>
          </cell>
          <cell r="P2201">
            <v>4</v>
          </cell>
          <cell r="Q2201">
            <v>5.75</v>
          </cell>
          <cell r="R2201">
            <v>0.5</v>
          </cell>
          <cell r="S2201">
            <v>5.25</v>
          </cell>
          <cell r="T2201">
            <v>2381.59</v>
          </cell>
          <cell r="U2201">
            <v>1148.93</v>
          </cell>
          <cell r="V2201">
            <v>3830.14</v>
          </cell>
          <cell r="W2201">
            <v>0.495</v>
          </cell>
          <cell r="X2201">
            <v>0.66</v>
          </cell>
          <cell r="Y2201">
            <v>5.7519999999999998</v>
          </cell>
          <cell r="Z2201">
            <v>1.5449999999999999</v>
          </cell>
          <cell r="AA2201">
            <v>4.6310000000000002</v>
          </cell>
        </row>
        <row r="2202">
          <cell r="A2202">
            <v>39270</v>
          </cell>
          <cell r="B2202" t="str">
            <v>#N/A N/A</v>
          </cell>
          <cell r="C2202">
            <v>5.0095000000000001</v>
          </cell>
          <cell r="D2202">
            <v>5.0867000000000004</v>
          </cell>
          <cell r="E2202">
            <v>0.8</v>
          </cell>
          <cell r="F2202">
            <v>0.71</v>
          </cell>
          <cell r="G2202">
            <v>2.12</v>
          </cell>
          <cell r="H2202">
            <v>2.83</v>
          </cell>
          <cell r="I2202">
            <v>0.82</v>
          </cell>
          <cell r="J2202">
            <v>0.98</v>
          </cell>
          <cell r="K2202">
            <v>0.48</v>
          </cell>
          <cell r="L2202">
            <v>5.1824000000000003</v>
          </cell>
          <cell r="M2202">
            <v>4.6769999999999996</v>
          </cell>
          <cell r="N2202">
            <v>5.5469999999999997</v>
          </cell>
          <cell r="O2202">
            <v>1.94</v>
          </cell>
          <cell r="P2202">
            <v>4</v>
          </cell>
          <cell r="Q2202">
            <v>5.75</v>
          </cell>
          <cell r="R2202">
            <v>0.5</v>
          </cell>
          <cell r="S2202">
            <v>5.25</v>
          </cell>
          <cell r="T2202">
            <v>2381.59</v>
          </cell>
          <cell r="U2202">
            <v>1148.93</v>
          </cell>
          <cell r="V2202">
            <v>3830.14</v>
          </cell>
          <cell r="W2202">
            <v>0.495</v>
          </cell>
          <cell r="X2202">
            <v>0.66</v>
          </cell>
          <cell r="Y2202">
            <v>5.7519999999999998</v>
          </cell>
          <cell r="Z2202">
            <v>1.5449999999999999</v>
          </cell>
          <cell r="AA2202">
            <v>4.6310000000000002</v>
          </cell>
        </row>
        <row r="2203">
          <cell r="A2203">
            <v>39269</v>
          </cell>
          <cell r="B2203" t="str">
            <v>#N/A N/A</v>
          </cell>
          <cell r="C2203">
            <v>5.0095000000000001</v>
          </cell>
          <cell r="D2203">
            <v>5.0867000000000004</v>
          </cell>
          <cell r="E2203">
            <v>0.8</v>
          </cell>
          <cell r="F2203">
            <v>0.71</v>
          </cell>
          <cell r="G2203">
            <v>2.12</v>
          </cell>
          <cell r="H2203">
            <v>2.83</v>
          </cell>
          <cell r="I2203">
            <v>0.82</v>
          </cell>
          <cell r="J2203">
            <v>0.98</v>
          </cell>
          <cell r="K2203">
            <v>0.48</v>
          </cell>
          <cell r="L2203">
            <v>5.1824000000000003</v>
          </cell>
          <cell r="M2203">
            <v>4.6769999999999996</v>
          </cell>
          <cell r="N2203">
            <v>5.5469999999999997</v>
          </cell>
          <cell r="O2203">
            <v>1.94</v>
          </cell>
          <cell r="P2203">
            <v>4</v>
          </cell>
          <cell r="Q2203">
            <v>5.75</v>
          </cell>
          <cell r="R2203">
            <v>0.5</v>
          </cell>
          <cell r="S2203">
            <v>5.25</v>
          </cell>
          <cell r="T2203">
            <v>2381.59</v>
          </cell>
          <cell r="U2203">
            <v>1148.93</v>
          </cell>
          <cell r="V2203">
            <v>3830.14</v>
          </cell>
          <cell r="W2203">
            <v>0.495</v>
          </cell>
          <cell r="X2203">
            <v>0.66</v>
          </cell>
          <cell r="Y2203">
            <v>5.7519999999999998</v>
          </cell>
          <cell r="Z2203">
            <v>1.5449999999999999</v>
          </cell>
          <cell r="AA2203">
            <v>4.6310000000000002</v>
          </cell>
        </row>
        <row r="2204">
          <cell r="A2204">
            <v>39268</v>
          </cell>
          <cell r="B2204" t="str">
            <v>#N/A N/A</v>
          </cell>
          <cell r="C2204">
            <v>4.9855</v>
          </cell>
          <cell r="D2204">
            <v>5.0469999999999997</v>
          </cell>
          <cell r="E2204">
            <v>0.8</v>
          </cell>
          <cell r="F2204">
            <v>0.72</v>
          </cell>
          <cell r="G2204">
            <v>2.13</v>
          </cell>
          <cell r="H2204">
            <v>2.86</v>
          </cell>
          <cell r="I2204">
            <v>0.82</v>
          </cell>
          <cell r="J2204">
            <v>0.98</v>
          </cell>
          <cell r="K2204">
            <v>0.49</v>
          </cell>
          <cell r="L2204">
            <v>5.1402000000000001</v>
          </cell>
          <cell r="M2204">
            <v>4.6470000000000002</v>
          </cell>
          <cell r="N2204">
            <v>5.52</v>
          </cell>
          <cell r="O2204">
            <v>1.9300000000000002</v>
          </cell>
          <cell r="P2204">
            <v>4</v>
          </cell>
          <cell r="Q2204">
            <v>5.75</v>
          </cell>
          <cell r="R2204">
            <v>0.5</v>
          </cell>
          <cell r="S2204">
            <v>5.25</v>
          </cell>
          <cell r="T2204">
            <v>2373.0700000000002</v>
          </cell>
          <cell r="U2204">
            <v>1140.6600000000001</v>
          </cell>
          <cell r="V2204">
            <v>3798.71</v>
          </cell>
          <cell r="W2204">
            <v>0.5</v>
          </cell>
          <cell r="X2204">
            <v>0.66</v>
          </cell>
          <cell r="Y2204">
            <v>5.7279999999999998</v>
          </cell>
          <cell r="Z2204">
            <v>1.5249999999999999</v>
          </cell>
          <cell r="AA2204">
            <v>4.5979999999999999</v>
          </cell>
        </row>
        <row r="2205">
          <cell r="A2205">
            <v>39267</v>
          </cell>
          <cell r="B2205" t="str">
            <v>#N/A N/A</v>
          </cell>
          <cell r="C2205">
            <v>4.8829000000000002</v>
          </cell>
          <cell r="D2205">
            <v>4.9356</v>
          </cell>
          <cell r="E2205">
            <v>0.8</v>
          </cell>
          <cell r="F2205">
            <v>0.74</v>
          </cell>
          <cell r="G2205">
            <v>2.16</v>
          </cell>
          <cell r="H2205">
            <v>2.92</v>
          </cell>
          <cell r="I2205">
            <v>0.82</v>
          </cell>
          <cell r="J2205">
            <v>0.98</v>
          </cell>
          <cell r="K2205">
            <v>0.48</v>
          </cell>
          <cell r="L2205">
            <v>5.0373000000000001</v>
          </cell>
          <cell r="M2205">
            <v>4.6040000000000001</v>
          </cell>
          <cell r="N2205">
            <v>5.4969999999999999</v>
          </cell>
          <cell r="O2205">
            <v>1.905</v>
          </cell>
          <cell r="P2205">
            <v>4</v>
          </cell>
          <cell r="Q2205">
            <v>5.5</v>
          </cell>
          <cell r="R2205">
            <v>0.5</v>
          </cell>
          <cell r="S2205">
            <v>5.25</v>
          </cell>
          <cell r="T2205">
            <v>2372.2199999999998</v>
          </cell>
          <cell r="U2205">
            <v>1148.74</v>
          </cell>
          <cell r="V2205">
            <v>3820.38</v>
          </cell>
          <cell r="W2205">
            <v>0.48</v>
          </cell>
          <cell r="X2205">
            <v>0.66</v>
          </cell>
          <cell r="Y2205">
            <v>5.7089999999999996</v>
          </cell>
          <cell r="Z2205">
            <v>1.4990000000000001</v>
          </cell>
          <cell r="AA2205">
            <v>4.5540000000000003</v>
          </cell>
        </row>
        <row r="2206">
          <cell r="A2206">
            <v>39266</v>
          </cell>
          <cell r="B2206" t="str">
            <v>#N/A N/A</v>
          </cell>
          <cell r="C2206">
            <v>4.8826000000000001</v>
          </cell>
          <cell r="D2206">
            <v>4.9356</v>
          </cell>
          <cell r="E2206">
            <v>0.8</v>
          </cell>
          <cell r="F2206">
            <v>0.74</v>
          </cell>
          <cell r="G2206">
            <v>2.19</v>
          </cell>
          <cell r="H2206">
            <v>2.92</v>
          </cell>
          <cell r="I2206">
            <v>0.82</v>
          </cell>
          <cell r="J2206">
            <v>0.98</v>
          </cell>
          <cell r="K2206">
            <v>0.48</v>
          </cell>
          <cell r="L2206">
            <v>5.0372000000000003</v>
          </cell>
          <cell r="M2206">
            <v>4.5620000000000003</v>
          </cell>
          <cell r="N2206">
            <v>5.4630000000000001</v>
          </cell>
          <cell r="O2206">
            <v>1.8780000000000001</v>
          </cell>
          <cell r="P2206">
            <v>4</v>
          </cell>
          <cell r="Q2206">
            <v>5.5</v>
          </cell>
          <cell r="R2206">
            <v>0.5</v>
          </cell>
          <cell r="S2206">
            <v>5.25</v>
          </cell>
          <cell r="T2206">
            <v>2372.2199999999998</v>
          </cell>
          <cell r="U2206">
            <v>1145.8900000000001</v>
          </cell>
          <cell r="V2206">
            <v>3800.94</v>
          </cell>
          <cell r="W2206">
            <v>0.49</v>
          </cell>
          <cell r="X2206">
            <v>0.66</v>
          </cell>
          <cell r="Y2206">
            <v>5.681</v>
          </cell>
          <cell r="Z2206">
            <v>1.496</v>
          </cell>
          <cell r="AA2206">
            <v>4.5140000000000002</v>
          </cell>
        </row>
        <row r="2207">
          <cell r="A2207">
            <v>39265</v>
          </cell>
          <cell r="B2207" t="str">
            <v>#N/A N/A</v>
          </cell>
          <cell r="C2207">
            <v>4.8463000000000003</v>
          </cell>
          <cell r="D2207">
            <v>4.8891999999999998</v>
          </cell>
          <cell r="E2207">
            <v>0.8</v>
          </cell>
          <cell r="F2207">
            <v>0.74</v>
          </cell>
          <cell r="G2207">
            <v>2.2200000000000002</v>
          </cell>
          <cell r="H2207">
            <v>2.95</v>
          </cell>
          <cell r="I2207">
            <v>0.82</v>
          </cell>
          <cell r="J2207">
            <v>0.98</v>
          </cell>
          <cell r="K2207">
            <v>0.49</v>
          </cell>
          <cell r="L2207">
            <v>4.9892000000000003</v>
          </cell>
          <cell r="M2207">
            <v>4.5110000000000001</v>
          </cell>
          <cell r="N2207">
            <v>5.42</v>
          </cell>
          <cell r="O2207">
            <v>1.8940000000000001</v>
          </cell>
          <cell r="P2207">
            <v>4</v>
          </cell>
          <cell r="Q2207">
            <v>5.5</v>
          </cell>
          <cell r="R2207">
            <v>0.5</v>
          </cell>
          <cell r="S2207">
            <v>5.25</v>
          </cell>
          <cell r="T2207">
            <v>2363.2800000000002</v>
          </cell>
          <cell r="U2207">
            <v>1135.03</v>
          </cell>
          <cell r="V2207">
            <v>3772.75</v>
          </cell>
          <cell r="W2207">
            <v>0.5</v>
          </cell>
          <cell r="X2207">
            <v>0.66</v>
          </cell>
          <cell r="Y2207">
            <v>5.6630000000000003</v>
          </cell>
          <cell r="Z2207">
            <v>1.494</v>
          </cell>
          <cell r="AA2207">
            <v>4.47</v>
          </cell>
        </row>
        <row r="2208">
          <cell r="A2208">
            <v>39264</v>
          </cell>
          <cell r="B2208" t="str">
            <v>#N/A N/A</v>
          </cell>
          <cell r="C2208">
            <v>4.8815999999999997</v>
          </cell>
          <cell r="D2208">
            <v>4.9213000000000005</v>
          </cell>
          <cell r="E2208">
            <v>0.81</v>
          </cell>
          <cell r="F2208">
            <v>0.74</v>
          </cell>
          <cell r="G2208">
            <v>2.1</v>
          </cell>
          <cell r="H2208">
            <v>2.92</v>
          </cell>
          <cell r="I2208">
            <v>0.81</v>
          </cell>
          <cell r="J2208">
            <v>0.97</v>
          </cell>
          <cell r="K2208">
            <v>0.48</v>
          </cell>
          <cell r="L2208">
            <v>5.0244</v>
          </cell>
          <cell r="M2208">
            <v>4.5739999999999998</v>
          </cell>
          <cell r="N2208">
            <v>5.4630000000000001</v>
          </cell>
          <cell r="O2208">
            <v>1.879</v>
          </cell>
          <cell r="P2208">
            <v>4</v>
          </cell>
          <cell r="Q2208">
            <v>5.5</v>
          </cell>
          <cell r="R2208">
            <v>0.5</v>
          </cell>
          <cell r="S2208">
            <v>5.25</v>
          </cell>
          <cell r="T2208">
            <v>2338.25</v>
          </cell>
          <cell r="U2208">
            <v>1139.54</v>
          </cell>
          <cell r="V2208">
            <v>3782.68</v>
          </cell>
          <cell r="W2208">
            <v>0.505</v>
          </cell>
          <cell r="X2208">
            <v>0.65</v>
          </cell>
          <cell r="Y2208">
            <v>5.7039999999999997</v>
          </cell>
          <cell r="Z2208">
            <v>1.478</v>
          </cell>
          <cell r="AA2208">
            <v>4.5270000000000001</v>
          </cell>
        </row>
        <row r="2209">
          <cell r="A2209">
            <v>39263</v>
          </cell>
          <cell r="B2209" t="str">
            <v>#N/A N/A</v>
          </cell>
          <cell r="C2209">
            <v>4.8815999999999997</v>
          </cell>
          <cell r="D2209">
            <v>4.9213000000000005</v>
          </cell>
          <cell r="E2209">
            <v>0.81</v>
          </cell>
          <cell r="F2209">
            <v>0.74</v>
          </cell>
          <cell r="G2209">
            <v>2.1</v>
          </cell>
          <cell r="H2209">
            <v>2.92</v>
          </cell>
          <cell r="I2209">
            <v>0.81</v>
          </cell>
          <cell r="J2209">
            <v>0.97</v>
          </cell>
          <cell r="K2209">
            <v>0.48</v>
          </cell>
          <cell r="L2209">
            <v>5.0244</v>
          </cell>
          <cell r="M2209">
            <v>4.5739999999999998</v>
          </cell>
          <cell r="N2209">
            <v>5.4630000000000001</v>
          </cell>
          <cell r="O2209">
            <v>1.879</v>
          </cell>
          <cell r="P2209">
            <v>4</v>
          </cell>
          <cell r="Q2209">
            <v>5.5</v>
          </cell>
          <cell r="R2209">
            <v>0.5</v>
          </cell>
          <cell r="S2209">
            <v>5.25</v>
          </cell>
          <cell r="T2209">
            <v>2338.25</v>
          </cell>
          <cell r="U2209">
            <v>1139.54</v>
          </cell>
          <cell r="V2209">
            <v>3782.68</v>
          </cell>
          <cell r="W2209">
            <v>0.505</v>
          </cell>
          <cell r="X2209">
            <v>0.65</v>
          </cell>
          <cell r="Y2209">
            <v>5.7039999999999997</v>
          </cell>
          <cell r="Z2209">
            <v>1.478</v>
          </cell>
          <cell r="AA2209">
            <v>4.5270000000000001</v>
          </cell>
        </row>
        <row r="2210">
          <cell r="A2210">
            <v>39262</v>
          </cell>
          <cell r="B2210" t="str">
            <v>#N/A N/A</v>
          </cell>
          <cell r="C2210">
            <v>4.8815999999999997</v>
          </cell>
          <cell r="D2210">
            <v>4.9213000000000005</v>
          </cell>
          <cell r="E2210">
            <v>0.81</v>
          </cell>
          <cell r="F2210">
            <v>0.74</v>
          </cell>
          <cell r="G2210">
            <v>2.1</v>
          </cell>
          <cell r="H2210">
            <v>2.92</v>
          </cell>
          <cell r="I2210">
            <v>0.81</v>
          </cell>
          <cell r="J2210">
            <v>0.97</v>
          </cell>
          <cell r="K2210">
            <v>0.48</v>
          </cell>
          <cell r="L2210">
            <v>5.0244</v>
          </cell>
          <cell r="M2210">
            <v>4.5739999999999998</v>
          </cell>
          <cell r="N2210">
            <v>5.4630000000000001</v>
          </cell>
          <cell r="O2210">
            <v>1.879</v>
          </cell>
          <cell r="P2210">
            <v>4</v>
          </cell>
          <cell r="Q2210">
            <v>5.5</v>
          </cell>
          <cell r="R2210">
            <v>0.5</v>
          </cell>
          <cell r="S2210">
            <v>5.25</v>
          </cell>
          <cell r="T2210">
            <v>2338.25</v>
          </cell>
          <cell r="U2210">
            <v>1139.54</v>
          </cell>
          <cell r="V2210">
            <v>3782.68</v>
          </cell>
          <cell r="W2210">
            <v>0.505</v>
          </cell>
          <cell r="X2210">
            <v>0.65</v>
          </cell>
          <cell r="Y2210">
            <v>5.7039999999999997</v>
          </cell>
          <cell r="Z2210">
            <v>1.478</v>
          </cell>
          <cell r="AA2210">
            <v>4.5270000000000001</v>
          </cell>
        </row>
        <row r="2211">
          <cell r="A2211">
            <v>39261</v>
          </cell>
          <cell r="B2211" t="str">
            <v>#N/A N/A</v>
          </cell>
          <cell r="C2211">
            <v>4.9637000000000002</v>
          </cell>
          <cell r="D2211">
            <v>5</v>
          </cell>
          <cell r="E2211">
            <v>0.79</v>
          </cell>
          <cell r="F2211">
            <v>0.7</v>
          </cell>
          <cell r="G2211">
            <v>2.08</v>
          </cell>
          <cell r="H2211">
            <v>2.85</v>
          </cell>
          <cell r="I2211">
            <v>0.8</v>
          </cell>
          <cell r="J2211">
            <v>0.97</v>
          </cell>
          <cell r="K2211">
            <v>0.48</v>
          </cell>
          <cell r="L2211">
            <v>5.1032999999999999</v>
          </cell>
          <cell r="M2211">
            <v>4.5659999999999998</v>
          </cell>
          <cell r="N2211">
            <v>5.4349999999999996</v>
          </cell>
          <cell r="O2211">
            <v>1.9260000000000002</v>
          </cell>
          <cell r="P2211">
            <v>4</v>
          </cell>
          <cell r="Q2211">
            <v>5.5</v>
          </cell>
          <cell r="R2211">
            <v>0.5</v>
          </cell>
          <cell r="S2211">
            <v>5.25</v>
          </cell>
          <cell r="T2211">
            <v>2341.9</v>
          </cell>
          <cell r="U2211">
            <v>1131.47</v>
          </cell>
          <cell r="V2211">
            <v>3761.72</v>
          </cell>
          <cell r="W2211">
            <v>0.52</v>
          </cell>
          <cell r="X2211">
            <v>0.65</v>
          </cell>
          <cell r="Y2211">
            <v>5.6760000000000002</v>
          </cell>
          <cell r="Z2211">
            <v>1.5209999999999999</v>
          </cell>
          <cell r="AA2211">
            <v>4.5129999999999999</v>
          </cell>
        </row>
        <row r="2212">
          <cell r="A2212">
            <v>39260</v>
          </cell>
          <cell r="B2212" t="str">
            <v>#N/A N/A</v>
          </cell>
          <cell r="C2212">
            <v>4.9276999999999997</v>
          </cell>
          <cell r="D2212">
            <v>4.9661</v>
          </cell>
          <cell r="E2212">
            <v>0.79</v>
          </cell>
          <cell r="F2212">
            <v>0.7</v>
          </cell>
          <cell r="G2212">
            <v>2.06</v>
          </cell>
          <cell r="H2212">
            <v>2.88</v>
          </cell>
          <cell r="I2212">
            <v>0.79</v>
          </cell>
          <cell r="J2212">
            <v>0.98</v>
          </cell>
          <cell r="K2212">
            <v>0.47</v>
          </cell>
          <cell r="L2212">
            <v>5.0801999999999996</v>
          </cell>
          <cell r="M2212">
            <v>4.5469999999999997</v>
          </cell>
          <cell r="N2212">
            <v>5.423</v>
          </cell>
          <cell r="O2212">
            <v>1.875</v>
          </cell>
          <cell r="P2212">
            <v>4</v>
          </cell>
          <cell r="Q2212">
            <v>5.5</v>
          </cell>
          <cell r="R2212">
            <v>0.5</v>
          </cell>
          <cell r="S2212">
            <v>5.25</v>
          </cell>
          <cell r="T2212">
            <v>2342.84</v>
          </cell>
          <cell r="U2212">
            <v>1119.83</v>
          </cell>
          <cell r="V2212">
            <v>3736.69</v>
          </cell>
          <cell r="W2212">
            <v>0.52</v>
          </cell>
          <cell r="X2212">
            <v>0.64</v>
          </cell>
          <cell r="Y2212">
            <v>5.6589999999999998</v>
          </cell>
          <cell r="Z2212">
            <v>1.4849999999999999</v>
          </cell>
          <cell r="AA2212">
            <v>4.484</v>
          </cell>
        </row>
        <row r="2213">
          <cell r="A2213">
            <v>39259</v>
          </cell>
          <cell r="B2213" t="str">
            <v>#N/A N/A</v>
          </cell>
          <cell r="C2213">
            <v>4.9036999999999997</v>
          </cell>
          <cell r="D2213">
            <v>4.9550999999999998</v>
          </cell>
          <cell r="E2213">
            <v>0.79</v>
          </cell>
          <cell r="F2213">
            <v>0.71</v>
          </cell>
          <cell r="G2213">
            <v>1.97</v>
          </cell>
          <cell r="H2213">
            <v>2.77</v>
          </cell>
          <cell r="I2213">
            <v>0.78</v>
          </cell>
          <cell r="J2213">
            <v>0.97</v>
          </cell>
          <cell r="K2213">
            <v>0.47</v>
          </cell>
          <cell r="L2213">
            <v>5.0780000000000003</v>
          </cell>
          <cell r="M2213">
            <v>4.6020000000000003</v>
          </cell>
          <cell r="N2213">
            <v>5.4690000000000003</v>
          </cell>
          <cell r="O2213">
            <v>1.889</v>
          </cell>
          <cell r="P2213">
            <v>4</v>
          </cell>
          <cell r="Q2213">
            <v>5.5</v>
          </cell>
          <cell r="R2213">
            <v>0.5</v>
          </cell>
          <cell r="S2213">
            <v>5.25</v>
          </cell>
          <cell r="T2213">
            <v>2321.46</v>
          </cell>
          <cell r="U2213">
            <v>1125.1400000000001</v>
          </cell>
          <cell r="V2213">
            <v>3752.96</v>
          </cell>
          <cell r="W2213">
            <v>0.52500000000000002</v>
          </cell>
          <cell r="X2213">
            <v>0.63</v>
          </cell>
          <cell r="Y2213">
            <v>5.7039999999999997</v>
          </cell>
          <cell r="Z2213">
            <v>1.4969999999999999</v>
          </cell>
          <cell r="AA2213">
            <v>4.532</v>
          </cell>
        </row>
        <row r="2214">
          <cell r="A2214">
            <v>39258</v>
          </cell>
          <cell r="B2214" t="str">
            <v>#N/A N/A</v>
          </cell>
          <cell r="C2214">
            <v>4.9093</v>
          </cell>
          <cell r="D2214">
            <v>4.9622999999999999</v>
          </cell>
          <cell r="E2214">
            <v>0.78</v>
          </cell>
          <cell r="F2214">
            <v>0.71</v>
          </cell>
          <cell r="G2214">
            <v>1.94</v>
          </cell>
          <cell r="H2214">
            <v>2.79</v>
          </cell>
          <cell r="I2214">
            <v>0.77</v>
          </cell>
          <cell r="J2214">
            <v>0.96</v>
          </cell>
          <cell r="K2214">
            <v>0.46</v>
          </cell>
          <cell r="L2214">
            <v>5.08</v>
          </cell>
          <cell r="M2214">
            <v>4.6219999999999999</v>
          </cell>
          <cell r="N2214">
            <v>5.4879999999999995</v>
          </cell>
          <cell r="O2214">
            <v>1.9</v>
          </cell>
          <cell r="P2214">
            <v>4</v>
          </cell>
          <cell r="Q2214">
            <v>5.5</v>
          </cell>
          <cell r="R2214">
            <v>0.5</v>
          </cell>
          <cell r="S2214">
            <v>5.25</v>
          </cell>
          <cell r="T2214">
            <v>2328.91</v>
          </cell>
          <cell r="U2214">
            <v>1134.81</v>
          </cell>
          <cell r="V2214">
            <v>3769.63</v>
          </cell>
          <cell r="W2214">
            <v>0.52</v>
          </cell>
          <cell r="X2214">
            <v>0.62</v>
          </cell>
          <cell r="Y2214">
            <v>5.73</v>
          </cell>
          <cell r="Z2214">
            <v>1.504</v>
          </cell>
          <cell r="AA2214">
            <v>4.5529999999999999</v>
          </cell>
        </row>
        <row r="2215">
          <cell r="A2215">
            <v>39257</v>
          </cell>
          <cell r="B2215" t="str">
            <v>#N/A N/A</v>
          </cell>
          <cell r="C2215">
            <v>4.9562999999999997</v>
          </cell>
          <cell r="D2215">
            <v>5.0095000000000001</v>
          </cell>
          <cell r="E2215">
            <v>0.78</v>
          </cell>
          <cell r="F2215">
            <v>0.7</v>
          </cell>
          <cell r="G2215">
            <v>1.98</v>
          </cell>
          <cell r="H2215">
            <v>2.66</v>
          </cell>
          <cell r="I2215">
            <v>0.8</v>
          </cell>
          <cell r="J2215">
            <v>0.96</v>
          </cell>
          <cell r="K2215">
            <v>0.47</v>
          </cell>
          <cell r="L2215">
            <v>5.13</v>
          </cell>
          <cell r="M2215">
            <v>4.6530000000000005</v>
          </cell>
          <cell r="N2215">
            <v>5.524</v>
          </cell>
          <cell r="O2215">
            <v>1.905</v>
          </cell>
          <cell r="P2215">
            <v>4</v>
          </cell>
          <cell r="Q2215">
            <v>5.5</v>
          </cell>
          <cell r="R2215">
            <v>0.5</v>
          </cell>
          <cell r="S2215">
            <v>5.25</v>
          </cell>
          <cell r="T2215">
            <v>2336.41</v>
          </cell>
          <cell r="U2215">
            <v>1136.9000000000001</v>
          </cell>
          <cell r="V2215">
            <v>3757.58</v>
          </cell>
          <cell r="W2215">
            <v>0.51</v>
          </cell>
          <cell r="X2215">
            <v>0.64</v>
          </cell>
          <cell r="Y2215">
            <v>5.758</v>
          </cell>
          <cell r="Z2215">
            <v>1.504</v>
          </cell>
          <cell r="AA2215">
            <v>4.58</v>
          </cell>
        </row>
        <row r="2216">
          <cell r="A2216">
            <v>39256</v>
          </cell>
          <cell r="B2216" t="str">
            <v>#N/A N/A</v>
          </cell>
          <cell r="C2216">
            <v>4.9562999999999997</v>
          </cell>
          <cell r="D2216">
            <v>5.0095000000000001</v>
          </cell>
          <cell r="E2216">
            <v>0.78</v>
          </cell>
          <cell r="F2216">
            <v>0.7</v>
          </cell>
          <cell r="G2216">
            <v>1.98</v>
          </cell>
          <cell r="H2216">
            <v>2.66</v>
          </cell>
          <cell r="I2216">
            <v>0.8</v>
          </cell>
          <cell r="J2216">
            <v>0.96</v>
          </cell>
          <cell r="K2216">
            <v>0.47</v>
          </cell>
          <cell r="L2216">
            <v>5.13</v>
          </cell>
          <cell r="M2216">
            <v>4.6530000000000005</v>
          </cell>
          <cell r="N2216">
            <v>5.524</v>
          </cell>
          <cell r="O2216">
            <v>1.905</v>
          </cell>
          <cell r="P2216">
            <v>4</v>
          </cell>
          <cell r="Q2216">
            <v>5.5</v>
          </cell>
          <cell r="R2216">
            <v>0.5</v>
          </cell>
          <cell r="S2216">
            <v>5.25</v>
          </cell>
          <cell r="T2216">
            <v>2336.41</v>
          </cell>
          <cell r="U2216">
            <v>1136.9000000000001</v>
          </cell>
          <cell r="V2216">
            <v>3757.58</v>
          </cell>
          <cell r="W2216">
            <v>0.51</v>
          </cell>
          <cell r="X2216">
            <v>0.64</v>
          </cell>
          <cell r="Y2216">
            <v>5.758</v>
          </cell>
          <cell r="Z2216">
            <v>1.504</v>
          </cell>
          <cell r="AA2216">
            <v>4.58</v>
          </cell>
        </row>
        <row r="2217">
          <cell r="A2217">
            <v>39255</v>
          </cell>
          <cell r="B2217" t="str">
            <v>#N/A N/A</v>
          </cell>
          <cell r="C2217">
            <v>4.9562999999999997</v>
          </cell>
          <cell r="D2217">
            <v>5.0095000000000001</v>
          </cell>
          <cell r="E2217">
            <v>0.78</v>
          </cell>
          <cell r="F2217">
            <v>0.7</v>
          </cell>
          <cell r="G2217">
            <v>1.98</v>
          </cell>
          <cell r="H2217">
            <v>2.66</v>
          </cell>
          <cell r="I2217">
            <v>0.8</v>
          </cell>
          <cell r="J2217">
            <v>0.96</v>
          </cell>
          <cell r="K2217">
            <v>0.47</v>
          </cell>
          <cell r="L2217">
            <v>5.13</v>
          </cell>
          <cell r="M2217">
            <v>4.6530000000000005</v>
          </cell>
          <cell r="N2217">
            <v>5.524</v>
          </cell>
          <cell r="O2217">
            <v>1.905</v>
          </cell>
          <cell r="P2217">
            <v>4</v>
          </cell>
          <cell r="Q2217">
            <v>5.5</v>
          </cell>
          <cell r="R2217">
            <v>0.5</v>
          </cell>
          <cell r="S2217">
            <v>5.25</v>
          </cell>
          <cell r="T2217">
            <v>2336.41</v>
          </cell>
          <cell r="U2217">
            <v>1136.9000000000001</v>
          </cell>
          <cell r="V2217">
            <v>3757.58</v>
          </cell>
          <cell r="W2217">
            <v>0.51</v>
          </cell>
          <cell r="X2217">
            <v>0.64</v>
          </cell>
          <cell r="Y2217">
            <v>5.758</v>
          </cell>
          <cell r="Z2217">
            <v>1.504</v>
          </cell>
          <cell r="AA2217">
            <v>4.58</v>
          </cell>
        </row>
        <row r="2218">
          <cell r="A2218">
            <v>39254</v>
          </cell>
          <cell r="B2218" t="str">
            <v>#N/A N/A</v>
          </cell>
          <cell r="C2218">
            <v>5.0201000000000002</v>
          </cell>
          <cell r="D2218">
            <v>5.0747</v>
          </cell>
          <cell r="E2218">
            <v>0.74</v>
          </cell>
          <cell r="F2218">
            <v>0.68</v>
          </cell>
          <cell r="G2218">
            <v>1.98</v>
          </cell>
          <cell r="H2218">
            <v>2.62</v>
          </cell>
          <cell r="I2218">
            <v>0.8</v>
          </cell>
          <cell r="J2218">
            <v>0.95</v>
          </cell>
          <cell r="K2218">
            <v>0.48</v>
          </cell>
          <cell r="L2218">
            <v>5.1863000000000001</v>
          </cell>
          <cell r="M2218">
            <v>4.6459999999999999</v>
          </cell>
          <cell r="N2218">
            <v>5.508</v>
          </cell>
          <cell r="O2218">
            <v>1.9319999999999999</v>
          </cell>
          <cell r="P2218">
            <v>4</v>
          </cell>
          <cell r="Q2218">
            <v>5.5</v>
          </cell>
          <cell r="R2218">
            <v>0.5</v>
          </cell>
          <cell r="S2218">
            <v>5.25</v>
          </cell>
          <cell r="T2218">
            <v>2366.92</v>
          </cell>
          <cell r="U2218">
            <v>1139.26</v>
          </cell>
          <cell r="V2218">
            <v>3773.96</v>
          </cell>
          <cell r="W2218">
            <v>0.52</v>
          </cell>
          <cell r="X2218">
            <v>0.64</v>
          </cell>
          <cell r="Y2218">
            <v>5.7450000000000001</v>
          </cell>
          <cell r="Z2218">
            <v>1.5249999999999999</v>
          </cell>
          <cell r="AA2218">
            <v>4.5830000000000002</v>
          </cell>
        </row>
        <row r="2219">
          <cell r="A2219">
            <v>39253</v>
          </cell>
          <cell r="B2219" t="str">
            <v>#N/A N/A</v>
          </cell>
          <cell r="C2219">
            <v>5.0079000000000002</v>
          </cell>
          <cell r="D2219">
            <v>5.0418000000000003</v>
          </cell>
          <cell r="E2219">
            <v>0.73</v>
          </cell>
          <cell r="F2219">
            <v>0.68</v>
          </cell>
          <cell r="G2219">
            <v>1.95</v>
          </cell>
          <cell r="H2219">
            <v>2.5499999999999998</v>
          </cell>
          <cell r="I2219">
            <v>0.79</v>
          </cell>
          <cell r="J2219">
            <v>0.93</v>
          </cell>
          <cell r="K2219">
            <v>0.47</v>
          </cell>
          <cell r="L2219">
            <v>5.1315999999999997</v>
          </cell>
          <cell r="M2219">
            <v>4.6399999999999997</v>
          </cell>
          <cell r="N2219">
            <v>5.5030000000000001</v>
          </cell>
          <cell r="O2219">
            <v>1.9</v>
          </cell>
          <cell r="P2219">
            <v>4</v>
          </cell>
          <cell r="Q2219">
            <v>5.5</v>
          </cell>
          <cell r="R2219">
            <v>0.5</v>
          </cell>
          <cell r="S2219">
            <v>5.25</v>
          </cell>
          <cell r="T2219">
            <v>2351.87</v>
          </cell>
          <cell r="U2219">
            <v>1153.4100000000001</v>
          </cell>
          <cell r="V2219">
            <v>3804.44</v>
          </cell>
          <cell r="W2219">
            <v>0.52500000000000002</v>
          </cell>
          <cell r="X2219">
            <v>0.64</v>
          </cell>
          <cell r="Y2219">
            <v>5.7249999999999996</v>
          </cell>
          <cell r="Z2219">
            <v>1.5049999999999999</v>
          </cell>
          <cell r="AA2219">
            <v>4.5819999999999999</v>
          </cell>
        </row>
        <row r="2220">
          <cell r="A2220">
            <v>39252</v>
          </cell>
          <cell r="B2220" t="str">
            <v>#N/A N/A</v>
          </cell>
          <cell r="C2220">
            <v>4.9603000000000002</v>
          </cell>
          <cell r="D2220">
            <v>4.9945000000000004</v>
          </cell>
          <cell r="E2220">
            <v>0.73</v>
          </cell>
          <cell r="F2220">
            <v>0.68</v>
          </cell>
          <cell r="G2220">
            <v>1.97</v>
          </cell>
          <cell r="H2220">
            <v>2.56</v>
          </cell>
          <cell r="I2220">
            <v>0.8</v>
          </cell>
          <cell r="J2220">
            <v>0.93</v>
          </cell>
          <cell r="K2220">
            <v>0.47</v>
          </cell>
          <cell r="L2220">
            <v>5.0814000000000004</v>
          </cell>
          <cell r="M2220">
            <v>4.62</v>
          </cell>
          <cell r="N2220">
            <v>5.468</v>
          </cell>
          <cell r="O2220">
            <v>1.9350000000000001</v>
          </cell>
          <cell r="P2220">
            <v>4</v>
          </cell>
          <cell r="Q2220">
            <v>5.5</v>
          </cell>
          <cell r="R2220">
            <v>0.5</v>
          </cell>
          <cell r="S2220">
            <v>5.25</v>
          </cell>
          <cell r="T2220">
            <v>2384.25</v>
          </cell>
          <cell r="U2220">
            <v>1148.74</v>
          </cell>
          <cell r="V2220">
            <v>3804.51</v>
          </cell>
          <cell r="W2220">
            <v>0.53</v>
          </cell>
          <cell r="X2220">
            <v>0.64</v>
          </cell>
          <cell r="Y2220">
            <v>5.6859999999999999</v>
          </cell>
          <cell r="Z2220">
            <v>1.53</v>
          </cell>
          <cell r="AA2220">
            <v>4.548</v>
          </cell>
        </row>
        <row r="2221">
          <cell r="A2221">
            <v>39251</v>
          </cell>
          <cell r="B2221" t="str">
            <v>#N/A N/A</v>
          </cell>
          <cell r="C2221">
            <v>5.0305999999999997</v>
          </cell>
          <cell r="D2221">
            <v>5.0560999999999998</v>
          </cell>
          <cell r="E2221">
            <v>0.74</v>
          </cell>
          <cell r="F2221">
            <v>0.68</v>
          </cell>
          <cell r="G2221">
            <v>1.95</v>
          </cell>
          <cell r="H2221">
            <v>2.4900000000000002</v>
          </cell>
          <cell r="I2221">
            <v>0.79</v>
          </cell>
          <cell r="J2221">
            <v>0.93</v>
          </cell>
          <cell r="K2221">
            <v>0.47</v>
          </cell>
          <cell r="L2221">
            <v>5.1334999999999997</v>
          </cell>
          <cell r="M2221">
            <v>4.6630000000000003</v>
          </cell>
          <cell r="N2221">
            <v>5.4930000000000003</v>
          </cell>
          <cell r="O2221">
            <v>1.899</v>
          </cell>
          <cell r="P2221">
            <v>4</v>
          </cell>
          <cell r="Q2221">
            <v>5.5</v>
          </cell>
          <cell r="R2221">
            <v>0.5</v>
          </cell>
          <cell r="S2221">
            <v>5.25</v>
          </cell>
          <cell r="T2221">
            <v>2380.09</v>
          </cell>
          <cell r="U2221">
            <v>1149.5</v>
          </cell>
          <cell r="V2221">
            <v>3834.98</v>
          </cell>
          <cell r="W2221">
            <v>0.52</v>
          </cell>
          <cell r="X2221">
            <v>0.63</v>
          </cell>
          <cell r="Y2221">
            <v>5.7059999999999995</v>
          </cell>
          <cell r="Z2221">
            <v>1.494</v>
          </cell>
          <cell r="AA2221">
            <v>4.5910000000000002</v>
          </cell>
        </row>
        <row r="2222">
          <cell r="A2222">
            <v>39250</v>
          </cell>
          <cell r="B2222" t="str">
            <v>#N/A N/A</v>
          </cell>
          <cell r="C2222">
            <v>5.0597000000000003</v>
          </cell>
          <cell r="D2222">
            <v>5.0887000000000002</v>
          </cell>
          <cell r="E2222">
            <v>0.74</v>
          </cell>
          <cell r="F2222">
            <v>0.68</v>
          </cell>
          <cell r="G2222">
            <v>1.94</v>
          </cell>
          <cell r="H2222">
            <v>2.4699999999999998</v>
          </cell>
          <cell r="I2222">
            <v>0.79</v>
          </cell>
          <cell r="J2222">
            <v>0.93</v>
          </cell>
          <cell r="K2222">
            <v>0.48</v>
          </cell>
          <cell r="L2222">
            <v>5.1627000000000001</v>
          </cell>
          <cell r="M2222">
            <v>4.657</v>
          </cell>
          <cell r="N2222">
            <v>5.4829999999999997</v>
          </cell>
          <cell r="O2222">
            <v>1.9430000000000001</v>
          </cell>
          <cell r="P2222">
            <v>4</v>
          </cell>
          <cell r="Q2222">
            <v>5.5</v>
          </cell>
          <cell r="R2222">
            <v>0.5</v>
          </cell>
          <cell r="S2222">
            <v>5.25</v>
          </cell>
          <cell r="T2222">
            <v>2382.9699999999998</v>
          </cell>
          <cell r="U2222">
            <v>1153.4100000000001</v>
          </cell>
          <cell r="V2222">
            <v>3851.31</v>
          </cell>
          <cell r="W2222">
            <v>0.49</v>
          </cell>
          <cell r="X2222">
            <v>0.65</v>
          </cell>
          <cell r="Y2222">
            <v>5.6959999999999997</v>
          </cell>
          <cell r="Z2222">
            <v>1.5230000000000001</v>
          </cell>
          <cell r="AA2222">
            <v>4.5949999999999998</v>
          </cell>
        </row>
        <row r="2223">
          <cell r="A2223">
            <v>39249</v>
          </cell>
          <cell r="B2223" t="str">
            <v>#N/A N/A</v>
          </cell>
          <cell r="C2223">
            <v>5.0597000000000003</v>
          </cell>
          <cell r="D2223">
            <v>5.0887000000000002</v>
          </cell>
          <cell r="E2223">
            <v>0.74</v>
          </cell>
          <cell r="F2223">
            <v>0.68</v>
          </cell>
          <cell r="G2223">
            <v>1.94</v>
          </cell>
          <cell r="H2223">
            <v>2.4699999999999998</v>
          </cell>
          <cell r="I2223">
            <v>0.79</v>
          </cell>
          <cell r="J2223">
            <v>0.93</v>
          </cell>
          <cell r="K2223">
            <v>0.48</v>
          </cell>
          <cell r="L2223">
            <v>5.1627000000000001</v>
          </cell>
          <cell r="M2223">
            <v>4.657</v>
          </cell>
          <cell r="N2223">
            <v>5.4829999999999997</v>
          </cell>
          <cell r="O2223">
            <v>1.9430000000000001</v>
          </cell>
          <cell r="P2223">
            <v>4</v>
          </cell>
          <cell r="Q2223">
            <v>5.5</v>
          </cell>
          <cell r="R2223">
            <v>0.5</v>
          </cell>
          <cell r="S2223">
            <v>5.25</v>
          </cell>
          <cell r="T2223">
            <v>2382.9699999999998</v>
          </cell>
          <cell r="U2223">
            <v>1153.4100000000001</v>
          </cell>
          <cell r="V2223">
            <v>3851.31</v>
          </cell>
          <cell r="W2223">
            <v>0.49</v>
          </cell>
          <cell r="X2223">
            <v>0.65</v>
          </cell>
          <cell r="Y2223">
            <v>5.6959999999999997</v>
          </cell>
          <cell r="Z2223">
            <v>1.5230000000000001</v>
          </cell>
          <cell r="AA2223">
            <v>4.5949999999999998</v>
          </cell>
        </row>
        <row r="2224">
          <cell r="A2224">
            <v>39248</v>
          </cell>
          <cell r="B2224" t="str">
            <v>#N/A N/A</v>
          </cell>
          <cell r="C2224">
            <v>5.0597000000000003</v>
          </cell>
          <cell r="D2224">
            <v>5.0887000000000002</v>
          </cell>
          <cell r="E2224">
            <v>0.74</v>
          </cell>
          <cell r="F2224">
            <v>0.68</v>
          </cell>
          <cell r="G2224">
            <v>1.94</v>
          </cell>
          <cell r="H2224">
            <v>2.4699999999999998</v>
          </cell>
          <cell r="I2224">
            <v>0.79</v>
          </cell>
          <cell r="J2224">
            <v>0.93</v>
          </cell>
          <cell r="K2224">
            <v>0.48</v>
          </cell>
          <cell r="L2224">
            <v>5.1627000000000001</v>
          </cell>
          <cell r="M2224">
            <v>4.657</v>
          </cell>
          <cell r="N2224">
            <v>5.4829999999999997</v>
          </cell>
          <cell r="O2224">
            <v>1.9430000000000001</v>
          </cell>
          <cell r="P2224">
            <v>4</v>
          </cell>
          <cell r="Q2224">
            <v>5.5</v>
          </cell>
          <cell r="R2224">
            <v>0.5</v>
          </cell>
          <cell r="S2224">
            <v>5.25</v>
          </cell>
          <cell r="T2224">
            <v>2382.9699999999998</v>
          </cell>
          <cell r="U2224">
            <v>1153.4100000000001</v>
          </cell>
          <cell r="V2224">
            <v>3851.31</v>
          </cell>
          <cell r="W2224">
            <v>0.49</v>
          </cell>
          <cell r="X2224">
            <v>0.65</v>
          </cell>
          <cell r="Y2224">
            <v>5.6959999999999997</v>
          </cell>
          <cell r="Z2224">
            <v>1.5230000000000001</v>
          </cell>
          <cell r="AA2224">
            <v>4.5949999999999998</v>
          </cell>
        </row>
        <row r="2225">
          <cell r="A2225">
            <v>39247</v>
          </cell>
          <cell r="B2225" t="str">
            <v>#N/A N/A</v>
          </cell>
          <cell r="C2225">
            <v>5.1289999999999996</v>
          </cell>
          <cell r="D2225">
            <v>5.1612</v>
          </cell>
          <cell r="E2225">
            <v>0.75</v>
          </cell>
          <cell r="F2225">
            <v>0.69</v>
          </cell>
          <cell r="G2225">
            <v>1.95</v>
          </cell>
          <cell r="H2225">
            <v>2.4500000000000002</v>
          </cell>
          <cell r="I2225">
            <v>0.79</v>
          </cell>
          <cell r="J2225">
            <v>0.93</v>
          </cell>
          <cell r="K2225">
            <v>0.47</v>
          </cell>
          <cell r="L2225">
            <v>5.2211999999999996</v>
          </cell>
          <cell r="M2225">
            <v>4.6440000000000001</v>
          </cell>
          <cell r="N2225">
            <v>5.4749999999999996</v>
          </cell>
          <cell r="O2225">
            <v>1.9649999999999999</v>
          </cell>
          <cell r="P2225">
            <v>4</v>
          </cell>
          <cell r="Q2225">
            <v>5.5</v>
          </cell>
          <cell r="R2225">
            <v>0.5</v>
          </cell>
          <cell r="S2225">
            <v>5.25</v>
          </cell>
          <cell r="T2225">
            <v>2367.52</v>
          </cell>
          <cell r="U2225">
            <v>1136.69</v>
          </cell>
          <cell r="V2225">
            <v>3804.14</v>
          </cell>
          <cell r="W2225">
            <v>0.49</v>
          </cell>
          <cell r="X2225">
            <v>0.64</v>
          </cell>
          <cell r="Y2225">
            <v>5.6899999999999995</v>
          </cell>
          <cell r="Z2225">
            <v>1.5620000000000001</v>
          </cell>
          <cell r="AA2225">
            <v>4.5869999999999997</v>
          </cell>
        </row>
        <row r="2226">
          <cell r="A2226">
            <v>39246</v>
          </cell>
          <cell r="B2226" t="str">
            <v>#N/A N/A</v>
          </cell>
          <cell r="C2226">
            <v>5.1048999999999998</v>
          </cell>
          <cell r="D2226">
            <v>5.1355000000000004</v>
          </cell>
          <cell r="E2226">
            <v>0.76</v>
          </cell>
          <cell r="F2226">
            <v>0.69</v>
          </cell>
          <cell r="G2226">
            <v>1.96</v>
          </cell>
          <cell r="H2226">
            <v>2.48</v>
          </cell>
          <cell r="I2226">
            <v>0.79</v>
          </cell>
          <cell r="J2226">
            <v>0.94</v>
          </cell>
          <cell r="K2226">
            <v>0.47</v>
          </cell>
          <cell r="L2226">
            <v>5.1978999999999997</v>
          </cell>
          <cell r="M2226">
            <v>4.6440000000000001</v>
          </cell>
          <cell r="N2226">
            <v>5.4779999999999998</v>
          </cell>
          <cell r="O2226">
            <v>1.974</v>
          </cell>
          <cell r="P2226">
            <v>4</v>
          </cell>
          <cell r="Q2226">
            <v>5.5</v>
          </cell>
          <cell r="R2226">
            <v>0.5</v>
          </cell>
          <cell r="S2226">
            <v>5.25</v>
          </cell>
          <cell r="T2226">
            <v>2356.02</v>
          </cell>
          <cell r="U2226">
            <v>1115.56</v>
          </cell>
          <cell r="V2226">
            <v>3752.45</v>
          </cell>
          <cell r="W2226">
            <v>0.5</v>
          </cell>
          <cell r="X2226">
            <v>0.64</v>
          </cell>
          <cell r="Y2226">
            <v>5.7190000000000003</v>
          </cell>
          <cell r="Z2226">
            <v>1.5819999999999999</v>
          </cell>
          <cell r="AA2226">
            <v>4.593</v>
          </cell>
        </row>
        <row r="2227">
          <cell r="A2227">
            <v>39245</v>
          </cell>
          <cell r="B2227" t="str">
            <v>#N/A N/A</v>
          </cell>
          <cell r="C2227">
            <v>5.1456</v>
          </cell>
          <cell r="D2227">
            <v>5.2046000000000001</v>
          </cell>
          <cell r="E2227">
            <v>0.75</v>
          </cell>
          <cell r="F2227">
            <v>0.69</v>
          </cell>
          <cell r="G2227">
            <v>1.9100000000000001</v>
          </cell>
          <cell r="H2227">
            <v>2.44</v>
          </cell>
          <cell r="I2227">
            <v>0.79</v>
          </cell>
          <cell r="J2227">
            <v>0.94</v>
          </cell>
          <cell r="K2227">
            <v>0.47</v>
          </cell>
          <cell r="L2227">
            <v>5.2927999999999997</v>
          </cell>
          <cell r="M2227">
            <v>4.6109999999999998</v>
          </cell>
          <cell r="N2227">
            <v>5.4470000000000001</v>
          </cell>
          <cell r="O2227">
            <v>1.9350000000000001</v>
          </cell>
          <cell r="P2227">
            <v>4</v>
          </cell>
          <cell r="Q2227">
            <v>5.5</v>
          </cell>
          <cell r="R2227">
            <v>0.5</v>
          </cell>
          <cell r="S2227">
            <v>5.25</v>
          </cell>
          <cell r="T2227">
            <v>2320.2199999999998</v>
          </cell>
          <cell r="U2227">
            <v>1110.83</v>
          </cell>
          <cell r="V2227">
            <v>3729.7</v>
          </cell>
          <cell r="W2227">
            <v>0.52</v>
          </cell>
          <cell r="X2227">
            <v>0.64</v>
          </cell>
          <cell r="Y2227">
            <v>5.6909999999999998</v>
          </cell>
          <cell r="Z2227">
            <v>1.53</v>
          </cell>
          <cell r="AA2227">
            <v>4.5620000000000003</v>
          </cell>
        </row>
        <row r="2228">
          <cell r="A2228">
            <v>39244</v>
          </cell>
          <cell r="B2228" t="str">
            <v>#N/A N/A</v>
          </cell>
          <cell r="C2228">
            <v>5.0393999999999997</v>
          </cell>
          <cell r="D2228">
            <v>5.0697999999999999</v>
          </cell>
          <cell r="E2228">
            <v>0.75</v>
          </cell>
          <cell r="F2228">
            <v>0.69</v>
          </cell>
          <cell r="G2228">
            <v>1.9300000000000002</v>
          </cell>
          <cell r="H2228">
            <v>2.46</v>
          </cell>
          <cell r="I2228">
            <v>0.79</v>
          </cell>
          <cell r="J2228">
            <v>0.94</v>
          </cell>
          <cell r="K2228">
            <v>0.47</v>
          </cell>
          <cell r="L2228">
            <v>5.1513999999999998</v>
          </cell>
          <cell r="M2228">
            <v>4.5649999999999995</v>
          </cell>
          <cell r="N2228">
            <v>5.3849999999999998</v>
          </cell>
          <cell r="O2228">
            <v>1.915</v>
          </cell>
          <cell r="P2228">
            <v>4</v>
          </cell>
          <cell r="Q2228">
            <v>5.5</v>
          </cell>
          <cell r="R2228">
            <v>0.5</v>
          </cell>
          <cell r="S2228">
            <v>5.25</v>
          </cell>
          <cell r="T2228">
            <v>2345.27</v>
          </cell>
          <cell r="U2228">
            <v>1119.06</v>
          </cell>
          <cell r="V2228">
            <v>3756.63</v>
          </cell>
          <cell r="W2228">
            <v>0.52</v>
          </cell>
          <cell r="X2228">
            <v>0.64</v>
          </cell>
          <cell r="Y2228">
            <v>5.6210000000000004</v>
          </cell>
          <cell r="Z2228">
            <v>1.52</v>
          </cell>
          <cell r="AA2228">
            <v>4.5209999999999999</v>
          </cell>
        </row>
        <row r="2229">
          <cell r="A2229">
            <v>39243</v>
          </cell>
          <cell r="B2229" t="str">
            <v>#N/A N/A</v>
          </cell>
          <cell r="C2229">
            <v>5.0096999999999996</v>
          </cell>
          <cell r="D2229">
            <v>5.0370999999999997</v>
          </cell>
          <cell r="E2229">
            <v>0.74</v>
          </cell>
          <cell r="F2229">
            <v>0.68</v>
          </cell>
          <cell r="G2229">
            <v>1.9100000000000001</v>
          </cell>
          <cell r="H2229">
            <v>2.46</v>
          </cell>
          <cell r="I2229">
            <v>0.79</v>
          </cell>
          <cell r="J2229">
            <v>0.93</v>
          </cell>
          <cell r="K2229">
            <v>0.47</v>
          </cell>
          <cell r="L2229">
            <v>5.0991</v>
          </cell>
          <cell r="M2229">
            <v>4.5720000000000001</v>
          </cell>
          <cell r="N2229">
            <v>5.391</v>
          </cell>
          <cell r="O2229">
            <v>1.8980000000000001</v>
          </cell>
          <cell r="P2229">
            <v>4</v>
          </cell>
          <cell r="Q2229">
            <v>5.5</v>
          </cell>
          <cell r="R2229">
            <v>0.5</v>
          </cell>
          <cell r="S2229">
            <v>5.25</v>
          </cell>
          <cell r="T2229">
            <v>2342.98</v>
          </cell>
          <cell r="U2229">
            <v>1109.1600000000001</v>
          </cell>
          <cell r="V2229">
            <v>3720.93</v>
          </cell>
          <cell r="W2229">
            <v>0.53</v>
          </cell>
          <cell r="X2229">
            <v>0.64</v>
          </cell>
          <cell r="Y2229">
            <v>5.6210000000000004</v>
          </cell>
          <cell r="Z2229">
            <v>1.508</v>
          </cell>
          <cell r="AA2229">
            <v>4.5220000000000002</v>
          </cell>
        </row>
        <row r="2230">
          <cell r="A2230">
            <v>39242</v>
          </cell>
          <cell r="B2230" t="str">
            <v>#N/A N/A</v>
          </cell>
          <cell r="C2230">
            <v>5.0096999999999996</v>
          </cell>
          <cell r="D2230">
            <v>5.0370999999999997</v>
          </cell>
          <cell r="E2230">
            <v>0.74</v>
          </cell>
          <cell r="F2230">
            <v>0.68</v>
          </cell>
          <cell r="G2230">
            <v>1.9100000000000001</v>
          </cell>
          <cell r="H2230">
            <v>2.46</v>
          </cell>
          <cell r="I2230">
            <v>0.79</v>
          </cell>
          <cell r="J2230">
            <v>0.93</v>
          </cell>
          <cell r="K2230">
            <v>0.47</v>
          </cell>
          <cell r="L2230">
            <v>5.0991</v>
          </cell>
          <cell r="M2230">
            <v>4.5720000000000001</v>
          </cell>
          <cell r="N2230">
            <v>5.391</v>
          </cell>
          <cell r="O2230">
            <v>1.8980000000000001</v>
          </cell>
          <cell r="P2230">
            <v>4</v>
          </cell>
          <cell r="Q2230">
            <v>5.5</v>
          </cell>
          <cell r="R2230">
            <v>0.5</v>
          </cell>
          <cell r="S2230">
            <v>5.25</v>
          </cell>
          <cell r="T2230">
            <v>2342.98</v>
          </cell>
          <cell r="U2230">
            <v>1109.1600000000001</v>
          </cell>
          <cell r="V2230">
            <v>3720.93</v>
          </cell>
          <cell r="W2230">
            <v>0.53</v>
          </cell>
          <cell r="X2230">
            <v>0.64</v>
          </cell>
          <cell r="Y2230">
            <v>5.6210000000000004</v>
          </cell>
          <cell r="Z2230">
            <v>1.508</v>
          </cell>
          <cell r="AA2230">
            <v>4.5220000000000002</v>
          </cell>
        </row>
        <row r="2231">
          <cell r="A2231">
            <v>39241</v>
          </cell>
          <cell r="B2231" t="str">
            <v>#N/A N/A</v>
          </cell>
          <cell r="C2231">
            <v>5.0096999999999996</v>
          </cell>
          <cell r="D2231">
            <v>5.0370999999999997</v>
          </cell>
          <cell r="E2231">
            <v>0.74</v>
          </cell>
          <cell r="F2231">
            <v>0.68</v>
          </cell>
          <cell r="G2231">
            <v>1.9100000000000001</v>
          </cell>
          <cell r="H2231">
            <v>2.46</v>
          </cell>
          <cell r="I2231">
            <v>0.79</v>
          </cell>
          <cell r="J2231">
            <v>0.93</v>
          </cell>
          <cell r="K2231">
            <v>0.47</v>
          </cell>
          <cell r="L2231">
            <v>5.0991</v>
          </cell>
          <cell r="M2231">
            <v>4.5720000000000001</v>
          </cell>
          <cell r="N2231">
            <v>5.391</v>
          </cell>
          <cell r="O2231">
            <v>1.8980000000000001</v>
          </cell>
          <cell r="P2231">
            <v>4</v>
          </cell>
          <cell r="Q2231">
            <v>5.5</v>
          </cell>
          <cell r="R2231">
            <v>0.5</v>
          </cell>
          <cell r="S2231">
            <v>5.25</v>
          </cell>
          <cell r="T2231">
            <v>2342.98</v>
          </cell>
          <cell r="U2231">
            <v>1109.1600000000001</v>
          </cell>
          <cell r="V2231">
            <v>3720.93</v>
          </cell>
          <cell r="W2231">
            <v>0.53</v>
          </cell>
          <cell r="X2231">
            <v>0.64</v>
          </cell>
          <cell r="Y2231">
            <v>5.6210000000000004</v>
          </cell>
          <cell r="Z2231">
            <v>1.508</v>
          </cell>
          <cell r="AA2231">
            <v>4.5220000000000002</v>
          </cell>
        </row>
        <row r="2232">
          <cell r="A2232">
            <v>39240</v>
          </cell>
          <cell r="B2232" t="str">
            <v>#N/A N/A</v>
          </cell>
          <cell r="C2232">
            <v>5.0494000000000003</v>
          </cell>
          <cell r="D2232">
            <v>5.0765000000000002</v>
          </cell>
          <cell r="E2232">
            <v>0.73</v>
          </cell>
          <cell r="F2232">
            <v>0.68</v>
          </cell>
          <cell r="G2232">
            <v>1.8900000000000001</v>
          </cell>
          <cell r="H2232">
            <v>2.42</v>
          </cell>
          <cell r="I2232">
            <v>0.79</v>
          </cell>
          <cell r="J2232">
            <v>0.92</v>
          </cell>
          <cell r="K2232">
            <v>0.47</v>
          </cell>
          <cell r="L2232">
            <v>5.13</v>
          </cell>
          <cell r="M2232">
            <v>4.5449999999999999</v>
          </cell>
          <cell r="N2232">
            <v>5.3520000000000003</v>
          </cell>
          <cell r="O2232">
            <v>1.869</v>
          </cell>
          <cell r="P2232">
            <v>4</v>
          </cell>
          <cell r="Q2232">
            <v>5.5</v>
          </cell>
          <cell r="R2232">
            <v>0.5</v>
          </cell>
          <cell r="S2232">
            <v>5.25</v>
          </cell>
          <cell r="T2232">
            <v>2316.63</v>
          </cell>
          <cell r="U2232">
            <v>1110.43</v>
          </cell>
          <cell r="V2232">
            <v>3720.93</v>
          </cell>
          <cell r="W2232">
            <v>0.5</v>
          </cell>
          <cell r="X2232">
            <v>0.64</v>
          </cell>
          <cell r="Y2232">
            <v>5.5869999999999997</v>
          </cell>
          <cell r="Z2232">
            <v>1.47</v>
          </cell>
          <cell r="AA2232">
            <v>4.508</v>
          </cell>
        </row>
        <row r="2233">
          <cell r="A2233">
            <v>39239</v>
          </cell>
          <cell r="B2233" t="str">
            <v>#N/A N/A</v>
          </cell>
          <cell r="C2233">
            <v>4.9264999999999999</v>
          </cell>
          <cell r="D2233">
            <v>4.9286000000000003</v>
          </cell>
          <cell r="E2233">
            <v>0.73</v>
          </cell>
          <cell r="F2233">
            <v>0.67</v>
          </cell>
          <cell r="G2233">
            <v>1.87</v>
          </cell>
          <cell r="H2233">
            <v>2.39</v>
          </cell>
          <cell r="I2233">
            <v>0.79</v>
          </cell>
          <cell r="J2233">
            <v>0.92</v>
          </cell>
          <cell r="K2233">
            <v>0.47</v>
          </cell>
          <cell r="L2233">
            <v>4.9641000000000002</v>
          </cell>
          <cell r="M2233">
            <v>4.4610000000000003</v>
          </cell>
          <cell r="N2233">
            <v>5.2770000000000001</v>
          </cell>
          <cell r="O2233">
            <v>1.845</v>
          </cell>
          <cell r="P2233">
            <v>4</v>
          </cell>
          <cell r="Q2233">
            <v>5.5</v>
          </cell>
          <cell r="R2233">
            <v>0.5</v>
          </cell>
          <cell r="S2233">
            <v>5.25</v>
          </cell>
          <cell r="T2233">
            <v>2357.9499999999998</v>
          </cell>
          <cell r="U2233">
            <v>1122.69</v>
          </cell>
          <cell r="V2233">
            <v>3730.98</v>
          </cell>
          <cell r="W2233">
            <v>0.48499999999999999</v>
          </cell>
          <cell r="X2233">
            <v>0.64</v>
          </cell>
          <cell r="Y2233">
            <v>5.54</v>
          </cell>
          <cell r="Z2233">
            <v>1.4450000000000001</v>
          </cell>
          <cell r="AA2233">
            <v>4.4329999999999998</v>
          </cell>
        </row>
        <row r="2234">
          <cell r="A2234">
            <v>39238</v>
          </cell>
          <cell r="B2234" t="str">
            <v>#N/A N/A</v>
          </cell>
          <cell r="C2234">
            <v>4.9726999999999997</v>
          </cell>
          <cell r="D2234">
            <v>4.968</v>
          </cell>
          <cell r="E2234">
            <v>0.73</v>
          </cell>
          <cell r="F2234">
            <v>0.67</v>
          </cell>
          <cell r="G2234">
            <v>1.83</v>
          </cell>
          <cell r="H2234">
            <v>2.34</v>
          </cell>
          <cell r="I2234">
            <v>0.79</v>
          </cell>
          <cell r="J2234">
            <v>0.91</v>
          </cell>
          <cell r="K2234">
            <v>0.47</v>
          </cell>
          <cell r="L2234">
            <v>4.9908000000000001</v>
          </cell>
          <cell r="M2234">
            <v>4.4960000000000004</v>
          </cell>
          <cell r="N2234">
            <v>5.319</v>
          </cell>
          <cell r="O2234">
            <v>1.8399999999999999</v>
          </cell>
          <cell r="P2234">
            <v>3.75</v>
          </cell>
          <cell r="Q2234">
            <v>5.5</v>
          </cell>
          <cell r="R2234">
            <v>0.5</v>
          </cell>
          <cell r="S2234">
            <v>5.25</v>
          </cell>
          <cell r="T2234">
            <v>2378.44</v>
          </cell>
          <cell r="U2234">
            <v>1141.8900000000001</v>
          </cell>
          <cell r="V2234">
            <v>3786.95</v>
          </cell>
          <cell r="W2234">
            <v>0.51</v>
          </cell>
          <cell r="X2234">
            <v>0.64</v>
          </cell>
          <cell r="Y2234">
            <v>5.5860000000000003</v>
          </cell>
          <cell r="Z2234">
            <v>1.44</v>
          </cell>
          <cell r="AA2234">
            <v>4.4719999999999995</v>
          </cell>
        </row>
        <row r="2235">
          <cell r="A2235">
            <v>39237</v>
          </cell>
          <cell r="B2235" t="str">
            <v>#N/A N/A</v>
          </cell>
          <cell r="C2235">
            <v>4.92</v>
          </cell>
          <cell r="D2235">
            <v>4.9069000000000003</v>
          </cell>
          <cell r="E2235">
            <v>0.73</v>
          </cell>
          <cell r="F2235">
            <v>0.66</v>
          </cell>
          <cell r="G2235">
            <v>1.85</v>
          </cell>
          <cell r="H2235">
            <v>2.37</v>
          </cell>
          <cell r="I2235">
            <v>0.79</v>
          </cell>
          <cell r="J2235">
            <v>0.9</v>
          </cell>
          <cell r="K2235">
            <v>0.47</v>
          </cell>
          <cell r="L2235">
            <v>4.9271000000000003</v>
          </cell>
          <cell r="M2235">
            <v>4.4560000000000004</v>
          </cell>
          <cell r="N2235">
            <v>5.2930000000000001</v>
          </cell>
          <cell r="O2235">
            <v>1.804</v>
          </cell>
          <cell r="P2235">
            <v>3.75</v>
          </cell>
          <cell r="Q2235">
            <v>5.5</v>
          </cell>
          <cell r="R2235">
            <v>0.5</v>
          </cell>
          <cell r="S2235">
            <v>5.25</v>
          </cell>
          <cell r="T2235">
            <v>2391.13</v>
          </cell>
          <cell r="U2235">
            <v>1147.94</v>
          </cell>
          <cell r="V2235">
            <v>3804.83</v>
          </cell>
          <cell r="W2235">
            <v>0.505</v>
          </cell>
          <cell r="X2235">
            <v>0.64</v>
          </cell>
          <cell r="Y2235">
            <v>5.5739999999999998</v>
          </cell>
          <cell r="Z2235">
            <v>1.4</v>
          </cell>
          <cell r="AA2235">
            <v>4.4409999999999998</v>
          </cell>
        </row>
        <row r="2236">
          <cell r="A2236">
            <v>39236</v>
          </cell>
          <cell r="B2236" t="str">
            <v>#N/A N/A</v>
          </cell>
          <cell r="C2236">
            <v>4.9313000000000002</v>
          </cell>
          <cell r="D2236">
            <v>4.9211999999999998</v>
          </cell>
          <cell r="E2236">
            <v>0.73</v>
          </cell>
          <cell r="F2236">
            <v>0.66</v>
          </cell>
          <cell r="G2236">
            <v>1.8399999999999999</v>
          </cell>
          <cell r="H2236">
            <v>2.34</v>
          </cell>
          <cell r="I2236">
            <v>0.78</v>
          </cell>
          <cell r="J2236">
            <v>0.91</v>
          </cell>
          <cell r="K2236">
            <v>0.47</v>
          </cell>
          <cell r="L2236">
            <v>4.9516</v>
          </cell>
          <cell r="M2236">
            <v>4.4610000000000003</v>
          </cell>
          <cell r="N2236">
            <v>5.2910000000000004</v>
          </cell>
          <cell r="O2236">
            <v>1.782</v>
          </cell>
          <cell r="P2236">
            <v>3.75</v>
          </cell>
          <cell r="Q2236">
            <v>5.5</v>
          </cell>
          <cell r="R2236">
            <v>0.5</v>
          </cell>
          <cell r="S2236">
            <v>5.25</v>
          </cell>
          <cell r="T2236">
            <v>2386.63</v>
          </cell>
          <cell r="U2236">
            <v>1152.79</v>
          </cell>
          <cell r="V2236">
            <v>3811.99</v>
          </cell>
          <cell r="W2236">
            <v>0.52</v>
          </cell>
          <cell r="X2236">
            <v>0.64</v>
          </cell>
          <cell r="Y2236">
            <v>5.5649999999999995</v>
          </cell>
          <cell r="Z2236">
            <v>1.3780000000000001</v>
          </cell>
          <cell r="AA2236">
            <v>4.452</v>
          </cell>
        </row>
        <row r="2237">
          <cell r="A2237">
            <v>39235</v>
          </cell>
          <cell r="B2237" t="str">
            <v>#N/A N/A</v>
          </cell>
          <cell r="C2237">
            <v>4.9313000000000002</v>
          </cell>
          <cell r="D2237">
            <v>4.9211999999999998</v>
          </cell>
          <cell r="E2237">
            <v>0.73</v>
          </cell>
          <cell r="F2237">
            <v>0.66</v>
          </cell>
          <cell r="G2237">
            <v>1.8399999999999999</v>
          </cell>
          <cell r="H2237">
            <v>2.34</v>
          </cell>
          <cell r="I2237">
            <v>0.78</v>
          </cell>
          <cell r="J2237">
            <v>0.91</v>
          </cell>
          <cell r="K2237">
            <v>0.47</v>
          </cell>
          <cell r="L2237">
            <v>4.9516</v>
          </cell>
          <cell r="M2237">
            <v>4.4610000000000003</v>
          </cell>
          <cell r="N2237">
            <v>5.2910000000000004</v>
          </cell>
          <cell r="O2237">
            <v>1.782</v>
          </cell>
          <cell r="P2237">
            <v>3.75</v>
          </cell>
          <cell r="Q2237">
            <v>5.5</v>
          </cell>
          <cell r="R2237">
            <v>0.5</v>
          </cell>
          <cell r="S2237">
            <v>5.25</v>
          </cell>
          <cell r="T2237">
            <v>2386.63</v>
          </cell>
          <cell r="U2237">
            <v>1152.79</v>
          </cell>
          <cell r="V2237">
            <v>3811.99</v>
          </cell>
          <cell r="W2237">
            <v>0.52</v>
          </cell>
          <cell r="X2237">
            <v>0.64</v>
          </cell>
          <cell r="Y2237">
            <v>5.5649999999999995</v>
          </cell>
          <cell r="Z2237">
            <v>1.3780000000000001</v>
          </cell>
          <cell r="AA2237">
            <v>4.452</v>
          </cell>
        </row>
        <row r="2238">
          <cell r="A2238">
            <v>39234</v>
          </cell>
          <cell r="B2238" t="str">
            <v>#N/A N/A</v>
          </cell>
          <cell r="C2238">
            <v>4.9313000000000002</v>
          </cell>
          <cell r="D2238">
            <v>4.9211999999999998</v>
          </cell>
          <cell r="E2238">
            <v>0.73</v>
          </cell>
          <cell r="F2238">
            <v>0.66</v>
          </cell>
          <cell r="G2238">
            <v>1.8399999999999999</v>
          </cell>
          <cell r="H2238">
            <v>2.34</v>
          </cell>
          <cell r="I2238">
            <v>0.78</v>
          </cell>
          <cell r="J2238">
            <v>0.91</v>
          </cell>
          <cell r="K2238">
            <v>0.47</v>
          </cell>
          <cell r="L2238">
            <v>4.9516</v>
          </cell>
          <cell r="M2238">
            <v>4.4610000000000003</v>
          </cell>
          <cell r="N2238">
            <v>5.2910000000000004</v>
          </cell>
          <cell r="O2238">
            <v>1.782</v>
          </cell>
          <cell r="P2238">
            <v>3.75</v>
          </cell>
          <cell r="Q2238">
            <v>5.5</v>
          </cell>
          <cell r="R2238">
            <v>0.5</v>
          </cell>
          <cell r="S2238">
            <v>5.25</v>
          </cell>
          <cell r="T2238">
            <v>2386.63</v>
          </cell>
          <cell r="U2238">
            <v>1152.79</v>
          </cell>
          <cell r="V2238">
            <v>3811.99</v>
          </cell>
          <cell r="W2238">
            <v>0.52</v>
          </cell>
          <cell r="X2238">
            <v>0.64</v>
          </cell>
          <cell r="Y2238">
            <v>5.5649999999999995</v>
          </cell>
          <cell r="Z2238">
            <v>1.3780000000000001</v>
          </cell>
          <cell r="AA2238">
            <v>4.452</v>
          </cell>
        </row>
        <row r="2239">
          <cell r="A2239">
            <v>39233</v>
          </cell>
          <cell r="B2239" t="str">
            <v>#N/A N/A</v>
          </cell>
          <cell r="C2239">
            <v>4.8666999999999998</v>
          </cell>
          <cell r="D2239">
            <v>4.8460000000000001</v>
          </cell>
          <cell r="E2239">
            <v>0.73</v>
          </cell>
          <cell r="F2239">
            <v>0.66</v>
          </cell>
          <cell r="G2239">
            <v>1.85</v>
          </cell>
          <cell r="H2239">
            <v>2.38</v>
          </cell>
          <cell r="I2239">
            <v>0.79</v>
          </cell>
          <cell r="J2239">
            <v>0.9</v>
          </cell>
          <cell r="K2239">
            <v>0.47</v>
          </cell>
          <cell r="L2239">
            <v>4.8879000000000001</v>
          </cell>
          <cell r="M2239">
            <v>4.4219999999999997</v>
          </cell>
          <cell r="N2239">
            <v>5.2549999999999999</v>
          </cell>
          <cell r="O2239">
            <v>1.7530000000000001</v>
          </cell>
          <cell r="P2239">
            <v>3.75</v>
          </cell>
          <cell r="Q2239">
            <v>5.5</v>
          </cell>
          <cell r="R2239">
            <v>0.5</v>
          </cell>
          <cell r="S2239">
            <v>5.25</v>
          </cell>
          <cell r="T2239">
            <v>2377.75</v>
          </cell>
          <cell r="U2239">
            <v>1141.58</v>
          </cell>
          <cell r="V2239">
            <v>3780.47</v>
          </cell>
          <cell r="W2239">
            <v>0.55000000000000004</v>
          </cell>
          <cell r="X2239">
            <v>0.64</v>
          </cell>
          <cell r="Y2239">
            <v>5.5309999999999997</v>
          </cell>
          <cell r="Z2239">
            <v>1.35</v>
          </cell>
          <cell r="AA2239">
            <v>4.4119999999999999</v>
          </cell>
        </row>
        <row r="2240">
          <cell r="A2240">
            <v>39232</v>
          </cell>
          <cell r="B2240" t="str">
            <v>#N/A N/A</v>
          </cell>
          <cell r="C2240">
            <v>4.8376000000000001</v>
          </cell>
          <cell r="D2240">
            <v>4.8239000000000001</v>
          </cell>
          <cell r="E2240">
            <v>0.73</v>
          </cell>
          <cell r="F2240">
            <v>0.67</v>
          </cell>
          <cell r="G2240">
            <v>1.87</v>
          </cell>
          <cell r="H2240">
            <v>2.35</v>
          </cell>
          <cell r="I2240">
            <v>0.79</v>
          </cell>
          <cell r="J2240">
            <v>0.9</v>
          </cell>
          <cell r="K2240">
            <v>0.47</v>
          </cell>
          <cell r="L2240">
            <v>4.8674999999999997</v>
          </cell>
          <cell r="M2240">
            <v>4.399</v>
          </cell>
          <cell r="N2240">
            <v>5.242</v>
          </cell>
          <cell r="O2240">
            <v>1.744</v>
          </cell>
          <cell r="P2240">
            <v>3.75</v>
          </cell>
          <cell r="Q2240">
            <v>5.5</v>
          </cell>
          <cell r="R2240">
            <v>0.5</v>
          </cell>
          <cell r="S2240">
            <v>5.25</v>
          </cell>
          <cell r="T2240">
            <v>2377.09</v>
          </cell>
          <cell r="U2240">
            <v>1130.46</v>
          </cell>
          <cell r="V2240">
            <v>3769.41</v>
          </cell>
          <cell r="W2240">
            <v>0.53</v>
          </cell>
          <cell r="X2240">
            <v>0.64</v>
          </cell>
          <cell r="Y2240">
            <v>5.5149999999999997</v>
          </cell>
          <cell r="Z2240">
            <v>1.3439999999999999</v>
          </cell>
          <cell r="AA2240">
            <v>4.383</v>
          </cell>
        </row>
        <row r="2241">
          <cell r="A2241">
            <v>39231</v>
          </cell>
          <cell r="B2241" t="str">
            <v>#N/A N/A</v>
          </cell>
          <cell r="C2241">
            <v>4.8433999999999999</v>
          </cell>
          <cell r="D2241">
            <v>4.8311999999999999</v>
          </cell>
          <cell r="E2241">
            <v>0.73</v>
          </cell>
          <cell r="F2241">
            <v>0.67</v>
          </cell>
          <cell r="G2241">
            <v>1.88</v>
          </cell>
          <cell r="H2241">
            <v>2.33</v>
          </cell>
          <cell r="I2241">
            <v>0.79</v>
          </cell>
          <cell r="J2241">
            <v>0.9</v>
          </cell>
          <cell r="K2241">
            <v>0.47</v>
          </cell>
          <cell r="L2241">
            <v>4.8818000000000001</v>
          </cell>
          <cell r="M2241">
            <v>4.4020000000000001</v>
          </cell>
          <cell r="N2241">
            <v>5.23</v>
          </cell>
          <cell r="O2241">
            <v>1.7589999999999999</v>
          </cell>
          <cell r="P2241">
            <v>3.75</v>
          </cell>
          <cell r="Q2241">
            <v>5.5</v>
          </cell>
          <cell r="R2241">
            <v>0.5</v>
          </cell>
          <cell r="S2241">
            <v>5.25</v>
          </cell>
          <cell r="T2241">
            <v>2357.39</v>
          </cell>
          <cell r="U2241">
            <v>1132.01</v>
          </cell>
          <cell r="V2241">
            <v>3771.12</v>
          </cell>
          <cell r="W2241">
            <v>0.53500000000000003</v>
          </cell>
          <cell r="X2241">
            <v>0.64</v>
          </cell>
          <cell r="Y2241">
            <v>5.5149999999999997</v>
          </cell>
          <cell r="Z2241">
            <v>1.345</v>
          </cell>
          <cell r="AA2241">
            <v>4.3819999999999997</v>
          </cell>
        </row>
        <row r="2242">
          <cell r="A2242">
            <v>39230</v>
          </cell>
          <cell r="B2242" t="str">
            <v>#N/A N/A</v>
          </cell>
          <cell r="C2242">
            <v>4.7971000000000004</v>
          </cell>
          <cell r="D2242">
            <v>4.7946999999999997</v>
          </cell>
          <cell r="E2242">
            <v>0.73</v>
          </cell>
          <cell r="F2242">
            <v>0.67</v>
          </cell>
          <cell r="G2242">
            <v>1.87</v>
          </cell>
          <cell r="H2242">
            <v>2.33</v>
          </cell>
          <cell r="I2242">
            <v>0.79</v>
          </cell>
          <cell r="J2242">
            <v>0.9</v>
          </cell>
          <cell r="K2242">
            <v>0.47</v>
          </cell>
          <cell r="L2242">
            <v>4.8573000000000004</v>
          </cell>
          <cell r="M2242">
            <v>4.3920000000000003</v>
          </cell>
          <cell r="N2242">
            <v>5.234</v>
          </cell>
          <cell r="O2242">
            <v>1.734</v>
          </cell>
          <cell r="P2242">
            <v>3.75</v>
          </cell>
          <cell r="Q2242">
            <v>5.5</v>
          </cell>
          <cell r="R2242">
            <v>0.5</v>
          </cell>
          <cell r="S2242">
            <v>5.25</v>
          </cell>
          <cell r="T2242">
            <v>2353.42</v>
          </cell>
          <cell r="U2242">
            <v>1131.76</v>
          </cell>
          <cell r="V2242">
            <v>3750.61</v>
          </cell>
          <cell r="W2242">
            <v>0.54</v>
          </cell>
          <cell r="X2242">
            <v>0.64</v>
          </cell>
          <cell r="Y2242">
            <v>5.5170000000000003</v>
          </cell>
          <cell r="Z2242">
            <v>1.3149999999999999</v>
          </cell>
          <cell r="AA2242">
            <v>4.3719999999999999</v>
          </cell>
        </row>
        <row r="2243">
          <cell r="A2243">
            <v>39229</v>
          </cell>
          <cell r="B2243" t="str">
            <v>#N/A N/A</v>
          </cell>
          <cell r="C2243">
            <v>4.7968000000000002</v>
          </cell>
          <cell r="D2243">
            <v>4.7946</v>
          </cell>
          <cell r="E2243">
            <v>0.73</v>
          </cell>
          <cell r="F2243">
            <v>0.67</v>
          </cell>
          <cell r="G2243">
            <v>1.87</v>
          </cell>
          <cell r="H2243">
            <v>2.33</v>
          </cell>
          <cell r="I2243">
            <v>0.79</v>
          </cell>
          <cell r="J2243">
            <v>0.9</v>
          </cell>
          <cell r="K2243">
            <v>0.47</v>
          </cell>
          <cell r="L2243">
            <v>4.8571999999999997</v>
          </cell>
          <cell r="M2243">
            <v>4.3870000000000005</v>
          </cell>
          <cell r="N2243">
            <v>5.234</v>
          </cell>
          <cell r="O2243">
            <v>1.728</v>
          </cell>
          <cell r="P2243">
            <v>3.75</v>
          </cell>
          <cell r="Q2243">
            <v>5.5</v>
          </cell>
          <cell r="R2243">
            <v>0.5</v>
          </cell>
          <cell r="S2243">
            <v>5.25</v>
          </cell>
          <cell r="T2243">
            <v>2353.42</v>
          </cell>
          <cell r="U2243">
            <v>1128.74</v>
          </cell>
          <cell r="V2243">
            <v>3750.61</v>
          </cell>
          <cell r="W2243">
            <v>0.52</v>
          </cell>
          <cell r="X2243">
            <v>0.64</v>
          </cell>
          <cell r="Y2243">
            <v>5.516</v>
          </cell>
          <cell r="Z2243">
            <v>1.3089999999999999</v>
          </cell>
          <cell r="AA2243">
            <v>4.3659999999999997</v>
          </cell>
        </row>
        <row r="2244">
          <cell r="A2244">
            <v>39228</v>
          </cell>
          <cell r="B2244" t="str">
            <v>#N/A N/A</v>
          </cell>
          <cell r="C2244">
            <v>4.7968000000000002</v>
          </cell>
          <cell r="D2244">
            <v>4.7946</v>
          </cell>
          <cell r="E2244">
            <v>0.73</v>
          </cell>
          <cell r="F2244">
            <v>0.67</v>
          </cell>
          <cell r="G2244">
            <v>1.87</v>
          </cell>
          <cell r="H2244">
            <v>2.33</v>
          </cell>
          <cell r="I2244">
            <v>0.79</v>
          </cell>
          <cell r="J2244">
            <v>0.9</v>
          </cell>
          <cell r="K2244">
            <v>0.47</v>
          </cell>
          <cell r="L2244">
            <v>4.8571999999999997</v>
          </cell>
          <cell r="M2244">
            <v>4.3870000000000005</v>
          </cell>
          <cell r="N2244">
            <v>5.234</v>
          </cell>
          <cell r="O2244">
            <v>1.728</v>
          </cell>
          <cell r="P2244">
            <v>3.75</v>
          </cell>
          <cell r="Q2244">
            <v>5.5</v>
          </cell>
          <cell r="R2244">
            <v>0.5</v>
          </cell>
          <cell r="S2244">
            <v>5.25</v>
          </cell>
          <cell r="T2244">
            <v>2353.42</v>
          </cell>
          <cell r="U2244">
            <v>1128.74</v>
          </cell>
          <cell r="V2244">
            <v>3750.61</v>
          </cell>
          <cell r="W2244">
            <v>0.52</v>
          </cell>
          <cell r="X2244">
            <v>0.64</v>
          </cell>
          <cell r="Y2244">
            <v>5.516</v>
          </cell>
          <cell r="Z2244">
            <v>1.3089999999999999</v>
          </cell>
          <cell r="AA2244">
            <v>4.3659999999999997</v>
          </cell>
        </row>
        <row r="2245">
          <cell r="A2245">
            <v>39227</v>
          </cell>
          <cell r="B2245" t="str">
            <v>#N/A N/A</v>
          </cell>
          <cell r="C2245">
            <v>4.7968000000000002</v>
          </cell>
          <cell r="D2245">
            <v>4.7946</v>
          </cell>
          <cell r="E2245">
            <v>0.73</v>
          </cell>
          <cell r="F2245">
            <v>0.67</v>
          </cell>
          <cell r="G2245">
            <v>1.87</v>
          </cell>
          <cell r="H2245">
            <v>2.33</v>
          </cell>
          <cell r="I2245">
            <v>0.79</v>
          </cell>
          <cell r="J2245">
            <v>0.9</v>
          </cell>
          <cell r="K2245">
            <v>0.47</v>
          </cell>
          <cell r="L2245">
            <v>4.8571999999999997</v>
          </cell>
          <cell r="M2245">
            <v>4.3870000000000005</v>
          </cell>
          <cell r="N2245">
            <v>5.234</v>
          </cell>
          <cell r="O2245">
            <v>1.728</v>
          </cell>
          <cell r="P2245">
            <v>3.75</v>
          </cell>
          <cell r="Q2245">
            <v>5.5</v>
          </cell>
          <cell r="R2245">
            <v>0.5</v>
          </cell>
          <cell r="S2245">
            <v>5.25</v>
          </cell>
          <cell r="T2245">
            <v>2353.42</v>
          </cell>
          <cell r="U2245">
            <v>1128.74</v>
          </cell>
          <cell r="V2245">
            <v>3750.61</v>
          </cell>
          <cell r="W2245">
            <v>0.52</v>
          </cell>
          <cell r="X2245">
            <v>0.64</v>
          </cell>
          <cell r="Y2245">
            <v>5.516</v>
          </cell>
          <cell r="Z2245">
            <v>1.3089999999999999</v>
          </cell>
          <cell r="AA2245">
            <v>4.3659999999999997</v>
          </cell>
        </row>
        <row r="2246">
          <cell r="A2246">
            <v>39226</v>
          </cell>
          <cell r="B2246" t="str">
            <v>#N/A N/A</v>
          </cell>
          <cell r="C2246">
            <v>4.7788000000000004</v>
          </cell>
          <cell r="D2246">
            <v>4.7686999999999999</v>
          </cell>
          <cell r="E2246">
            <v>0.74</v>
          </cell>
          <cell r="F2246">
            <v>0.67</v>
          </cell>
          <cell r="G2246">
            <v>1.9</v>
          </cell>
          <cell r="H2246">
            <v>2.33</v>
          </cell>
          <cell r="I2246">
            <v>0.79</v>
          </cell>
          <cell r="J2246">
            <v>0.9</v>
          </cell>
          <cell r="K2246">
            <v>0.47</v>
          </cell>
          <cell r="L2246">
            <v>4.8387000000000002</v>
          </cell>
          <cell r="M2246">
            <v>4.3689999999999998</v>
          </cell>
          <cell r="N2246">
            <v>5.21</v>
          </cell>
          <cell r="O2246">
            <v>1.708</v>
          </cell>
          <cell r="P2246">
            <v>3.75</v>
          </cell>
          <cell r="Q2246">
            <v>5.5</v>
          </cell>
          <cell r="R2246">
            <v>0.5</v>
          </cell>
          <cell r="S2246">
            <v>5.25</v>
          </cell>
          <cell r="T2246">
            <v>2340.64</v>
          </cell>
          <cell r="U2246">
            <v>1124.26</v>
          </cell>
          <cell r="V2246">
            <v>3747.7</v>
          </cell>
          <cell r="W2246">
            <v>0.54</v>
          </cell>
          <cell r="X2246">
            <v>0.65</v>
          </cell>
          <cell r="Y2246">
            <v>5.4969999999999999</v>
          </cell>
          <cell r="Z2246">
            <v>1.28</v>
          </cell>
          <cell r="AA2246">
            <v>4.335</v>
          </cell>
        </row>
        <row r="2247">
          <cell r="A2247">
            <v>39225</v>
          </cell>
          <cell r="B2247" t="str">
            <v>#N/A N/A</v>
          </cell>
          <cell r="C2247">
            <v>4.7728999999999999</v>
          </cell>
          <cell r="D2247">
            <v>4.7686000000000002</v>
          </cell>
          <cell r="E2247">
            <v>0.74</v>
          </cell>
          <cell r="F2247">
            <v>0.66</v>
          </cell>
          <cell r="G2247">
            <v>1.88</v>
          </cell>
          <cell r="H2247">
            <v>2.33</v>
          </cell>
          <cell r="I2247">
            <v>0.79</v>
          </cell>
          <cell r="J2247">
            <v>0.9</v>
          </cell>
          <cell r="K2247">
            <v>0.47</v>
          </cell>
          <cell r="L2247">
            <v>4.8468</v>
          </cell>
          <cell r="M2247">
            <v>4.3810000000000002</v>
          </cell>
          <cell r="N2247">
            <v>5.2270000000000003</v>
          </cell>
          <cell r="O2247">
            <v>1.6890000000000001</v>
          </cell>
          <cell r="P2247">
            <v>3.75</v>
          </cell>
          <cell r="Q2247">
            <v>5.5</v>
          </cell>
          <cell r="R2247">
            <v>0.5</v>
          </cell>
          <cell r="S2247">
            <v>5.25</v>
          </cell>
          <cell r="T2247">
            <v>2363.29</v>
          </cell>
          <cell r="U2247">
            <v>1134.81</v>
          </cell>
          <cell r="V2247">
            <v>3776.79</v>
          </cell>
          <cell r="W2247">
            <v>0.54</v>
          </cell>
          <cell r="X2247">
            <v>0.64</v>
          </cell>
          <cell r="Y2247">
            <v>5.5010000000000003</v>
          </cell>
          <cell r="Z2247">
            <v>1.2629999999999999</v>
          </cell>
          <cell r="AA2247">
            <v>4.3499999999999996</v>
          </cell>
        </row>
        <row r="2248">
          <cell r="A2248">
            <v>39224</v>
          </cell>
          <cell r="B2248" t="str">
            <v>#N/A N/A</v>
          </cell>
          <cell r="C2248">
            <v>4.7670000000000003</v>
          </cell>
          <cell r="D2248">
            <v>4.7541000000000002</v>
          </cell>
          <cell r="E2248">
            <v>0.74</v>
          </cell>
          <cell r="F2248">
            <v>0.68</v>
          </cell>
          <cell r="G2248">
            <v>1.9100000000000001</v>
          </cell>
          <cell r="H2248">
            <v>2.33</v>
          </cell>
          <cell r="I2248">
            <v>0.79</v>
          </cell>
          <cell r="J2248">
            <v>0.9</v>
          </cell>
          <cell r="K2248">
            <v>0.47</v>
          </cell>
          <cell r="L2248">
            <v>4.8245000000000005</v>
          </cell>
          <cell r="M2248">
            <v>4.3380000000000001</v>
          </cell>
          <cell r="N2248">
            <v>5.1719999999999997</v>
          </cell>
          <cell r="O2248">
            <v>1.6440000000000001</v>
          </cell>
          <cell r="P2248">
            <v>3.75</v>
          </cell>
          <cell r="Q2248">
            <v>5.5</v>
          </cell>
          <cell r="R2248">
            <v>0.5</v>
          </cell>
          <cell r="S2248">
            <v>5.25</v>
          </cell>
          <cell r="T2248">
            <v>2366.1</v>
          </cell>
          <cell r="U2248">
            <v>1127.3</v>
          </cell>
          <cell r="V2248">
            <v>3769.26</v>
          </cell>
          <cell r="W2248">
            <v>0.53</v>
          </cell>
          <cell r="X2248">
            <v>0.65</v>
          </cell>
          <cell r="Y2248">
            <v>5.4429999999999996</v>
          </cell>
          <cell r="Z2248">
            <v>1.2250000000000001</v>
          </cell>
          <cell r="AA2248">
            <v>4.319</v>
          </cell>
        </row>
        <row r="2249">
          <cell r="A2249">
            <v>39223</v>
          </cell>
          <cell r="B2249" t="str">
            <v>#N/A N/A</v>
          </cell>
          <cell r="C2249">
            <v>4.7268999999999997</v>
          </cell>
          <cell r="D2249">
            <v>4.7107000000000001</v>
          </cell>
          <cell r="E2249">
            <v>0.75</v>
          </cell>
          <cell r="F2249">
            <v>0.67</v>
          </cell>
          <cell r="G2249">
            <v>1.94</v>
          </cell>
          <cell r="H2249">
            <v>2.38</v>
          </cell>
          <cell r="I2249">
            <v>0.8</v>
          </cell>
          <cell r="J2249">
            <v>0.9</v>
          </cell>
          <cell r="K2249">
            <v>0.47</v>
          </cell>
          <cell r="L2249">
            <v>4.782</v>
          </cell>
          <cell r="M2249">
            <v>4.3220000000000001</v>
          </cell>
          <cell r="N2249">
            <v>5.1749999999999998</v>
          </cell>
          <cell r="O2249">
            <v>1.657</v>
          </cell>
          <cell r="P2249">
            <v>3.75</v>
          </cell>
          <cell r="Q2249">
            <v>5.5</v>
          </cell>
          <cell r="R2249">
            <v>0.5</v>
          </cell>
          <cell r="S2249">
            <v>5.25</v>
          </cell>
          <cell r="T2249">
            <v>2367.63</v>
          </cell>
          <cell r="U2249">
            <v>1126.2</v>
          </cell>
          <cell r="V2249">
            <v>3786.48</v>
          </cell>
          <cell r="W2249">
            <v>0.53</v>
          </cell>
          <cell r="X2249">
            <v>0.65</v>
          </cell>
          <cell r="Y2249">
            <v>5.4290000000000003</v>
          </cell>
          <cell r="Z2249">
            <v>1.234</v>
          </cell>
          <cell r="AA2249">
            <v>4.2990000000000004</v>
          </cell>
        </row>
        <row r="2250">
          <cell r="A2250">
            <v>39222</v>
          </cell>
          <cell r="B2250" t="str">
            <v>#N/A N/A</v>
          </cell>
          <cell r="C2250">
            <v>4.7438000000000002</v>
          </cell>
          <cell r="D2250">
            <v>4.7249999999999996</v>
          </cell>
          <cell r="E2250">
            <v>0.74</v>
          </cell>
          <cell r="F2250">
            <v>0.66</v>
          </cell>
          <cell r="G2250">
            <v>2</v>
          </cell>
          <cell r="H2250">
            <v>2.37</v>
          </cell>
          <cell r="I2250">
            <v>0.8</v>
          </cell>
          <cell r="J2250">
            <v>0.9</v>
          </cell>
          <cell r="K2250">
            <v>0.49</v>
          </cell>
          <cell r="L2250">
            <v>4.8001000000000005</v>
          </cell>
          <cell r="M2250">
            <v>4.3109999999999999</v>
          </cell>
          <cell r="N2250">
            <v>5.1669999999999998</v>
          </cell>
          <cell r="O2250">
            <v>1.645</v>
          </cell>
          <cell r="P2250">
            <v>3.75</v>
          </cell>
          <cell r="Q2250">
            <v>5.5</v>
          </cell>
          <cell r="R2250">
            <v>0.5</v>
          </cell>
          <cell r="S2250">
            <v>5.25</v>
          </cell>
          <cell r="T2250">
            <v>2363.9699999999998</v>
          </cell>
          <cell r="U2250">
            <v>1124.6199999999999</v>
          </cell>
          <cell r="V2250">
            <v>3788.83</v>
          </cell>
          <cell r="W2250">
            <v>0.52</v>
          </cell>
          <cell r="X2250">
            <v>0.65</v>
          </cell>
          <cell r="Y2250">
            <v>5.415</v>
          </cell>
          <cell r="Z2250">
            <v>1.2250000000000001</v>
          </cell>
          <cell r="AA2250">
            <v>4.2880000000000003</v>
          </cell>
        </row>
        <row r="2251">
          <cell r="A2251">
            <v>39221</v>
          </cell>
          <cell r="B2251" t="str">
            <v>#N/A N/A</v>
          </cell>
          <cell r="C2251">
            <v>4.7438000000000002</v>
          </cell>
          <cell r="D2251">
            <v>4.7249999999999996</v>
          </cell>
          <cell r="E2251">
            <v>0.74</v>
          </cell>
          <cell r="F2251">
            <v>0.66</v>
          </cell>
          <cell r="G2251">
            <v>2</v>
          </cell>
          <cell r="H2251">
            <v>2.37</v>
          </cell>
          <cell r="I2251">
            <v>0.8</v>
          </cell>
          <cell r="J2251">
            <v>0.9</v>
          </cell>
          <cell r="K2251">
            <v>0.49</v>
          </cell>
          <cell r="L2251">
            <v>4.8001000000000005</v>
          </cell>
          <cell r="M2251">
            <v>4.3109999999999999</v>
          </cell>
          <cell r="N2251">
            <v>5.1669999999999998</v>
          </cell>
          <cell r="O2251">
            <v>1.645</v>
          </cell>
          <cell r="P2251">
            <v>3.75</v>
          </cell>
          <cell r="Q2251">
            <v>5.5</v>
          </cell>
          <cell r="R2251">
            <v>0.5</v>
          </cell>
          <cell r="S2251">
            <v>5.25</v>
          </cell>
          <cell r="T2251">
            <v>2363.9699999999998</v>
          </cell>
          <cell r="U2251">
            <v>1124.6199999999999</v>
          </cell>
          <cell r="V2251">
            <v>3788.83</v>
          </cell>
          <cell r="W2251">
            <v>0.52</v>
          </cell>
          <cell r="X2251">
            <v>0.65</v>
          </cell>
          <cell r="Y2251">
            <v>5.415</v>
          </cell>
          <cell r="Z2251">
            <v>1.2250000000000001</v>
          </cell>
          <cell r="AA2251">
            <v>4.2880000000000003</v>
          </cell>
        </row>
        <row r="2252">
          <cell r="A2252">
            <v>39220</v>
          </cell>
          <cell r="B2252" t="str">
            <v>#N/A N/A</v>
          </cell>
          <cell r="C2252">
            <v>4.7438000000000002</v>
          </cell>
          <cell r="D2252">
            <v>4.7249999999999996</v>
          </cell>
          <cell r="E2252">
            <v>0.74</v>
          </cell>
          <cell r="F2252">
            <v>0.66</v>
          </cell>
          <cell r="G2252">
            <v>2</v>
          </cell>
          <cell r="H2252">
            <v>2.37</v>
          </cell>
          <cell r="I2252">
            <v>0.8</v>
          </cell>
          <cell r="J2252">
            <v>0.9</v>
          </cell>
          <cell r="K2252">
            <v>0.49</v>
          </cell>
          <cell r="L2252">
            <v>4.8001000000000005</v>
          </cell>
          <cell r="M2252">
            <v>4.3109999999999999</v>
          </cell>
          <cell r="N2252">
            <v>5.1669999999999998</v>
          </cell>
          <cell r="O2252">
            <v>1.645</v>
          </cell>
          <cell r="P2252">
            <v>3.75</v>
          </cell>
          <cell r="Q2252">
            <v>5.5</v>
          </cell>
          <cell r="R2252">
            <v>0.5</v>
          </cell>
          <cell r="S2252">
            <v>5.25</v>
          </cell>
          <cell r="T2252">
            <v>2363.9699999999998</v>
          </cell>
          <cell r="U2252">
            <v>1124.6199999999999</v>
          </cell>
          <cell r="V2252">
            <v>3788.83</v>
          </cell>
          <cell r="W2252">
            <v>0.52</v>
          </cell>
          <cell r="X2252">
            <v>0.65</v>
          </cell>
          <cell r="Y2252">
            <v>5.415</v>
          </cell>
          <cell r="Z2252">
            <v>1.2250000000000001</v>
          </cell>
          <cell r="AA2252">
            <v>4.2880000000000003</v>
          </cell>
        </row>
        <row r="2253">
          <cell r="A2253">
            <v>39219</v>
          </cell>
          <cell r="B2253" t="str">
            <v>#N/A N/A</v>
          </cell>
          <cell r="C2253">
            <v>4.6978999999999997</v>
          </cell>
          <cell r="D2253">
            <v>4.6745000000000001</v>
          </cell>
          <cell r="E2253">
            <v>0.74</v>
          </cell>
          <cell r="F2253">
            <v>0.67</v>
          </cell>
          <cell r="G2253">
            <v>2</v>
          </cell>
          <cell r="H2253">
            <v>2.42</v>
          </cell>
          <cell r="I2253">
            <v>0.82</v>
          </cell>
          <cell r="J2253">
            <v>0.9</v>
          </cell>
          <cell r="K2253">
            <v>0.5</v>
          </cell>
          <cell r="L2253">
            <v>4.7516999999999996</v>
          </cell>
          <cell r="M2253">
            <v>4.3120000000000003</v>
          </cell>
          <cell r="N2253">
            <v>5.1529999999999996</v>
          </cell>
          <cell r="O2253">
            <v>1.63</v>
          </cell>
          <cell r="P2253">
            <v>3.75</v>
          </cell>
          <cell r="Q2253">
            <v>5.5</v>
          </cell>
          <cell r="R2253">
            <v>0.5</v>
          </cell>
          <cell r="S2253">
            <v>5.25</v>
          </cell>
          <cell r="T2253">
            <v>2348.44</v>
          </cell>
          <cell r="U2253">
            <v>1110.42</v>
          </cell>
          <cell r="V2253">
            <v>3753.65</v>
          </cell>
          <cell r="W2253">
            <v>0.51</v>
          </cell>
          <cell r="X2253">
            <v>0.67</v>
          </cell>
          <cell r="Y2253">
            <v>5.41</v>
          </cell>
          <cell r="Z2253">
            <v>1.21</v>
          </cell>
          <cell r="AA2253">
            <v>4.2919999999999998</v>
          </cell>
        </row>
        <row r="2254">
          <cell r="A2254">
            <v>39218</v>
          </cell>
          <cell r="B2254" t="str">
            <v>#N/A N/A</v>
          </cell>
          <cell r="C2254">
            <v>4.6524999999999999</v>
          </cell>
          <cell r="D2254">
            <v>4.6242999999999999</v>
          </cell>
          <cell r="E2254">
            <v>0.74</v>
          </cell>
          <cell r="F2254">
            <v>0.66</v>
          </cell>
          <cell r="G2254">
            <v>2.0099999999999998</v>
          </cell>
          <cell r="H2254">
            <v>2.46</v>
          </cell>
          <cell r="I2254">
            <v>0.79</v>
          </cell>
          <cell r="J2254">
            <v>0.9</v>
          </cell>
          <cell r="K2254">
            <v>0.5</v>
          </cell>
          <cell r="L2254">
            <v>4.7096</v>
          </cell>
          <cell r="M2254">
            <v>4.3029999999999999</v>
          </cell>
          <cell r="N2254">
            <v>5.1289999999999996</v>
          </cell>
          <cell r="O2254">
            <v>1.671</v>
          </cell>
          <cell r="P2254">
            <v>3.75</v>
          </cell>
          <cell r="Q2254">
            <v>5.5</v>
          </cell>
          <cell r="R2254">
            <v>0.5</v>
          </cell>
          <cell r="S2254">
            <v>5.25</v>
          </cell>
          <cell r="T2254">
            <v>2350.4</v>
          </cell>
          <cell r="U2254">
            <v>1107.92</v>
          </cell>
          <cell r="V2254">
            <v>3742.36</v>
          </cell>
          <cell r="W2254">
            <v>0.51500000000000001</v>
          </cell>
          <cell r="X2254">
            <v>0.64</v>
          </cell>
          <cell r="Y2254">
            <v>5.3810000000000002</v>
          </cell>
          <cell r="Z2254">
            <v>1.2349999999999999</v>
          </cell>
          <cell r="AA2254">
            <v>4.282</v>
          </cell>
        </row>
        <row r="2255">
          <cell r="A2255">
            <v>39217</v>
          </cell>
          <cell r="B2255" t="str">
            <v>#N/A N/A</v>
          </cell>
          <cell r="C2255">
            <v>4.6467000000000001</v>
          </cell>
          <cell r="D2255">
            <v>4.6170999999999998</v>
          </cell>
          <cell r="E2255">
            <v>0.74</v>
          </cell>
          <cell r="F2255">
            <v>0.66</v>
          </cell>
          <cell r="G2255">
            <v>2.02</v>
          </cell>
          <cell r="H2255">
            <v>2.46</v>
          </cell>
          <cell r="I2255">
            <v>0.79</v>
          </cell>
          <cell r="J2255">
            <v>0.91</v>
          </cell>
          <cell r="K2255">
            <v>0.51</v>
          </cell>
          <cell r="L2255">
            <v>4.7016</v>
          </cell>
          <cell r="M2255">
            <v>4.2990000000000004</v>
          </cell>
          <cell r="N2255">
            <v>5.1370000000000005</v>
          </cell>
          <cell r="O2255">
            <v>1.6840000000000002</v>
          </cell>
          <cell r="P2255">
            <v>3.75</v>
          </cell>
          <cell r="Q2255">
            <v>5.5</v>
          </cell>
          <cell r="R2255">
            <v>0.5</v>
          </cell>
          <cell r="S2255">
            <v>5.25</v>
          </cell>
          <cell r="T2255">
            <v>2329.61</v>
          </cell>
          <cell r="U2255">
            <v>1112.53</v>
          </cell>
          <cell r="V2255">
            <v>3745.12</v>
          </cell>
          <cell r="W2255">
            <v>0.52</v>
          </cell>
          <cell r="X2255">
            <v>0.64</v>
          </cell>
          <cell r="Y2255">
            <v>5.375</v>
          </cell>
          <cell r="Z2255">
            <v>1.2589999999999999</v>
          </cell>
          <cell r="AA2255">
            <v>4.2679999999999998</v>
          </cell>
        </row>
        <row r="2256">
          <cell r="A2256">
            <v>39216</v>
          </cell>
          <cell r="B2256" t="str">
            <v>#N/A N/A</v>
          </cell>
          <cell r="C2256">
            <v>4.6466000000000003</v>
          </cell>
          <cell r="D2256">
            <v>4.6098999999999997</v>
          </cell>
          <cell r="E2256">
            <v>0.74</v>
          </cell>
          <cell r="F2256">
            <v>0.65</v>
          </cell>
          <cell r="G2256">
            <v>2.04</v>
          </cell>
          <cell r="H2256">
            <v>2.4699999999999998</v>
          </cell>
          <cell r="I2256">
            <v>0.83</v>
          </cell>
          <cell r="J2256">
            <v>0.91</v>
          </cell>
          <cell r="K2256">
            <v>0.51</v>
          </cell>
          <cell r="L2256">
            <v>4.6936</v>
          </cell>
          <cell r="M2256">
            <v>4.2690000000000001</v>
          </cell>
          <cell r="N2256">
            <v>5.1349999999999998</v>
          </cell>
          <cell r="O2256">
            <v>1.67</v>
          </cell>
          <cell r="P2256">
            <v>3.75</v>
          </cell>
          <cell r="Q2256">
            <v>5.5</v>
          </cell>
          <cell r="R2256">
            <v>0.5</v>
          </cell>
          <cell r="S2256">
            <v>5.25</v>
          </cell>
          <cell r="T2256">
            <v>2332.4299999999998</v>
          </cell>
          <cell r="U2256">
            <v>1105.03</v>
          </cell>
          <cell r="V2256">
            <v>3737.62</v>
          </cell>
          <cell r="W2256">
            <v>0.51500000000000001</v>
          </cell>
          <cell r="X2256">
            <v>0.68</v>
          </cell>
          <cell r="Y2256">
            <v>5.3789999999999996</v>
          </cell>
          <cell r="Z2256">
            <v>1.25</v>
          </cell>
          <cell r="AA2256">
            <v>4.2370000000000001</v>
          </cell>
        </row>
        <row r="2257">
          <cell r="A2257">
            <v>39215</v>
          </cell>
          <cell r="B2257" t="str">
            <v>#N/A N/A</v>
          </cell>
          <cell r="C2257">
            <v>4.6184000000000003</v>
          </cell>
          <cell r="D2257">
            <v>4.5849000000000002</v>
          </cell>
          <cell r="E2257">
            <v>0.74</v>
          </cell>
          <cell r="F2257">
            <v>0.67</v>
          </cell>
          <cell r="G2257">
            <v>2.0699999999999998</v>
          </cell>
          <cell r="H2257">
            <v>2.5499999999999998</v>
          </cell>
          <cell r="I2257">
            <v>0.78</v>
          </cell>
          <cell r="J2257">
            <v>0.91</v>
          </cell>
          <cell r="K2257">
            <v>0.49</v>
          </cell>
          <cell r="L2257">
            <v>4.6716999999999995</v>
          </cell>
          <cell r="M2257">
            <v>4.2169999999999996</v>
          </cell>
          <cell r="N2257">
            <v>5.0869999999999997</v>
          </cell>
          <cell r="O2257">
            <v>1.653</v>
          </cell>
          <cell r="P2257">
            <v>3.75</v>
          </cell>
          <cell r="Q2257">
            <v>5.5</v>
          </cell>
          <cell r="R2257">
            <v>0.5</v>
          </cell>
          <cell r="S2257">
            <v>5.25</v>
          </cell>
          <cell r="T2257">
            <v>2336.48</v>
          </cell>
          <cell r="U2257">
            <v>1107.3699999999999</v>
          </cell>
          <cell r="V2257">
            <v>3743.42</v>
          </cell>
          <cell r="W2257">
            <v>0.52500000000000002</v>
          </cell>
          <cell r="X2257">
            <v>0.64</v>
          </cell>
          <cell r="Y2257">
            <v>5.3360000000000003</v>
          </cell>
          <cell r="Z2257">
            <v>1.236</v>
          </cell>
          <cell r="AA2257">
            <v>4.1870000000000003</v>
          </cell>
        </row>
        <row r="2258">
          <cell r="A2258">
            <v>39214</v>
          </cell>
          <cell r="B2258" t="str">
            <v>#N/A N/A</v>
          </cell>
          <cell r="C2258">
            <v>4.6184000000000003</v>
          </cell>
          <cell r="D2258">
            <v>4.5849000000000002</v>
          </cell>
          <cell r="E2258">
            <v>0.74</v>
          </cell>
          <cell r="F2258">
            <v>0.67</v>
          </cell>
          <cell r="G2258">
            <v>2.0699999999999998</v>
          </cell>
          <cell r="H2258">
            <v>2.5499999999999998</v>
          </cell>
          <cell r="I2258">
            <v>0.78</v>
          </cell>
          <cell r="J2258">
            <v>0.91</v>
          </cell>
          <cell r="K2258">
            <v>0.49</v>
          </cell>
          <cell r="L2258">
            <v>4.6716999999999995</v>
          </cell>
          <cell r="M2258">
            <v>4.2169999999999996</v>
          </cell>
          <cell r="N2258">
            <v>5.0869999999999997</v>
          </cell>
          <cell r="O2258">
            <v>1.653</v>
          </cell>
          <cell r="P2258">
            <v>3.75</v>
          </cell>
          <cell r="Q2258">
            <v>5.5</v>
          </cell>
          <cell r="R2258">
            <v>0.5</v>
          </cell>
          <cell r="S2258">
            <v>5.25</v>
          </cell>
          <cell r="T2258">
            <v>2336.48</v>
          </cell>
          <cell r="U2258">
            <v>1107.3699999999999</v>
          </cell>
          <cell r="V2258">
            <v>3743.42</v>
          </cell>
          <cell r="W2258">
            <v>0.52500000000000002</v>
          </cell>
          <cell r="X2258">
            <v>0.64</v>
          </cell>
          <cell r="Y2258">
            <v>5.3360000000000003</v>
          </cell>
          <cell r="Z2258">
            <v>1.236</v>
          </cell>
          <cell r="AA2258">
            <v>4.1870000000000003</v>
          </cell>
        </row>
        <row r="2259">
          <cell r="A2259">
            <v>39213</v>
          </cell>
          <cell r="B2259" t="str">
            <v>#N/A N/A</v>
          </cell>
          <cell r="C2259">
            <v>4.6184000000000003</v>
          </cell>
          <cell r="D2259">
            <v>4.5849000000000002</v>
          </cell>
          <cell r="E2259">
            <v>0.74</v>
          </cell>
          <cell r="F2259">
            <v>0.67</v>
          </cell>
          <cell r="G2259">
            <v>2.0699999999999998</v>
          </cell>
          <cell r="H2259">
            <v>2.5499999999999998</v>
          </cell>
          <cell r="I2259">
            <v>0.78</v>
          </cell>
          <cell r="J2259">
            <v>0.91</v>
          </cell>
          <cell r="K2259">
            <v>0.49</v>
          </cell>
          <cell r="L2259">
            <v>4.6716999999999995</v>
          </cell>
          <cell r="M2259">
            <v>4.2169999999999996</v>
          </cell>
          <cell r="N2259">
            <v>5.0869999999999997</v>
          </cell>
          <cell r="O2259">
            <v>1.653</v>
          </cell>
          <cell r="P2259">
            <v>3.75</v>
          </cell>
          <cell r="Q2259">
            <v>5.5</v>
          </cell>
          <cell r="R2259">
            <v>0.5</v>
          </cell>
          <cell r="S2259">
            <v>5.25</v>
          </cell>
          <cell r="T2259">
            <v>2336.48</v>
          </cell>
          <cell r="U2259">
            <v>1107.3699999999999</v>
          </cell>
          <cell r="V2259">
            <v>3743.42</v>
          </cell>
          <cell r="W2259">
            <v>0.52500000000000002</v>
          </cell>
          <cell r="X2259">
            <v>0.64</v>
          </cell>
          <cell r="Y2259">
            <v>5.3360000000000003</v>
          </cell>
          <cell r="Z2259">
            <v>1.236</v>
          </cell>
          <cell r="AA2259">
            <v>4.1870000000000003</v>
          </cell>
        </row>
        <row r="2260">
          <cell r="A2260">
            <v>39212</v>
          </cell>
          <cell r="B2260" t="str">
            <v>#N/A N/A</v>
          </cell>
          <cell r="C2260">
            <v>4.5845000000000002</v>
          </cell>
          <cell r="D2260">
            <v>4.5457999999999998</v>
          </cell>
          <cell r="E2260">
            <v>0.73</v>
          </cell>
          <cell r="F2260">
            <v>0.65</v>
          </cell>
          <cell r="G2260">
            <v>2.06</v>
          </cell>
          <cell r="H2260">
            <v>2.57</v>
          </cell>
          <cell r="I2260">
            <v>0.81</v>
          </cell>
          <cell r="J2260">
            <v>0.91</v>
          </cell>
          <cell r="K2260">
            <v>0.48</v>
          </cell>
          <cell r="L2260">
            <v>4.6379000000000001</v>
          </cell>
          <cell r="M2260">
            <v>4.2140000000000004</v>
          </cell>
          <cell r="N2260">
            <v>5.1029999999999998</v>
          </cell>
          <cell r="O2260">
            <v>1.675</v>
          </cell>
          <cell r="P2260">
            <v>3.75</v>
          </cell>
          <cell r="Q2260">
            <v>5.5</v>
          </cell>
          <cell r="R2260">
            <v>0.5</v>
          </cell>
          <cell r="S2260">
            <v>5.25</v>
          </cell>
          <cell r="T2260">
            <v>2313.94</v>
          </cell>
          <cell r="U2260">
            <v>1099.3599999999999</v>
          </cell>
          <cell r="V2260">
            <v>3719.73</v>
          </cell>
          <cell r="W2260">
            <v>0.52500000000000002</v>
          </cell>
          <cell r="X2260">
            <v>0.66</v>
          </cell>
          <cell r="Y2260">
            <v>5.3460000000000001</v>
          </cell>
          <cell r="Z2260">
            <v>1.254</v>
          </cell>
          <cell r="AA2260">
            <v>4.1840000000000002</v>
          </cell>
        </row>
        <row r="2261">
          <cell r="A2261">
            <v>39211</v>
          </cell>
          <cell r="B2261" t="str">
            <v>#N/A N/A</v>
          </cell>
          <cell r="C2261">
            <v>4.6239999999999997</v>
          </cell>
          <cell r="D2261">
            <v>4.5849000000000002</v>
          </cell>
          <cell r="E2261">
            <v>0.74</v>
          </cell>
          <cell r="F2261">
            <v>0.66</v>
          </cell>
          <cell r="G2261">
            <v>2.08</v>
          </cell>
          <cell r="H2261">
            <v>2.56</v>
          </cell>
          <cell r="I2261">
            <v>0.8</v>
          </cell>
          <cell r="J2261">
            <v>0.91</v>
          </cell>
          <cell r="K2261">
            <v>0.49</v>
          </cell>
          <cell r="L2261">
            <v>4.6618000000000004</v>
          </cell>
          <cell r="M2261">
            <v>4.2080000000000002</v>
          </cell>
          <cell r="N2261">
            <v>5.085</v>
          </cell>
          <cell r="O2261">
            <v>1.673</v>
          </cell>
          <cell r="P2261">
            <v>3.75</v>
          </cell>
          <cell r="Q2261">
            <v>5.25</v>
          </cell>
          <cell r="R2261">
            <v>0.5</v>
          </cell>
          <cell r="S2261">
            <v>5.25</v>
          </cell>
          <cell r="T2261">
            <v>2346.3000000000002</v>
          </cell>
          <cell r="U2261">
            <v>1107.43</v>
          </cell>
          <cell r="V2261">
            <v>3734.25</v>
          </cell>
          <cell r="W2261">
            <v>0.52500000000000002</v>
          </cell>
          <cell r="X2261">
            <v>0.64</v>
          </cell>
          <cell r="Y2261">
            <v>5.3360000000000003</v>
          </cell>
          <cell r="Z2261">
            <v>1.244</v>
          </cell>
          <cell r="AA2261">
            <v>4.18</v>
          </cell>
        </row>
        <row r="2262">
          <cell r="A2262">
            <v>39210</v>
          </cell>
          <cell r="B2262" t="str">
            <v>#N/A N/A</v>
          </cell>
          <cell r="C2262">
            <v>4.5675999999999997</v>
          </cell>
          <cell r="D2262">
            <v>4.5423</v>
          </cell>
          <cell r="E2262">
            <v>0.74</v>
          </cell>
          <cell r="F2262">
            <v>0.67</v>
          </cell>
          <cell r="G2262">
            <v>2.09</v>
          </cell>
          <cell r="H2262">
            <v>2.61</v>
          </cell>
          <cell r="I2262">
            <v>0.78</v>
          </cell>
          <cell r="J2262">
            <v>0.91</v>
          </cell>
          <cell r="K2262">
            <v>0.49</v>
          </cell>
          <cell r="L2262">
            <v>4.6341999999999999</v>
          </cell>
          <cell r="M2262">
            <v>4.1950000000000003</v>
          </cell>
          <cell r="N2262">
            <v>5.0910000000000002</v>
          </cell>
          <cell r="O2262">
            <v>1.6560000000000001</v>
          </cell>
          <cell r="P2262">
            <v>3.75</v>
          </cell>
          <cell r="Q2262">
            <v>5.25</v>
          </cell>
          <cell r="R2262">
            <v>0.5</v>
          </cell>
          <cell r="S2262">
            <v>5.25</v>
          </cell>
          <cell r="T2262">
            <v>2338.14</v>
          </cell>
          <cell r="U2262">
            <v>1104</v>
          </cell>
          <cell r="V2262">
            <v>3728.97</v>
          </cell>
          <cell r="W2262">
            <v>0.52500000000000002</v>
          </cell>
          <cell r="X2262">
            <v>0.63</v>
          </cell>
          <cell r="Y2262">
            <v>5.34</v>
          </cell>
          <cell r="Z2262">
            <v>1.224</v>
          </cell>
          <cell r="AA2262">
            <v>4.1689999999999996</v>
          </cell>
        </row>
        <row r="2263">
          <cell r="A2263">
            <v>39209</v>
          </cell>
          <cell r="B2263" t="str">
            <v>#N/A N/A</v>
          </cell>
          <cell r="C2263">
            <v>4.5957999999999997</v>
          </cell>
          <cell r="D2263">
            <v>4.5423</v>
          </cell>
          <cell r="E2263">
            <v>0.74</v>
          </cell>
          <cell r="F2263">
            <v>0.66</v>
          </cell>
          <cell r="G2263">
            <v>2.0499999999999998</v>
          </cell>
          <cell r="H2263">
            <v>2.61</v>
          </cell>
          <cell r="I2263">
            <v>0.78</v>
          </cell>
          <cell r="J2263">
            <v>0.91</v>
          </cell>
          <cell r="K2263">
            <v>0.47</v>
          </cell>
          <cell r="L2263">
            <v>4.6261999999999999</v>
          </cell>
          <cell r="M2263">
            <v>4.2119999999999997</v>
          </cell>
          <cell r="N2263">
            <v>5.1109999999999998</v>
          </cell>
          <cell r="O2263">
            <v>1.653</v>
          </cell>
          <cell r="P2263">
            <v>3.75</v>
          </cell>
          <cell r="Q2263">
            <v>5.25</v>
          </cell>
          <cell r="R2263">
            <v>0.5</v>
          </cell>
          <cell r="S2263">
            <v>5.25</v>
          </cell>
          <cell r="T2263">
            <v>2340.6799999999998</v>
          </cell>
          <cell r="U2263">
            <v>1111.51</v>
          </cell>
          <cell r="V2263">
            <v>3759.27</v>
          </cell>
          <cell r="W2263">
            <v>0.51</v>
          </cell>
          <cell r="X2263">
            <v>0.63</v>
          </cell>
          <cell r="Y2263">
            <v>5.3469999999999995</v>
          </cell>
          <cell r="Z2263">
            <v>1.2090000000000001</v>
          </cell>
          <cell r="AA2263">
            <v>4.1900000000000004</v>
          </cell>
        </row>
        <row r="2264">
          <cell r="A2264">
            <v>39208</v>
          </cell>
          <cell r="B2264" t="str">
            <v>#N/A N/A</v>
          </cell>
          <cell r="C2264">
            <v>4.5959000000000003</v>
          </cell>
          <cell r="D2264">
            <v>4.5494000000000003</v>
          </cell>
          <cell r="E2264">
            <v>0.73</v>
          </cell>
          <cell r="F2264">
            <v>0.65</v>
          </cell>
          <cell r="G2264">
            <v>2.0499999999999998</v>
          </cell>
          <cell r="H2264">
            <v>2.61</v>
          </cell>
          <cell r="I2264">
            <v>0.78</v>
          </cell>
          <cell r="J2264">
            <v>0.91</v>
          </cell>
          <cell r="K2264">
            <v>0.47</v>
          </cell>
          <cell r="L2264">
            <v>4.6382000000000003</v>
          </cell>
          <cell r="M2264">
            <v>4.1950000000000003</v>
          </cell>
          <cell r="N2264">
            <v>5.1109999999999998</v>
          </cell>
          <cell r="O2264">
            <v>1.635</v>
          </cell>
          <cell r="P2264">
            <v>3.75</v>
          </cell>
          <cell r="Q2264">
            <v>5.25</v>
          </cell>
          <cell r="R2264">
            <v>0.5</v>
          </cell>
          <cell r="S2264">
            <v>5.25</v>
          </cell>
          <cell r="T2264">
            <v>2334.61</v>
          </cell>
          <cell r="U2264">
            <v>1111.92</v>
          </cell>
          <cell r="V2264">
            <v>3759.27</v>
          </cell>
          <cell r="W2264">
            <v>0.52</v>
          </cell>
          <cell r="X2264">
            <v>0.63</v>
          </cell>
          <cell r="Y2264">
            <v>5.351</v>
          </cell>
          <cell r="Z2264">
            <v>1.1950000000000001</v>
          </cell>
          <cell r="AA2264">
            <v>4.17</v>
          </cell>
        </row>
        <row r="2265">
          <cell r="A2265">
            <v>39207</v>
          </cell>
          <cell r="B2265" t="str">
            <v>#N/A N/A</v>
          </cell>
          <cell r="C2265">
            <v>4.5959000000000003</v>
          </cell>
          <cell r="D2265">
            <v>4.5494000000000003</v>
          </cell>
          <cell r="E2265">
            <v>0.73</v>
          </cell>
          <cell r="F2265">
            <v>0.65</v>
          </cell>
          <cell r="G2265">
            <v>2.0499999999999998</v>
          </cell>
          <cell r="H2265">
            <v>2.61</v>
          </cell>
          <cell r="I2265">
            <v>0.78</v>
          </cell>
          <cell r="J2265">
            <v>0.91</v>
          </cell>
          <cell r="K2265">
            <v>0.47</v>
          </cell>
          <cell r="L2265">
            <v>4.6382000000000003</v>
          </cell>
          <cell r="M2265">
            <v>4.1950000000000003</v>
          </cell>
          <cell r="N2265">
            <v>5.1109999999999998</v>
          </cell>
          <cell r="O2265">
            <v>1.635</v>
          </cell>
          <cell r="P2265">
            <v>3.75</v>
          </cell>
          <cell r="Q2265">
            <v>5.25</v>
          </cell>
          <cell r="R2265">
            <v>0.5</v>
          </cell>
          <cell r="S2265">
            <v>5.25</v>
          </cell>
          <cell r="T2265">
            <v>2334.61</v>
          </cell>
          <cell r="U2265">
            <v>1111.92</v>
          </cell>
          <cell r="V2265">
            <v>3759.27</v>
          </cell>
          <cell r="W2265">
            <v>0.52</v>
          </cell>
          <cell r="X2265">
            <v>0.63</v>
          </cell>
          <cell r="Y2265">
            <v>5.351</v>
          </cell>
          <cell r="Z2265">
            <v>1.1950000000000001</v>
          </cell>
          <cell r="AA2265">
            <v>4.17</v>
          </cell>
        </row>
        <row r="2266">
          <cell r="A2266">
            <v>39206</v>
          </cell>
          <cell r="B2266" t="str">
            <v>#N/A N/A</v>
          </cell>
          <cell r="C2266">
            <v>4.5959000000000003</v>
          </cell>
          <cell r="D2266">
            <v>4.5494000000000003</v>
          </cell>
          <cell r="E2266">
            <v>0.73</v>
          </cell>
          <cell r="F2266">
            <v>0.65</v>
          </cell>
          <cell r="G2266">
            <v>2.0499999999999998</v>
          </cell>
          <cell r="H2266">
            <v>2.61</v>
          </cell>
          <cell r="I2266">
            <v>0.78</v>
          </cell>
          <cell r="J2266">
            <v>0.91</v>
          </cell>
          <cell r="K2266">
            <v>0.47</v>
          </cell>
          <cell r="L2266">
            <v>4.6382000000000003</v>
          </cell>
          <cell r="M2266">
            <v>4.1950000000000003</v>
          </cell>
          <cell r="N2266">
            <v>5.1109999999999998</v>
          </cell>
          <cell r="O2266">
            <v>1.635</v>
          </cell>
          <cell r="P2266">
            <v>3.75</v>
          </cell>
          <cell r="Q2266">
            <v>5.25</v>
          </cell>
          <cell r="R2266">
            <v>0.5</v>
          </cell>
          <cell r="S2266">
            <v>5.25</v>
          </cell>
          <cell r="T2266">
            <v>2334.61</v>
          </cell>
          <cell r="U2266">
            <v>1111.92</v>
          </cell>
          <cell r="V2266">
            <v>3759.27</v>
          </cell>
          <cell r="W2266">
            <v>0.52</v>
          </cell>
          <cell r="X2266">
            <v>0.63</v>
          </cell>
          <cell r="Y2266">
            <v>5.351</v>
          </cell>
          <cell r="Z2266">
            <v>1.1950000000000001</v>
          </cell>
          <cell r="AA2266">
            <v>4.17</v>
          </cell>
        </row>
        <row r="2267">
          <cell r="A2267">
            <v>39205</v>
          </cell>
          <cell r="B2267" t="str">
            <v>#N/A N/A</v>
          </cell>
          <cell r="C2267">
            <v>4.6204999999999998</v>
          </cell>
          <cell r="D2267">
            <v>4.5847999999999995</v>
          </cell>
          <cell r="E2267">
            <v>0.73</v>
          </cell>
          <cell r="F2267">
            <v>0.66</v>
          </cell>
          <cell r="G2267">
            <v>2.06</v>
          </cell>
          <cell r="H2267">
            <v>2.59</v>
          </cell>
          <cell r="I2267">
            <v>0.83</v>
          </cell>
          <cell r="J2267">
            <v>0.91</v>
          </cell>
          <cell r="K2267">
            <v>0.49</v>
          </cell>
          <cell r="L2267">
            <v>4.6722999999999999</v>
          </cell>
          <cell r="M2267">
            <v>4.2300000000000004</v>
          </cell>
          <cell r="N2267">
            <v>5.133</v>
          </cell>
          <cell r="O2267">
            <v>1.633</v>
          </cell>
          <cell r="P2267">
            <v>3.75</v>
          </cell>
          <cell r="Q2267">
            <v>5.25</v>
          </cell>
          <cell r="R2267">
            <v>0.5</v>
          </cell>
          <cell r="S2267">
            <v>5.25</v>
          </cell>
          <cell r="T2267">
            <v>2329.54</v>
          </cell>
          <cell r="U2267">
            <v>1104.1099999999999</v>
          </cell>
          <cell r="V2267">
            <v>3721.77</v>
          </cell>
          <cell r="W2267">
            <v>0.52</v>
          </cell>
          <cell r="X2267">
            <v>0.68</v>
          </cell>
          <cell r="Y2267">
            <v>5.3629999999999995</v>
          </cell>
          <cell r="Z2267">
            <v>1.1950000000000001</v>
          </cell>
          <cell r="AA2267">
            <v>4.1989999999999998</v>
          </cell>
        </row>
        <row r="2268">
          <cell r="A2268">
            <v>39204</v>
          </cell>
          <cell r="B2268" t="str">
            <v>#N/A N/A</v>
          </cell>
          <cell r="C2268">
            <v>4.5724999999999998</v>
          </cell>
          <cell r="D2268">
            <v>4.5457999999999998</v>
          </cell>
          <cell r="E2268">
            <v>0.73</v>
          </cell>
          <cell r="F2268">
            <v>0.66</v>
          </cell>
          <cell r="G2268">
            <v>2.08</v>
          </cell>
          <cell r="H2268">
            <v>2.64</v>
          </cell>
          <cell r="I2268">
            <v>0.83</v>
          </cell>
          <cell r="J2268">
            <v>0.92</v>
          </cell>
          <cell r="K2268">
            <v>0.5</v>
          </cell>
          <cell r="L2268">
            <v>4.6421999999999999</v>
          </cell>
          <cell r="M2268">
            <v>4.21</v>
          </cell>
          <cell r="N2268">
            <v>5.1029999999999998</v>
          </cell>
          <cell r="O2268">
            <v>1.633</v>
          </cell>
          <cell r="P2268">
            <v>3.75</v>
          </cell>
          <cell r="Q2268">
            <v>5.25</v>
          </cell>
          <cell r="R2268">
            <v>0.5</v>
          </cell>
          <cell r="S2268">
            <v>5.25</v>
          </cell>
          <cell r="T2268">
            <v>2318.84</v>
          </cell>
          <cell r="U2268">
            <v>1100.23</v>
          </cell>
          <cell r="V2268">
            <v>3691.41</v>
          </cell>
          <cell r="W2268">
            <v>0.52</v>
          </cell>
          <cell r="X2268">
            <v>0.68</v>
          </cell>
          <cell r="Y2268">
            <v>5.3390000000000004</v>
          </cell>
          <cell r="Z2268">
            <v>1.194</v>
          </cell>
          <cell r="AA2268">
            <v>4.1849999999999996</v>
          </cell>
        </row>
        <row r="2269">
          <cell r="A2269">
            <v>39203</v>
          </cell>
          <cell r="B2269" t="str">
            <v>#N/A N/A</v>
          </cell>
          <cell r="C2269">
            <v>4.5545999999999998</v>
          </cell>
          <cell r="D2269">
            <v>4.5353000000000003</v>
          </cell>
          <cell r="E2269">
            <v>0.73</v>
          </cell>
          <cell r="F2269">
            <v>0.67</v>
          </cell>
          <cell r="G2269">
            <v>2.1</v>
          </cell>
          <cell r="H2269">
            <v>2.66</v>
          </cell>
          <cell r="I2269">
            <v>0.83</v>
          </cell>
          <cell r="J2269">
            <v>0.92</v>
          </cell>
          <cell r="K2269">
            <v>0.48</v>
          </cell>
          <cell r="L2269">
            <v>4.6361999999999997</v>
          </cell>
          <cell r="M2269">
            <v>4.149</v>
          </cell>
          <cell r="N2269">
            <v>5.0659999999999998</v>
          </cell>
          <cell r="O2269">
            <v>1.615</v>
          </cell>
          <cell r="P2269">
            <v>3.75</v>
          </cell>
          <cell r="Q2269">
            <v>5.25</v>
          </cell>
          <cell r="R2269">
            <v>0.5</v>
          </cell>
          <cell r="S2269">
            <v>5.25</v>
          </cell>
          <cell r="T2269">
            <v>2303.6799999999998</v>
          </cell>
          <cell r="U2269">
            <v>1093.8800000000001</v>
          </cell>
          <cell r="V2269">
            <v>3652.76</v>
          </cell>
          <cell r="W2269">
            <v>0.54</v>
          </cell>
          <cell r="X2269">
            <v>0.68</v>
          </cell>
          <cell r="Y2269">
            <v>5.31</v>
          </cell>
          <cell r="Z2269">
            <v>1.1879999999999999</v>
          </cell>
          <cell r="AA2269">
            <v>4.1269999999999998</v>
          </cell>
        </row>
        <row r="2270">
          <cell r="A2270">
            <v>39202</v>
          </cell>
          <cell r="B2270" t="str">
            <v>#N/A N/A</v>
          </cell>
          <cell r="C2270">
            <v>4.5247999999999999</v>
          </cell>
          <cell r="D2270">
            <v>4.5106000000000002</v>
          </cell>
          <cell r="E2270">
            <v>0.73</v>
          </cell>
          <cell r="F2270">
            <v>0.67</v>
          </cell>
          <cell r="G2270">
            <v>2.08</v>
          </cell>
          <cell r="H2270">
            <v>2.66</v>
          </cell>
          <cell r="I2270">
            <v>0.81</v>
          </cell>
          <cell r="J2270">
            <v>0.92</v>
          </cell>
          <cell r="K2270">
            <v>0.49</v>
          </cell>
          <cell r="L2270">
            <v>4.6222000000000003</v>
          </cell>
          <cell r="M2270">
            <v>4.1539999999999999</v>
          </cell>
          <cell r="N2270">
            <v>5.0430000000000001</v>
          </cell>
          <cell r="O2270">
            <v>1.6600000000000001</v>
          </cell>
          <cell r="P2270">
            <v>3.75</v>
          </cell>
          <cell r="Q2270">
            <v>5.25</v>
          </cell>
          <cell r="R2270">
            <v>0.5</v>
          </cell>
          <cell r="S2270">
            <v>5.25</v>
          </cell>
          <cell r="T2270">
            <v>2297.5700000000002</v>
          </cell>
          <cell r="U2270">
            <v>1093.8699999999999</v>
          </cell>
          <cell r="V2270">
            <v>3669.6</v>
          </cell>
          <cell r="W2270">
            <v>0.59499999999999997</v>
          </cell>
          <cell r="X2270">
            <v>0.65</v>
          </cell>
          <cell r="Y2270">
            <v>5.2770000000000001</v>
          </cell>
          <cell r="Z2270">
            <v>1.2349999999999999</v>
          </cell>
          <cell r="AA2270">
            <v>4.1340000000000003</v>
          </cell>
        </row>
        <row r="2271">
          <cell r="A2271">
            <v>39201</v>
          </cell>
          <cell r="B2271" t="str">
            <v>#N/A N/A</v>
          </cell>
          <cell r="C2271">
            <v>4.5969999999999995</v>
          </cell>
          <cell r="D2271">
            <v>4.5811999999999999</v>
          </cell>
          <cell r="E2271">
            <v>0.73</v>
          </cell>
          <cell r="F2271">
            <v>0.65</v>
          </cell>
          <cell r="G2271">
            <v>2.0499999999999998</v>
          </cell>
          <cell r="H2271">
            <v>2.59</v>
          </cell>
          <cell r="I2271">
            <v>0.81</v>
          </cell>
          <cell r="J2271">
            <v>0.92</v>
          </cell>
          <cell r="K2271">
            <v>0.49</v>
          </cell>
          <cell r="L2271">
            <v>4.6924000000000001</v>
          </cell>
          <cell r="M2271">
            <v>4.22</v>
          </cell>
          <cell r="N2271">
            <v>5.1150000000000002</v>
          </cell>
          <cell r="O2271">
            <v>1.629</v>
          </cell>
          <cell r="P2271">
            <v>3.75</v>
          </cell>
          <cell r="Q2271">
            <v>5.25</v>
          </cell>
          <cell r="R2271">
            <v>0.5</v>
          </cell>
          <cell r="S2271">
            <v>5.25</v>
          </cell>
          <cell r="T2271">
            <v>2315.6999999999998</v>
          </cell>
          <cell r="U2271">
            <v>1090.67</v>
          </cell>
          <cell r="V2271">
            <v>3652.22</v>
          </cell>
          <cell r="W2271">
            <v>0.57999999999999996</v>
          </cell>
          <cell r="X2271">
            <v>0.65</v>
          </cell>
          <cell r="Y2271">
            <v>5.3310000000000004</v>
          </cell>
          <cell r="Z2271">
            <v>1.21</v>
          </cell>
          <cell r="AA2271">
            <v>4.1909999999999998</v>
          </cell>
        </row>
        <row r="2272">
          <cell r="A2272">
            <v>39200</v>
          </cell>
          <cell r="B2272" t="str">
            <v>#N/A N/A</v>
          </cell>
          <cell r="C2272">
            <v>4.5969999999999995</v>
          </cell>
          <cell r="D2272">
            <v>4.5811999999999999</v>
          </cell>
          <cell r="E2272">
            <v>0.73</v>
          </cell>
          <cell r="F2272">
            <v>0.65</v>
          </cell>
          <cell r="G2272">
            <v>2.0499999999999998</v>
          </cell>
          <cell r="H2272">
            <v>2.59</v>
          </cell>
          <cell r="I2272">
            <v>0.81</v>
          </cell>
          <cell r="J2272">
            <v>0.92</v>
          </cell>
          <cell r="K2272">
            <v>0.49</v>
          </cell>
          <cell r="L2272">
            <v>4.6924000000000001</v>
          </cell>
          <cell r="M2272">
            <v>4.22</v>
          </cell>
          <cell r="N2272">
            <v>5.1150000000000002</v>
          </cell>
          <cell r="O2272">
            <v>1.629</v>
          </cell>
          <cell r="P2272">
            <v>3.75</v>
          </cell>
          <cell r="Q2272">
            <v>5.25</v>
          </cell>
          <cell r="R2272">
            <v>0.5</v>
          </cell>
          <cell r="S2272">
            <v>5.25</v>
          </cell>
          <cell r="T2272">
            <v>2315.6999999999998</v>
          </cell>
          <cell r="U2272">
            <v>1090.67</v>
          </cell>
          <cell r="V2272">
            <v>3652.22</v>
          </cell>
          <cell r="W2272">
            <v>0.57999999999999996</v>
          </cell>
          <cell r="X2272">
            <v>0.65</v>
          </cell>
          <cell r="Y2272">
            <v>5.3310000000000004</v>
          </cell>
          <cell r="Z2272">
            <v>1.21</v>
          </cell>
          <cell r="AA2272">
            <v>4.1909999999999998</v>
          </cell>
        </row>
        <row r="2273">
          <cell r="A2273">
            <v>39199</v>
          </cell>
          <cell r="B2273" t="str">
            <v>#N/A N/A</v>
          </cell>
          <cell r="C2273">
            <v>4.5969999999999995</v>
          </cell>
          <cell r="D2273">
            <v>4.5811999999999999</v>
          </cell>
          <cell r="E2273">
            <v>0.73</v>
          </cell>
          <cell r="F2273">
            <v>0.65</v>
          </cell>
          <cell r="G2273">
            <v>2.0499999999999998</v>
          </cell>
          <cell r="H2273">
            <v>2.59</v>
          </cell>
          <cell r="I2273">
            <v>0.81</v>
          </cell>
          <cell r="J2273">
            <v>0.92</v>
          </cell>
          <cell r="K2273">
            <v>0.49</v>
          </cell>
          <cell r="L2273">
            <v>4.6924000000000001</v>
          </cell>
          <cell r="M2273">
            <v>4.22</v>
          </cell>
          <cell r="N2273">
            <v>5.1150000000000002</v>
          </cell>
          <cell r="O2273">
            <v>1.629</v>
          </cell>
          <cell r="P2273">
            <v>3.75</v>
          </cell>
          <cell r="Q2273">
            <v>5.25</v>
          </cell>
          <cell r="R2273">
            <v>0.5</v>
          </cell>
          <cell r="S2273">
            <v>5.25</v>
          </cell>
          <cell r="T2273">
            <v>2315.6999999999998</v>
          </cell>
          <cell r="U2273">
            <v>1090.67</v>
          </cell>
          <cell r="V2273">
            <v>3652.22</v>
          </cell>
          <cell r="W2273">
            <v>0.57999999999999996</v>
          </cell>
          <cell r="X2273">
            <v>0.65</v>
          </cell>
          <cell r="Y2273">
            <v>5.3310000000000004</v>
          </cell>
          <cell r="Z2273">
            <v>1.21</v>
          </cell>
          <cell r="AA2273">
            <v>4.1909999999999998</v>
          </cell>
        </row>
        <row r="2274">
          <cell r="A2274">
            <v>39198</v>
          </cell>
          <cell r="B2274" t="str">
            <v>#N/A N/A</v>
          </cell>
          <cell r="C2274">
            <v>4.6093999999999999</v>
          </cell>
          <cell r="D2274">
            <v>4.5994999999999999</v>
          </cell>
          <cell r="E2274">
            <v>0.72</v>
          </cell>
          <cell r="F2274">
            <v>0.65</v>
          </cell>
          <cell r="G2274">
            <v>2.04</v>
          </cell>
          <cell r="H2274">
            <v>2.59</v>
          </cell>
          <cell r="I2274">
            <v>0.81</v>
          </cell>
          <cell r="J2274">
            <v>0.91</v>
          </cell>
          <cell r="K2274">
            <v>0.49</v>
          </cell>
          <cell r="L2274">
            <v>4.6963999999999997</v>
          </cell>
          <cell r="M2274">
            <v>4.22</v>
          </cell>
          <cell r="N2274">
            <v>5.093</v>
          </cell>
          <cell r="O2274">
            <v>1.6600000000000001</v>
          </cell>
          <cell r="P2274">
            <v>3.75</v>
          </cell>
          <cell r="Q2274">
            <v>5.25</v>
          </cell>
          <cell r="R2274">
            <v>0.5</v>
          </cell>
          <cell r="S2274">
            <v>5.25</v>
          </cell>
          <cell r="T2274">
            <v>2315.91</v>
          </cell>
          <cell r="U2274">
            <v>1097.2</v>
          </cell>
          <cell r="V2274">
            <v>3681.08</v>
          </cell>
          <cell r="W2274">
            <v>0.55000000000000004</v>
          </cell>
          <cell r="X2274">
            <v>0.65</v>
          </cell>
          <cell r="Y2274">
            <v>5.3170000000000002</v>
          </cell>
          <cell r="Z2274">
            <v>1.234</v>
          </cell>
          <cell r="AA2274">
            <v>4.1890000000000001</v>
          </cell>
        </row>
        <row r="2275">
          <cell r="A2275">
            <v>39197</v>
          </cell>
          <cell r="B2275" t="str">
            <v>#N/A N/A</v>
          </cell>
          <cell r="C2275">
            <v>4.5498000000000003</v>
          </cell>
          <cell r="D2275">
            <v>4.5457999999999998</v>
          </cell>
          <cell r="E2275">
            <v>0.72</v>
          </cell>
          <cell r="F2275">
            <v>0.65</v>
          </cell>
          <cell r="G2275">
            <v>2.0699999999999998</v>
          </cell>
          <cell r="H2275">
            <v>2.63</v>
          </cell>
          <cell r="I2275">
            <v>0.81</v>
          </cell>
          <cell r="J2275">
            <v>0.91</v>
          </cell>
          <cell r="K2275">
            <v>0.48</v>
          </cell>
          <cell r="L2275">
            <v>4.6501999999999999</v>
          </cell>
          <cell r="M2275">
            <v>4.1879999999999997</v>
          </cell>
          <cell r="N2275">
            <v>5.0599999999999996</v>
          </cell>
          <cell r="O2275">
            <v>1.655</v>
          </cell>
          <cell r="P2275">
            <v>3.75</v>
          </cell>
          <cell r="Q2275">
            <v>5.25</v>
          </cell>
          <cell r="R2275">
            <v>0.5</v>
          </cell>
          <cell r="S2275">
            <v>5.25</v>
          </cell>
          <cell r="T2275">
            <v>2317.5</v>
          </cell>
          <cell r="U2275">
            <v>1093.17</v>
          </cell>
          <cell r="V2275">
            <v>3676.85</v>
          </cell>
          <cell r="W2275">
            <v>0.53</v>
          </cell>
          <cell r="X2275">
            <v>0.65</v>
          </cell>
          <cell r="Y2275">
            <v>5.298</v>
          </cell>
          <cell r="Z2275">
            <v>1.2250000000000001</v>
          </cell>
          <cell r="AA2275">
            <v>4.1520000000000001</v>
          </cell>
        </row>
        <row r="2276">
          <cell r="A2276">
            <v>39196</v>
          </cell>
          <cell r="B2276" t="str">
            <v>#N/A N/A</v>
          </cell>
          <cell r="C2276">
            <v>4.5202</v>
          </cell>
          <cell r="D2276">
            <v>4.51</v>
          </cell>
          <cell r="E2276">
            <v>0.71</v>
          </cell>
          <cell r="F2276">
            <v>0.65</v>
          </cell>
          <cell r="G2276">
            <v>2.08</v>
          </cell>
          <cell r="H2276">
            <v>2.66</v>
          </cell>
          <cell r="I2276">
            <v>0.8</v>
          </cell>
          <cell r="J2276">
            <v>0.91</v>
          </cell>
          <cell r="K2276">
            <v>0.48</v>
          </cell>
          <cell r="L2276">
            <v>4.6201999999999996</v>
          </cell>
          <cell r="M2276">
            <v>4.1630000000000003</v>
          </cell>
          <cell r="N2276">
            <v>5.0570000000000004</v>
          </cell>
          <cell r="O2276">
            <v>1.6800000000000002</v>
          </cell>
          <cell r="P2276">
            <v>3.75</v>
          </cell>
          <cell r="Q2276">
            <v>5.25</v>
          </cell>
          <cell r="R2276">
            <v>0.5</v>
          </cell>
          <cell r="S2276">
            <v>5.25</v>
          </cell>
          <cell r="T2276">
            <v>2294.02</v>
          </cell>
          <cell r="U2276">
            <v>1084.0899999999999</v>
          </cell>
          <cell r="V2276">
            <v>3655.05</v>
          </cell>
          <cell r="W2276">
            <v>0.5</v>
          </cell>
          <cell r="X2276">
            <v>0.65</v>
          </cell>
          <cell r="Y2276">
            <v>5.2889999999999997</v>
          </cell>
          <cell r="Z2276">
            <v>1.2349999999999999</v>
          </cell>
          <cell r="AA2276">
            <v>4.133</v>
          </cell>
        </row>
        <row r="2277">
          <cell r="A2277">
            <v>39195</v>
          </cell>
          <cell r="B2277" t="str">
            <v>#N/A N/A</v>
          </cell>
          <cell r="C2277">
            <v>4.5442</v>
          </cell>
          <cell r="D2277">
            <v>4.5350000000000001</v>
          </cell>
          <cell r="E2277">
            <v>0.7</v>
          </cell>
          <cell r="F2277">
            <v>0.64</v>
          </cell>
          <cell r="G2277">
            <v>2.06</v>
          </cell>
          <cell r="H2277">
            <v>2.65</v>
          </cell>
          <cell r="I2277">
            <v>0.81</v>
          </cell>
          <cell r="J2277">
            <v>0.91</v>
          </cell>
          <cell r="K2277">
            <v>0.48</v>
          </cell>
          <cell r="L2277">
            <v>4.6402000000000001</v>
          </cell>
          <cell r="M2277">
            <v>4.18</v>
          </cell>
          <cell r="N2277">
            <v>5.0540000000000003</v>
          </cell>
          <cell r="O2277">
            <v>1.69</v>
          </cell>
          <cell r="P2277">
            <v>3.75</v>
          </cell>
          <cell r="Q2277">
            <v>5.25</v>
          </cell>
          <cell r="R2277">
            <v>0.5</v>
          </cell>
          <cell r="S2277">
            <v>5.25</v>
          </cell>
          <cell r="T2277">
            <v>2294.8200000000002</v>
          </cell>
          <cell r="U2277">
            <v>1092.0999999999999</v>
          </cell>
          <cell r="V2277">
            <v>3683.58</v>
          </cell>
          <cell r="W2277">
            <v>0.53</v>
          </cell>
          <cell r="X2277">
            <v>0.65</v>
          </cell>
          <cell r="Y2277">
            <v>5.2850000000000001</v>
          </cell>
          <cell r="Z2277">
            <v>1.26</v>
          </cell>
          <cell r="AA2277">
            <v>4.1420000000000003</v>
          </cell>
        </row>
        <row r="2278">
          <cell r="A2278">
            <v>39194</v>
          </cell>
          <cell r="B2278" t="str">
            <v>#N/A N/A</v>
          </cell>
          <cell r="C2278">
            <v>4.5742000000000003</v>
          </cell>
          <cell r="D2278">
            <v>4.5671999999999997</v>
          </cell>
          <cell r="E2278">
            <v>0.7</v>
          </cell>
          <cell r="F2278">
            <v>0.63</v>
          </cell>
          <cell r="G2278">
            <v>2.0499999999999998</v>
          </cell>
          <cell r="H2278">
            <v>2.64</v>
          </cell>
          <cell r="I2278">
            <v>0.81</v>
          </cell>
          <cell r="J2278">
            <v>0.91</v>
          </cell>
          <cell r="K2278">
            <v>0.48</v>
          </cell>
          <cell r="L2278">
            <v>4.6703000000000001</v>
          </cell>
          <cell r="M2278">
            <v>4.2030000000000003</v>
          </cell>
          <cell r="N2278">
            <v>5.0670000000000002</v>
          </cell>
          <cell r="O2278">
            <v>1.694</v>
          </cell>
          <cell r="P2278">
            <v>3.75</v>
          </cell>
          <cell r="Q2278">
            <v>5.25</v>
          </cell>
          <cell r="R2278">
            <v>0.5</v>
          </cell>
          <cell r="S2278">
            <v>5.25</v>
          </cell>
          <cell r="T2278">
            <v>2300.08</v>
          </cell>
          <cell r="U2278">
            <v>1095.51</v>
          </cell>
          <cell r="V2278">
            <v>3687.58</v>
          </cell>
          <cell r="W2278">
            <v>0.52</v>
          </cell>
          <cell r="X2278">
            <v>0.65</v>
          </cell>
          <cell r="Y2278">
            <v>5.298</v>
          </cell>
          <cell r="Z2278">
            <v>1.26</v>
          </cell>
          <cell r="AA2278">
            <v>4.16</v>
          </cell>
        </row>
        <row r="2279">
          <cell r="A2279">
            <v>39193</v>
          </cell>
          <cell r="B2279" t="str">
            <v>#N/A N/A</v>
          </cell>
          <cell r="C2279">
            <v>4.5742000000000003</v>
          </cell>
          <cell r="D2279">
            <v>4.5671999999999997</v>
          </cell>
          <cell r="E2279">
            <v>0.7</v>
          </cell>
          <cell r="F2279">
            <v>0.63</v>
          </cell>
          <cell r="G2279">
            <v>2.0499999999999998</v>
          </cell>
          <cell r="H2279">
            <v>2.64</v>
          </cell>
          <cell r="I2279">
            <v>0.81</v>
          </cell>
          <cell r="J2279">
            <v>0.91</v>
          </cell>
          <cell r="K2279">
            <v>0.48</v>
          </cell>
          <cell r="L2279">
            <v>4.6703000000000001</v>
          </cell>
          <cell r="M2279">
            <v>4.2030000000000003</v>
          </cell>
          <cell r="N2279">
            <v>5.0670000000000002</v>
          </cell>
          <cell r="O2279">
            <v>1.694</v>
          </cell>
          <cell r="P2279">
            <v>3.75</v>
          </cell>
          <cell r="Q2279">
            <v>5.25</v>
          </cell>
          <cell r="R2279">
            <v>0.5</v>
          </cell>
          <cell r="S2279">
            <v>5.25</v>
          </cell>
          <cell r="T2279">
            <v>2300.08</v>
          </cell>
          <cell r="U2279">
            <v>1095.51</v>
          </cell>
          <cell r="V2279">
            <v>3687.58</v>
          </cell>
          <cell r="W2279">
            <v>0.52</v>
          </cell>
          <cell r="X2279">
            <v>0.65</v>
          </cell>
          <cell r="Y2279">
            <v>5.298</v>
          </cell>
          <cell r="Z2279">
            <v>1.26</v>
          </cell>
          <cell r="AA2279">
            <v>4.16</v>
          </cell>
        </row>
        <row r="2280">
          <cell r="A2280">
            <v>39192</v>
          </cell>
          <cell r="B2280" t="str">
            <v>#N/A N/A</v>
          </cell>
          <cell r="C2280">
            <v>4.5742000000000003</v>
          </cell>
          <cell r="D2280">
            <v>4.5671999999999997</v>
          </cell>
          <cell r="E2280">
            <v>0.7</v>
          </cell>
          <cell r="F2280">
            <v>0.63</v>
          </cell>
          <cell r="G2280">
            <v>2.0499999999999998</v>
          </cell>
          <cell r="H2280">
            <v>2.64</v>
          </cell>
          <cell r="I2280">
            <v>0.81</v>
          </cell>
          <cell r="J2280">
            <v>0.91</v>
          </cell>
          <cell r="K2280">
            <v>0.48</v>
          </cell>
          <cell r="L2280">
            <v>4.6703000000000001</v>
          </cell>
          <cell r="M2280">
            <v>4.2030000000000003</v>
          </cell>
          <cell r="N2280">
            <v>5.0670000000000002</v>
          </cell>
          <cell r="O2280">
            <v>1.694</v>
          </cell>
          <cell r="P2280">
            <v>3.75</v>
          </cell>
          <cell r="Q2280">
            <v>5.25</v>
          </cell>
          <cell r="R2280">
            <v>0.5</v>
          </cell>
          <cell r="S2280">
            <v>5.25</v>
          </cell>
          <cell r="T2280">
            <v>2300.08</v>
          </cell>
          <cell r="U2280">
            <v>1095.51</v>
          </cell>
          <cell r="V2280">
            <v>3687.58</v>
          </cell>
          <cell r="W2280">
            <v>0.52</v>
          </cell>
          <cell r="X2280">
            <v>0.65</v>
          </cell>
          <cell r="Y2280">
            <v>5.298</v>
          </cell>
          <cell r="Z2280">
            <v>1.26</v>
          </cell>
          <cell r="AA2280">
            <v>4.16</v>
          </cell>
        </row>
        <row r="2281">
          <cell r="A2281">
            <v>39191</v>
          </cell>
          <cell r="B2281" t="str">
            <v>#N/A N/A</v>
          </cell>
          <cell r="C2281">
            <v>4.5687999999999995</v>
          </cell>
          <cell r="D2281">
            <v>4.5671999999999997</v>
          </cell>
          <cell r="E2281">
            <v>0.69</v>
          </cell>
          <cell r="F2281">
            <v>0.64</v>
          </cell>
          <cell r="G2281">
            <v>2.08</v>
          </cell>
          <cell r="H2281">
            <v>2.67</v>
          </cell>
          <cell r="I2281">
            <v>0.8</v>
          </cell>
          <cell r="J2281">
            <v>0.91</v>
          </cell>
          <cell r="K2281">
            <v>0.48</v>
          </cell>
          <cell r="L2281">
            <v>4.6642000000000001</v>
          </cell>
          <cell r="M2281">
            <v>4.1970000000000001</v>
          </cell>
          <cell r="N2281">
            <v>5.069</v>
          </cell>
          <cell r="O2281">
            <v>1.6830000000000001</v>
          </cell>
          <cell r="P2281">
            <v>3.75</v>
          </cell>
          <cell r="Q2281">
            <v>5.25</v>
          </cell>
          <cell r="R2281">
            <v>0.5</v>
          </cell>
          <cell r="S2281">
            <v>5.25</v>
          </cell>
          <cell r="T2281">
            <v>2278.91</v>
          </cell>
          <cell r="U2281">
            <v>1076.44</v>
          </cell>
          <cell r="V2281">
            <v>3661.33</v>
          </cell>
          <cell r="W2281">
            <v>0.52</v>
          </cell>
          <cell r="X2281">
            <v>0.65</v>
          </cell>
          <cell r="Y2281">
            <v>5.2930000000000001</v>
          </cell>
          <cell r="Z2281">
            <v>1.2349999999999999</v>
          </cell>
          <cell r="AA2281">
            <v>4.1529999999999996</v>
          </cell>
        </row>
        <row r="2282">
          <cell r="A2282">
            <v>39190</v>
          </cell>
          <cell r="B2282" t="str">
            <v>#N/A N/A</v>
          </cell>
          <cell r="C2282">
            <v>4.5629999999999997</v>
          </cell>
          <cell r="D2282">
            <v>4.5600000000000005</v>
          </cell>
          <cell r="E2282">
            <v>0.67</v>
          </cell>
          <cell r="F2282">
            <v>0.65</v>
          </cell>
          <cell r="G2282">
            <v>2.1</v>
          </cell>
          <cell r="H2282">
            <v>2.68</v>
          </cell>
          <cell r="I2282">
            <v>0.81</v>
          </cell>
          <cell r="J2282">
            <v>0.91</v>
          </cell>
          <cell r="K2282">
            <v>0.48</v>
          </cell>
          <cell r="L2282">
            <v>4.6501999999999999</v>
          </cell>
          <cell r="M2282">
            <v>4.1539999999999999</v>
          </cell>
          <cell r="N2282">
            <v>5.0430000000000001</v>
          </cell>
          <cell r="O2282">
            <v>1.714</v>
          </cell>
          <cell r="P2282">
            <v>3.75</v>
          </cell>
          <cell r="Q2282">
            <v>5.25</v>
          </cell>
          <cell r="R2282">
            <v>0.5</v>
          </cell>
          <cell r="S2282">
            <v>5.25</v>
          </cell>
          <cell r="T2282">
            <v>2281.61</v>
          </cell>
          <cell r="U2282">
            <v>1080.3900000000001</v>
          </cell>
          <cell r="V2282">
            <v>3666.32</v>
          </cell>
          <cell r="W2282">
            <v>0.5</v>
          </cell>
          <cell r="X2282">
            <v>0.65</v>
          </cell>
          <cell r="Y2282">
            <v>5.2759999999999998</v>
          </cell>
          <cell r="Z2282">
            <v>1.2650000000000001</v>
          </cell>
          <cell r="AA2282">
            <v>4.1180000000000003</v>
          </cell>
        </row>
        <row r="2283">
          <cell r="A2283">
            <v>39189</v>
          </cell>
          <cell r="B2283" t="str">
            <v>#N/A N/A</v>
          </cell>
          <cell r="C2283">
            <v>4.6048</v>
          </cell>
          <cell r="D2283">
            <v>4.5993000000000004</v>
          </cell>
          <cell r="E2283">
            <v>0.68</v>
          </cell>
          <cell r="F2283">
            <v>0.64</v>
          </cell>
          <cell r="G2283">
            <v>2.11</v>
          </cell>
          <cell r="H2283">
            <v>2.68</v>
          </cell>
          <cell r="I2283">
            <v>0.81</v>
          </cell>
          <cell r="J2283">
            <v>0.91</v>
          </cell>
          <cell r="K2283">
            <v>0.49</v>
          </cell>
          <cell r="L2283">
            <v>4.6802999999999999</v>
          </cell>
          <cell r="M2283">
            <v>4.1820000000000004</v>
          </cell>
          <cell r="N2283">
            <v>5.0890000000000004</v>
          </cell>
          <cell r="O2283">
            <v>1.6989999999999998</v>
          </cell>
          <cell r="P2283">
            <v>3.75</v>
          </cell>
          <cell r="Q2283">
            <v>5.25</v>
          </cell>
          <cell r="R2283">
            <v>0.5</v>
          </cell>
          <cell r="S2283">
            <v>5.25</v>
          </cell>
          <cell r="T2283">
            <v>2280.0100000000002</v>
          </cell>
          <cell r="U2283">
            <v>1086.69</v>
          </cell>
          <cell r="V2283">
            <v>3691.94</v>
          </cell>
          <cell r="W2283">
            <v>0.5</v>
          </cell>
          <cell r="X2283">
            <v>0.65</v>
          </cell>
          <cell r="Y2283">
            <v>5.32</v>
          </cell>
          <cell r="Z2283">
            <v>1.244</v>
          </cell>
          <cell r="AA2283">
            <v>4.1360000000000001</v>
          </cell>
        </row>
        <row r="2284">
          <cell r="A2284">
            <v>39188</v>
          </cell>
          <cell r="B2284" t="str">
            <v>#N/A N/A</v>
          </cell>
          <cell r="C2284">
            <v>4.6761999999999997</v>
          </cell>
          <cell r="D2284">
            <v>4.6637000000000004</v>
          </cell>
          <cell r="E2284">
            <v>0.68</v>
          </cell>
          <cell r="F2284">
            <v>0.64</v>
          </cell>
          <cell r="G2284">
            <v>2.1</v>
          </cell>
          <cell r="H2284">
            <v>2.64</v>
          </cell>
          <cell r="I2284">
            <v>0.81</v>
          </cell>
          <cell r="J2284">
            <v>0.91</v>
          </cell>
          <cell r="K2284">
            <v>0.49</v>
          </cell>
          <cell r="L2284">
            <v>4.7346000000000004</v>
          </cell>
          <cell r="M2284">
            <v>4.2069999999999999</v>
          </cell>
          <cell r="N2284">
            <v>5.08</v>
          </cell>
          <cell r="O2284">
            <v>1.704</v>
          </cell>
          <cell r="P2284">
            <v>3.75</v>
          </cell>
          <cell r="Q2284">
            <v>5.25</v>
          </cell>
          <cell r="R2284">
            <v>0.5</v>
          </cell>
          <cell r="S2284">
            <v>5.25</v>
          </cell>
          <cell r="T2284">
            <v>2275.35</v>
          </cell>
          <cell r="U2284">
            <v>1085.42</v>
          </cell>
          <cell r="V2284">
            <v>3702.42</v>
          </cell>
          <cell r="W2284">
            <v>0.51500000000000001</v>
          </cell>
          <cell r="X2284">
            <v>0.65</v>
          </cell>
          <cell r="Y2284">
            <v>5.2960000000000003</v>
          </cell>
          <cell r="Z2284">
            <v>1.244</v>
          </cell>
          <cell r="AA2284">
            <v>4.1529999999999996</v>
          </cell>
        </row>
        <row r="2285">
          <cell r="A2285">
            <v>39187</v>
          </cell>
          <cell r="B2285" t="str">
            <v>#N/A N/A</v>
          </cell>
          <cell r="C2285">
            <v>4.7000999999999999</v>
          </cell>
          <cell r="D2285">
            <v>4.6851000000000003</v>
          </cell>
          <cell r="E2285">
            <v>0.68</v>
          </cell>
          <cell r="F2285">
            <v>0.63</v>
          </cell>
          <cell r="G2285">
            <v>2.08</v>
          </cell>
          <cell r="H2285">
            <v>2.66</v>
          </cell>
          <cell r="I2285">
            <v>0.8</v>
          </cell>
          <cell r="J2285">
            <v>0.91</v>
          </cell>
          <cell r="K2285">
            <v>0.47</v>
          </cell>
          <cell r="L2285">
            <v>4.7607999999999997</v>
          </cell>
          <cell r="M2285">
            <v>4.2309999999999999</v>
          </cell>
          <cell r="N2285">
            <v>5.1029999999999998</v>
          </cell>
          <cell r="O2285">
            <v>1.67</v>
          </cell>
          <cell r="P2285">
            <v>3.75</v>
          </cell>
          <cell r="Q2285">
            <v>5.25</v>
          </cell>
          <cell r="R2285">
            <v>0.5</v>
          </cell>
          <cell r="S2285">
            <v>5.25</v>
          </cell>
          <cell r="T2285">
            <v>2251.12</v>
          </cell>
          <cell r="U2285">
            <v>1070.08</v>
          </cell>
          <cell r="V2285">
            <v>3671.86</v>
          </cell>
          <cell r="W2285">
            <v>0.5</v>
          </cell>
          <cell r="X2285">
            <v>0.65</v>
          </cell>
          <cell r="Y2285">
            <v>5.3</v>
          </cell>
          <cell r="Z2285">
            <v>1.204</v>
          </cell>
          <cell r="AA2285">
            <v>4.1760000000000002</v>
          </cell>
        </row>
        <row r="2286">
          <cell r="A2286">
            <v>39186</v>
          </cell>
          <cell r="B2286" t="str">
            <v>#N/A N/A</v>
          </cell>
          <cell r="C2286">
            <v>4.7000999999999999</v>
          </cell>
          <cell r="D2286">
            <v>4.6851000000000003</v>
          </cell>
          <cell r="E2286">
            <v>0.68</v>
          </cell>
          <cell r="F2286">
            <v>0.63</v>
          </cell>
          <cell r="G2286">
            <v>2.08</v>
          </cell>
          <cell r="H2286">
            <v>2.66</v>
          </cell>
          <cell r="I2286">
            <v>0.8</v>
          </cell>
          <cell r="J2286">
            <v>0.91</v>
          </cell>
          <cell r="K2286">
            <v>0.47</v>
          </cell>
          <cell r="L2286">
            <v>4.7607999999999997</v>
          </cell>
          <cell r="M2286">
            <v>4.2309999999999999</v>
          </cell>
          <cell r="N2286">
            <v>5.1029999999999998</v>
          </cell>
          <cell r="O2286">
            <v>1.67</v>
          </cell>
          <cell r="P2286">
            <v>3.75</v>
          </cell>
          <cell r="Q2286">
            <v>5.25</v>
          </cell>
          <cell r="R2286">
            <v>0.5</v>
          </cell>
          <cell r="S2286">
            <v>5.25</v>
          </cell>
          <cell r="T2286">
            <v>2251.12</v>
          </cell>
          <cell r="U2286">
            <v>1070.08</v>
          </cell>
          <cell r="V2286">
            <v>3671.86</v>
          </cell>
          <cell r="W2286">
            <v>0.5</v>
          </cell>
          <cell r="X2286">
            <v>0.65</v>
          </cell>
          <cell r="Y2286">
            <v>5.3</v>
          </cell>
          <cell r="Z2286">
            <v>1.204</v>
          </cell>
          <cell r="AA2286">
            <v>4.1760000000000002</v>
          </cell>
        </row>
        <row r="2287">
          <cell r="A2287">
            <v>39185</v>
          </cell>
          <cell r="B2287" t="str">
            <v>#N/A N/A</v>
          </cell>
          <cell r="C2287">
            <v>4.7000999999999999</v>
          </cell>
          <cell r="D2287">
            <v>4.6851000000000003</v>
          </cell>
          <cell r="E2287">
            <v>0.68</v>
          </cell>
          <cell r="F2287">
            <v>0.63</v>
          </cell>
          <cell r="G2287">
            <v>2.08</v>
          </cell>
          <cell r="H2287">
            <v>2.66</v>
          </cell>
          <cell r="I2287">
            <v>0.8</v>
          </cell>
          <cell r="J2287">
            <v>0.91</v>
          </cell>
          <cell r="K2287">
            <v>0.47</v>
          </cell>
          <cell r="L2287">
            <v>4.7607999999999997</v>
          </cell>
          <cell r="M2287">
            <v>4.2309999999999999</v>
          </cell>
          <cell r="N2287">
            <v>5.1029999999999998</v>
          </cell>
          <cell r="O2287">
            <v>1.67</v>
          </cell>
          <cell r="P2287">
            <v>3.75</v>
          </cell>
          <cell r="Q2287">
            <v>5.25</v>
          </cell>
          <cell r="R2287">
            <v>0.5</v>
          </cell>
          <cell r="S2287">
            <v>5.25</v>
          </cell>
          <cell r="T2287">
            <v>2251.12</v>
          </cell>
          <cell r="U2287">
            <v>1070.08</v>
          </cell>
          <cell r="V2287">
            <v>3671.86</v>
          </cell>
          <cell r="W2287">
            <v>0.5</v>
          </cell>
          <cell r="X2287">
            <v>0.65</v>
          </cell>
          <cell r="Y2287">
            <v>5.3</v>
          </cell>
          <cell r="Z2287">
            <v>1.204</v>
          </cell>
          <cell r="AA2287">
            <v>4.1760000000000002</v>
          </cell>
        </row>
        <row r="2288">
          <cell r="A2288">
            <v>39184</v>
          </cell>
          <cell r="B2288" t="str">
            <v>#N/A N/A</v>
          </cell>
          <cell r="C2288">
            <v>4.6646999999999998</v>
          </cell>
          <cell r="D2288">
            <v>4.6527000000000003</v>
          </cell>
          <cell r="E2288">
            <v>0.68</v>
          </cell>
          <cell r="F2288">
            <v>0.63</v>
          </cell>
          <cell r="G2288">
            <v>2.12</v>
          </cell>
          <cell r="H2288">
            <v>2.69</v>
          </cell>
          <cell r="I2288">
            <v>0.81</v>
          </cell>
          <cell r="J2288">
            <v>0.9</v>
          </cell>
          <cell r="K2288">
            <v>0.48</v>
          </cell>
          <cell r="L2288">
            <v>4.7344999999999997</v>
          </cell>
          <cell r="M2288">
            <v>4.1820000000000004</v>
          </cell>
          <cell r="N2288">
            <v>5.0579999999999998</v>
          </cell>
          <cell r="O2288">
            <v>1.675</v>
          </cell>
          <cell r="P2288">
            <v>3.75</v>
          </cell>
          <cell r="Q2288">
            <v>5.25</v>
          </cell>
          <cell r="R2288">
            <v>0.5</v>
          </cell>
          <cell r="S2288">
            <v>5.25</v>
          </cell>
          <cell r="T2288">
            <v>2243.3000000000002</v>
          </cell>
          <cell r="U2288">
            <v>1060.83</v>
          </cell>
          <cell r="V2288">
            <v>3645.69</v>
          </cell>
          <cell r="W2288">
            <v>0.57499999999999996</v>
          </cell>
          <cell r="X2288">
            <v>0.66</v>
          </cell>
          <cell r="Y2288">
            <v>5.2709999999999999</v>
          </cell>
          <cell r="Z2288">
            <v>1.2090000000000001</v>
          </cell>
          <cell r="AA2288">
            <v>4.1319999999999997</v>
          </cell>
        </row>
        <row r="2289">
          <cell r="A2289">
            <v>39183</v>
          </cell>
          <cell r="B2289" t="str">
            <v>#N/A N/A</v>
          </cell>
          <cell r="C2289">
            <v>4.6530000000000005</v>
          </cell>
          <cell r="D2289">
            <v>4.6455000000000002</v>
          </cell>
          <cell r="E2289">
            <v>0.68</v>
          </cell>
          <cell r="F2289">
            <v>0.63</v>
          </cell>
          <cell r="G2289">
            <v>2.16</v>
          </cell>
          <cell r="H2289">
            <v>2.7</v>
          </cell>
          <cell r="I2289">
            <v>0.81</v>
          </cell>
          <cell r="J2289">
            <v>0.9</v>
          </cell>
          <cell r="K2289">
            <v>0.48</v>
          </cell>
          <cell r="L2289">
            <v>4.7304000000000004</v>
          </cell>
          <cell r="M2289">
            <v>4.1429999999999998</v>
          </cell>
          <cell r="N2289">
            <v>5.024</v>
          </cell>
          <cell r="O2289">
            <v>1.65</v>
          </cell>
          <cell r="P2289">
            <v>3.75</v>
          </cell>
          <cell r="Q2289">
            <v>5.25</v>
          </cell>
          <cell r="R2289">
            <v>0.5</v>
          </cell>
          <cell r="S2289">
            <v>5.25</v>
          </cell>
          <cell r="T2289">
            <v>2229.44</v>
          </cell>
          <cell r="U2289">
            <v>1064.0899999999999</v>
          </cell>
          <cell r="V2289">
            <v>3643.92</v>
          </cell>
          <cell r="W2289">
            <v>0.54</v>
          </cell>
          <cell r="X2289">
            <v>0.66</v>
          </cell>
          <cell r="Y2289">
            <v>5.2439999999999998</v>
          </cell>
          <cell r="Z2289">
            <v>1.196</v>
          </cell>
          <cell r="AA2289">
            <v>4.101</v>
          </cell>
        </row>
        <row r="2290">
          <cell r="A2290">
            <v>39182</v>
          </cell>
          <cell r="B2290" t="str">
            <v>#N/A N/A</v>
          </cell>
          <cell r="C2290">
            <v>4.6294000000000004</v>
          </cell>
          <cell r="D2290">
            <v>4.6241000000000003</v>
          </cell>
          <cell r="E2290">
            <v>0.68</v>
          </cell>
          <cell r="F2290">
            <v>0.6</v>
          </cell>
          <cell r="G2290">
            <v>2.1800000000000002</v>
          </cell>
          <cell r="H2290">
            <v>2.71</v>
          </cell>
          <cell r="I2290">
            <v>0.81</v>
          </cell>
          <cell r="J2290">
            <v>0.91</v>
          </cell>
          <cell r="K2290">
            <v>0.48</v>
          </cell>
          <cell r="L2290">
            <v>4.7183999999999999</v>
          </cell>
          <cell r="M2290">
            <v>4.1280000000000001</v>
          </cell>
          <cell r="N2290">
            <v>5.0209999999999999</v>
          </cell>
          <cell r="O2290">
            <v>1.69</v>
          </cell>
          <cell r="P2290">
            <v>3.75</v>
          </cell>
          <cell r="Q2290">
            <v>5.25</v>
          </cell>
          <cell r="R2290">
            <v>0.5</v>
          </cell>
          <cell r="S2290">
            <v>5.25</v>
          </cell>
          <cell r="T2290">
            <v>2243.9299999999998</v>
          </cell>
          <cell r="U2290">
            <v>1066.1400000000001</v>
          </cell>
          <cell r="V2290">
            <v>3645.06</v>
          </cell>
          <cell r="W2290">
            <v>0.52500000000000002</v>
          </cell>
          <cell r="X2290">
            <v>0.66</v>
          </cell>
          <cell r="Y2290">
            <v>5.24</v>
          </cell>
          <cell r="Z2290">
            <v>1.2349999999999999</v>
          </cell>
          <cell r="AA2290">
            <v>4.085</v>
          </cell>
        </row>
        <row r="2291">
          <cell r="A2291">
            <v>39181</v>
          </cell>
          <cell r="B2291" t="str">
            <v>#N/A N/A</v>
          </cell>
          <cell r="C2291">
            <v>4.6707999999999998</v>
          </cell>
          <cell r="D2291">
            <v>4.6597999999999997</v>
          </cell>
          <cell r="E2291">
            <v>0.68</v>
          </cell>
          <cell r="F2291">
            <v>0.62</v>
          </cell>
          <cell r="G2291">
            <v>2.2000000000000002</v>
          </cell>
          <cell r="H2291">
            <v>2.7</v>
          </cell>
          <cell r="I2291">
            <v>0.82</v>
          </cell>
          <cell r="J2291">
            <v>0.92</v>
          </cell>
          <cell r="K2291">
            <v>0.49</v>
          </cell>
          <cell r="L2291">
            <v>4.7424999999999997</v>
          </cell>
          <cell r="M2291">
            <v>4.0960000000000001</v>
          </cell>
          <cell r="N2291">
            <v>4.9980000000000002</v>
          </cell>
          <cell r="O2291">
            <v>1.69</v>
          </cell>
          <cell r="P2291">
            <v>3.75</v>
          </cell>
          <cell r="Q2291">
            <v>5.25</v>
          </cell>
          <cell r="R2291">
            <v>0.5</v>
          </cell>
          <cell r="S2291">
            <v>5.25</v>
          </cell>
          <cell r="T2291">
            <v>2238.0300000000002</v>
          </cell>
          <cell r="U2291">
            <v>1058.32</v>
          </cell>
          <cell r="V2291">
            <v>3633.46</v>
          </cell>
          <cell r="W2291">
            <v>0.51</v>
          </cell>
          <cell r="X2291">
            <v>0.66</v>
          </cell>
          <cell r="Y2291">
            <v>5.2220000000000004</v>
          </cell>
          <cell r="Z2291">
            <v>1.23</v>
          </cell>
          <cell r="AA2291">
            <v>4.048</v>
          </cell>
        </row>
        <row r="2292">
          <cell r="A2292">
            <v>39180</v>
          </cell>
          <cell r="B2292" t="str">
            <v>#N/A N/A</v>
          </cell>
          <cell r="C2292">
            <v>4.6768000000000001</v>
          </cell>
          <cell r="D2292">
            <v>4.6669</v>
          </cell>
          <cell r="E2292">
            <v>0.69</v>
          </cell>
          <cell r="F2292">
            <v>0.63</v>
          </cell>
          <cell r="G2292">
            <v>2.2000000000000002</v>
          </cell>
          <cell r="H2292">
            <v>2.76</v>
          </cell>
          <cell r="I2292">
            <v>0.82</v>
          </cell>
          <cell r="J2292">
            <v>0.92</v>
          </cell>
          <cell r="K2292">
            <v>0.49</v>
          </cell>
          <cell r="L2292">
            <v>4.7484999999999999</v>
          </cell>
          <cell r="M2292">
            <v>4.0970000000000004</v>
          </cell>
          <cell r="N2292">
            <v>4.9969999999999999</v>
          </cell>
          <cell r="O2292">
            <v>1.675</v>
          </cell>
          <cell r="P2292">
            <v>3.75</v>
          </cell>
          <cell r="Q2292">
            <v>5.25</v>
          </cell>
          <cell r="R2292">
            <v>0.5</v>
          </cell>
          <cell r="S2292">
            <v>5.25</v>
          </cell>
          <cell r="T2292">
            <v>2236.71</v>
          </cell>
          <cell r="U2292">
            <v>1058.32</v>
          </cell>
          <cell r="V2292">
            <v>3633.46</v>
          </cell>
          <cell r="W2292">
            <v>0.48</v>
          </cell>
          <cell r="X2292">
            <v>0.66</v>
          </cell>
          <cell r="Y2292">
            <v>5.2210000000000001</v>
          </cell>
          <cell r="Z2292">
            <v>1.2150000000000001</v>
          </cell>
          <cell r="AA2292">
            <v>4.0490000000000004</v>
          </cell>
        </row>
        <row r="2293">
          <cell r="A2293">
            <v>39179</v>
          </cell>
          <cell r="B2293" t="str">
            <v>#N/A N/A</v>
          </cell>
          <cell r="C2293">
            <v>4.6768000000000001</v>
          </cell>
          <cell r="D2293">
            <v>4.6669</v>
          </cell>
          <cell r="E2293">
            <v>0.69</v>
          </cell>
          <cell r="F2293">
            <v>0.63</v>
          </cell>
          <cell r="G2293">
            <v>2.2000000000000002</v>
          </cell>
          <cell r="H2293">
            <v>2.76</v>
          </cell>
          <cell r="I2293">
            <v>0.82</v>
          </cell>
          <cell r="J2293">
            <v>0.92</v>
          </cell>
          <cell r="K2293">
            <v>0.49</v>
          </cell>
          <cell r="L2293">
            <v>4.7484999999999999</v>
          </cell>
          <cell r="M2293">
            <v>4.0970000000000004</v>
          </cell>
          <cell r="N2293">
            <v>4.9969999999999999</v>
          </cell>
          <cell r="O2293">
            <v>1.675</v>
          </cell>
          <cell r="P2293">
            <v>3.75</v>
          </cell>
          <cell r="Q2293">
            <v>5.25</v>
          </cell>
          <cell r="R2293">
            <v>0.5</v>
          </cell>
          <cell r="S2293">
            <v>5.25</v>
          </cell>
          <cell r="T2293">
            <v>2236.71</v>
          </cell>
          <cell r="U2293">
            <v>1058.32</v>
          </cell>
          <cell r="V2293">
            <v>3633.46</v>
          </cell>
          <cell r="W2293">
            <v>0.48</v>
          </cell>
          <cell r="X2293">
            <v>0.66</v>
          </cell>
          <cell r="Y2293">
            <v>5.2210000000000001</v>
          </cell>
          <cell r="Z2293">
            <v>1.2150000000000001</v>
          </cell>
          <cell r="AA2293">
            <v>4.0490000000000004</v>
          </cell>
        </row>
        <row r="2294">
          <cell r="A2294">
            <v>39178</v>
          </cell>
          <cell r="B2294" t="str">
            <v>#N/A N/A</v>
          </cell>
          <cell r="C2294">
            <v>4.6768000000000001</v>
          </cell>
          <cell r="D2294">
            <v>4.6669</v>
          </cell>
          <cell r="E2294">
            <v>0.69</v>
          </cell>
          <cell r="F2294">
            <v>0.63</v>
          </cell>
          <cell r="G2294">
            <v>2.2000000000000002</v>
          </cell>
          <cell r="H2294">
            <v>2.76</v>
          </cell>
          <cell r="I2294">
            <v>0.82</v>
          </cell>
          <cell r="J2294">
            <v>0.92</v>
          </cell>
          <cell r="K2294">
            <v>0.49</v>
          </cell>
          <cell r="L2294">
            <v>4.7484999999999999</v>
          </cell>
          <cell r="M2294">
            <v>4.0970000000000004</v>
          </cell>
          <cell r="N2294">
            <v>4.9969999999999999</v>
          </cell>
          <cell r="O2294">
            <v>1.675</v>
          </cell>
          <cell r="P2294">
            <v>3.75</v>
          </cell>
          <cell r="Q2294">
            <v>5.25</v>
          </cell>
          <cell r="R2294">
            <v>0.5</v>
          </cell>
          <cell r="S2294">
            <v>5.25</v>
          </cell>
          <cell r="T2294">
            <v>2236.71</v>
          </cell>
          <cell r="U2294">
            <v>1058.32</v>
          </cell>
          <cell r="V2294">
            <v>3633.46</v>
          </cell>
          <cell r="W2294">
            <v>0.48</v>
          </cell>
          <cell r="X2294">
            <v>0.66</v>
          </cell>
          <cell r="Y2294">
            <v>5.2210000000000001</v>
          </cell>
          <cell r="Z2294">
            <v>1.2150000000000001</v>
          </cell>
          <cell r="AA2294">
            <v>4.0490000000000004</v>
          </cell>
        </row>
        <row r="2295">
          <cell r="A2295">
            <v>39177</v>
          </cell>
          <cell r="B2295" t="str">
            <v>#N/A N/A</v>
          </cell>
          <cell r="C2295">
            <v>4.5648999999999997</v>
          </cell>
          <cell r="D2295">
            <v>4.5707000000000004</v>
          </cell>
          <cell r="E2295">
            <v>0.69</v>
          </cell>
          <cell r="F2295">
            <v>0.63</v>
          </cell>
          <cell r="G2295">
            <v>2.2000000000000002</v>
          </cell>
          <cell r="H2295">
            <v>2.76</v>
          </cell>
          <cell r="I2295">
            <v>0.82</v>
          </cell>
          <cell r="J2295">
            <v>0.92</v>
          </cell>
          <cell r="K2295">
            <v>0.49</v>
          </cell>
          <cell r="L2295">
            <v>4.6782000000000004</v>
          </cell>
          <cell r="M2295">
            <v>4.0949999999999998</v>
          </cell>
          <cell r="N2295">
            <v>4.9989999999999997</v>
          </cell>
          <cell r="O2295">
            <v>1.6800000000000002</v>
          </cell>
          <cell r="P2295">
            <v>3.75</v>
          </cell>
          <cell r="Q2295">
            <v>5.25</v>
          </cell>
          <cell r="R2295">
            <v>0.5</v>
          </cell>
          <cell r="S2295">
            <v>5.25</v>
          </cell>
          <cell r="T2295">
            <v>2236.71</v>
          </cell>
          <cell r="U2295">
            <v>1058.32</v>
          </cell>
          <cell r="V2295">
            <v>3633.46</v>
          </cell>
          <cell r="W2295">
            <v>0.47499999999999998</v>
          </cell>
          <cell r="X2295">
            <v>0.66</v>
          </cell>
          <cell r="Y2295">
            <v>5.2229999999999999</v>
          </cell>
          <cell r="Z2295">
            <v>1.2190000000000001</v>
          </cell>
          <cell r="AA2295">
            <v>4.0460000000000003</v>
          </cell>
        </row>
        <row r="2296">
          <cell r="A2296">
            <v>39176</v>
          </cell>
          <cell r="B2296" t="str">
            <v>#N/A N/A</v>
          </cell>
          <cell r="C2296">
            <v>4.5364000000000004</v>
          </cell>
          <cell r="D2296">
            <v>4.5388000000000002</v>
          </cell>
          <cell r="E2296">
            <v>0.69</v>
          </cell>
          <cell r="F2296">
            <v>0.62</v>
          </cell>
          <cell r="G2296">
            <v>2.2200000000000002</v>
          </cell>
          <cell r="H2296">
            <v>2.7800000000000002</v>
          </cell>
          <cell r="I2296">
            <v>0.82</v>
          </cell>
          <cell r="J2296">
            <v>0.93</v>
          </cell>
          <cell r="K2296">
            <v>0.49</v>
          </cell>
          <cell r="L2296">
            <v>4.6482000000000001</v>
          </cell>
          <cell r="M2296">
            <v>4.0709999999999997</v>
          </cell>
          <cell r="N2296">
            <v>4.9939999999999998</v>
          </cell>
          <cell r="O2296">
            <v>1.694</v>
          </cell>
          <cell r="P2296">
            <v>3.75</v>
          </cell>
          <cell r="Q2296">
            <v>5.25</v>
          </cell>
          <cell r="R2296">
            <v>0.5</v>
          </cell>
          <cell r="S2296">
            <v>5.25</v>
          </cell>
          <cell r="T2296">
            <v>2229.25</v>
          </cell>
          <cell r="U2296">
            <v>1055.23</v>
          </cell>
          <cell r="V2296">
            <v>3614.92</v>
          </cell>
          <cell r="W2296">
            <v>0.48</v>
          </cell>
          <cell r="X2296">
            <v>0.66</v>
          </cell>
          <cell r="Y2296">
            <v>5.2370000000000001</v>
          </cell>
          <cell r="Z2296">
            <v>1.234</v>
          </cell>
          <cell r="AA2296">
            <v>4.0259999999999998</v>
          </cell>
        </row>
        <row r="2297">
          <cell r="A2297">
            <v>39175</v>
          </cell>
          <cell r="B2297" t="str">
            <v>#N/A N/A</v>
          </cell>
          <cell r="C2297">
            <v>4.5600000000000005</v>
          </cell>
          <cell r="D2297">
            <v>4.5635000000000003</v>
          </cell>
          <cell r="E2297">
            <v>0.69</v>
          </cell>
          <cell r="F2297">
            <v>0.62</v>
          </cell>
          <cell r="G2297">
            <v>2.21</v>
          </cell>
          <cell r="H2297">
            <v>2.74</v>
          </cell>
          <cell r="I2297">
            <v>0.81</v>
          </cell>
          <cell r="J2297">
            <v>0.92</v>
          </cell>
          <cell r="K2297">
            <v>0.48</v>
          </cell>
          <cell r="L2297">
            <v>4.6642000000000001</v>
          </cell>
          <cell r="M2297">
            <v>4.0970000000000004</v>
          </cell>
          <cell r="N2297">
            <v>5.0229999999999997</v>
          </cell>
          <cell r="O2297">
            <v>1.6600000000000001</v>
          </cell>
          <cell r="P2297">
            <v>3.75</v>
          </cell>
          <cell r="Q2297">
            <v>5.25</v>
          </cell>
          <cell r="R2297">
            <v>0.5</v>
          </cell>
          <cell r="S2297">
            <v>5.25</v>
          </cell>
          <cell r="T2297">
            <v>2226.7600000000002</v>
          </cell>
          <cell r="U2297">
            <v>1051.3900000000001</v>
          </cell>
          <cell r="V2297">
            <v>3614.36</v>
          </cell>
          <cell r="W2297">
            <v>0.48</v>
          </cell>
          <cell r="X2297">
            <v>0.66</v>
          </cell>
          <cell r="Y2297">
            <v>5.2729999999999997</v>
          </cell>
          <cell r="Z2297">
            <v>1.1910000000000001</v>
          </cell>
          <cell r="AA2297">
            <v>4.0519999999999996</v>
          </cell>
        </row>
        <row r="2298">
          <cell r="A2298">
            <v>39174</v>
          </cell>
          <cell r="B2298" t="str">
            <v>#N/A N/A</v>
          </cell>
          <cell r="C2298">
            <v>4.5309999999999997</v>
          </cell>
          <cell r="D2298">
            <v>4.5316999999999998</v>
          </cell>
          <cell r="E2298">
            <v>0.68</v>
          </cell>
          <cell r="F2298">
            <v>0.62</v>
          </cell>
          <cell r="G2298">
            <v>2.23</v>
          </cell>
          <cell r="H2298">
            <v>2.76</v>
          </cell>
          <cell r="I2298">
            <v>0.82</v>
          </cell>
          <cell r="J2298">
            <v>0.92</v>
          </cell>
          <cell r="K2298">
            <v>0.49</v>
          </cell>
          <cell r="L2298">
            <v>4.6402999999999999</v>
          </cell>
          <cell r="M2298">
            <v>4.0720000000000001</v>
          </cell>
          <cell r="N2298">
            <v>4.9809999999999999</v>
          </cell>
          <cell r="O2298">
            <v>1.655</v>
          </cell>
          <cell r="P2298">
            <v>3.75</v>
          </cell>
          <cell r="Q2298">
            <v>5.25</v>
          </cell>
          <cell r="R2298">
            <v>0.5</v>
          </cell>
          <cell r="S2298">
            <v>5.25</v>
          </cell>
          <cell r="T2298">
            <v>2205.85</v>
          </cell>
          <cell r="U2298">
            <v>1037.3399999999999</v>
          </cell>
          <cell r="V2298">
            <v>3585.65</v>
          </cell>
          <cell r="W2298">
            <v>0.41499999999999998</v>
          </cell>
          <cell r="X2298">
            <v>0.66</v>
          </cell>
          <cell r="Y2298">
            <v>5.242</v>
          </cell>
          <cell r="Z2298">
            <v>1.1839999999999999</v>
          </cell>
          <cell r="AA2298">
            <v>4.0389999999999997</v>
          </cell>
        </row>
        <row r="2299">
          <cell r="A2299">
            <v>39173</v>
          </cell>
          <cell r="B2299" t="str">
            <v>#N/A N/A</v>
          </cell>
          <cell r="C2299">
            <v>4.5312000000000001</v>
          </cell>
          <cell r="D2299">
            <v>4.5316999999999998</v>
          </cell>
          <cell r="E2299">
            <v>0.68</v>
          </cell>
          <cell r="F2299">
            <v>0.59</v>
          </cell>
          <cell r="G2299">
            <v>2.2400000000000002</v>
          </cell>
          <cell r="H2299">
            <v>2.75</v>
          </cell>
          <cell r="I2299">
            <v>0.81</v>
          </cell>
          <cell r="J2299">
            <v>0.92</v>
          </cell>
          <cell r="K2299">
            <v>0.48</v>
          </cell>
          <cell r="L2299">
            <v>4.6443000000000003</v>
          </cell>
          <cell r="M2299">
            <v>4.0570000000000004</v>
          </cell>
          <cell r="N2299">
            <v>4.9690000000000003</v>
          </cell>
          <cell r="O2299">
            <v>1.659</v>
          </cell>
          <cell r="P2299">
            <v>3.75</v>
          </cell>
          <cell r="Q2299">
            <v>5.25</v>
          </cell>
          <cell r="R2299">
            <v>0.5</v>
          </cell>
          <cell r="S2299">
            <v>5.25</v>
          </cell>
          <cell r="T2299">
            <v>2200.12</v>
          </cell>
          <cell r="U2299">
            <v>1035.23</v>
          </cell>
          <cell r="V2299">
            <v>3581.39</v>
          </cell>
          <cell r="W2299">
            <v>0.55500000000000005</v>
          </cell>
          <cell r="X2299">
            <v>0.66</v>
          </cell>
          <cell r="Y2299">
            <v>5.22</v>
          </cell>
          <cell r="Z2299">
            <v>1.1950000000000001</v>
          </cell>
          <cell r="AA2299">
            <v>4.0179999999999998</v>
          </cell>
        </row>
        <row r="2300">
          <cell r="A2300">
            <v>39172</v>
          </cell>
          <cell r="B2300" t="str">
            <v>#N/A N/A</v>
          </cell>
          <cell r="C2300">
            <v>4.5312000000000001</v>
          </cell>
          <cell r="D2300">
            <v>4.5316999999999998</v>
          </cell>
          <cell r="E2300">
            <v>0.68</v>
          </cell>
          <cell r="F2300">
            <v>0.59</v>
          </cell>
          <cell r="G2300">
            <v>2.2400000000000002</v>
          </cell>
          <cell r="H2300">
            <v>2.75</v>
          </cell>
          <cell r="I2300">
            <v>0.81</v>
          </cell>
          <cell r="J2300">
            <v>0.92</v>
          </cell>
          <cell r="K2300">
            <v>0.48</v>
          </cell>
          <cell r="L2300">
            <v>4.6443000000000003</v>
          </cell>
          <cell r="M2300">
            <v>4.0570000000000004</v>
          </cell>
          <cell r="N2300">
            <v>4.9690000000000003</v>
          </cell>
          <cell r="O2300">
            <v>1.659</v>
          </cell>
          <cell r="P2300">
            <v>3.75</v>
          </cell>
          <cell r="Q2300">
            <v>5.25</v>
          </cell>
          <cell r="R2300">
            <v>0.5</v>
          </cell>
          <cell r="S2300">
            <v>5.25</v>
          </cell>
          <cell r="T2300">
            <v>2200.12</v>
          </cell>
          <cell r="U2300">
            <v>1035.23</v>
          </cell>
          <cell r="V2300">
            <v>3581.39</v>
          </cell>
          <cell r="W2300">
            <v>0.55500000000000005</v>
          </cell>
          <cell r="X2300">
            <v>0.66</v>
          </cell>
          <cell r="Y2300">
            <v>5.22</v>
          </cell>
          <cell r="Z2300">
            <v>1.1950000000000001</v>
          </cell>
          <cell r="AA2300">
            <v>4.0179999999999998</v>
          </cell>
        </row>
        <row r="2301">
          <cell r="A2301">
            <v>39171</v>
          </cell>
          <cell r="B2301" t="str">
            <v>#N/A N/A</v>
          </cell>
          <cell r="C2301">
            <v>4.5312000000000001</v>
          </cell>
          <cell r="D2301">
            <v>4.5316999999999998</v>
          </cell>
          <cell r="E2301">
            <v>0.68</v>
          </cell>
          <cell r="F2301">
            <v>0.59</v>
          </cell>
          <cell r="G2301">
            <v>2.2400000000000002</v>
          </cell>
          <cell r="H2301">
            <v>2.75</v>
          </cell>
          <cell r="I2301">
            <v>0.81</v>
          </cell>
          <cell r="J2301">
            <v>0.92</v>
          </cell>
          <cell r="K2301">
            <v>0.48</v>
          </cell>
          <cell r="L2301">
            <v>4.6443000000000003</v>
          </cell>
          <cell r="M2301">
            <v>4.0570000000000004</v>
          </cell>
          <cell r="N2301">
            <v>4.9690000000000003</v>
          </cell>
          <cell r="O2301">
            <v>1.659</v>
          </cell>
          <cell r="P2301">
            <v>3.75</v>
          </cell>
          <cell r="Q2301">
            <v>5.25</v>
          </cell>
          <cell r="R2301">
            <v>0.5</v>
          </cell>
          <cell r="S2301">
            <v>5.25</v>
          </cell>
          <cell r="T2301">
            <v>2200.12</v>
          </cell>
          <cell r="U2301">
            <v>1035.23</v>
          </cell>
          <cell r="V2301">
            <v>3581.39</v>
          </cell>
          <cell r="W2301">
            <v>0.55500000000000005</v>
          </cell>
          <cell r="X2301">
            <v>0.66</v>
          </cell>
          <cell r="Y2301">
            <v>5.22</v>
          </cell>
          <cell r="Z2301">
            <v>1.1950000000000001</v>
          </cell>
          <cell r="AA2301">
            <v>4.0179999999999998</v>
          </cell>
        </row>
        <row r="2302">
          <cell r="A2302">
            <v>39170</v>
          </cell>
          <cell r="B2302" t="str">
            <v>#N/A N/A</v>
          </cell>
          <cell r="C2302">
            <v>4.5319000000000003</v>
          </cell>
          <cell r="D2302">
            <v>4.5347</v>
          </cell>
          <cell r="E2302">
            <v>0.68</v>
          </cell>
          <cell r="F2302">
            <v>0.6</v>
          </cell>
          <cell r="G2302">
            <v>2.2400000000000002</v>
          </cell>
          <cell r="H2302">
            <v>2.76</v>
          </cell>
          <cell r="I2302">
            <v>0.82</v>
          </cell>
          <cell r="J2302">
            <v>0.91</v>
          </cell>
          <cell r="K2302">
            <v>0.48</v>
          </cell>
          <cell r="L2302">
            <v>4.6422999999999996</v>
          </cell>
          <cell r="M2302">
            <v>4.0529999999999999</v>
          </cell>
          <cell r="N2302">
            <v>4.9569999999999999</v>
          </cell>
          <cell r="O2302">
            <v>1.6539999999999999</v>
          </cell>
          <cell r="P2302">
            <v>3.75</v>
          </cell>
          <cell r="Q2302">
            <v>5.25</v>
          </cell>
          <cell r="R2302">
            <v>0.5</v>
          </cell>
          <cell r="S2302">
            <v>5.25</v>
          </cell>
          <cell r="T2302">
            <v>2202.6799999999998</v>
          </cell>
          <cell r="U2302">
            <v>1034.67</v>
          </cell>
          <cell r="V2302">
            <v>3590.56</v>
          </cell>
          <cell r="W2302">
            <v>0.54</v>
          </cell>
          <cell r="X2302">
            <v>0.66</v>
          </cell>
          <cell r="Y2302">
            <v>5.21</v>
          </cell>
          <cell r="Z2302">
            <v>1.1910000000000001</v>
          </cell>
          <cell r="AA2302">
            <v>4.0069999999999997</v>
          </cell>
        </row>
        <row r="2303">
          <cell r="A2303">
            <v>39169</v>
          </cell>
          <cell r="B2303" t="str">
            <v>#N/A N/A</v>
          </cell>
          <cell r="C2303">
            <v>4.4913999999999996</v>
          </cell>
          <cell r="D2303">
            <v>4.492</v>
          </cell>
          <cell r="E2303">
            <v>0.67</v>
          </cell>
          <cell r="F2303">
            <v>0.6</v>
          </cell>
          <cell r="G2303">
            <v>2.25</v>
          </cell>
          <cell r="H2303">
            <v>2.7800000000000002</v>
          </cell>
          <cell r="I2303">
            <v>0.81</v>
          </cell>
          <cell r="J2303">
            <v>0.91</v>
          </cell>
          <cell r="K2303">
            <v>0.48</v>
          </cell>
          <cell r="L2303">
            <v>4.6204000000000001</v>
          </cell>
          <cell r="M2303">
            <v>4.0309999999999997</v>
          </cell>
          <cell r="N2303">
            <v>4.9320000000000004</v>
          </cell>
          <cell r="O2303">
            <v>1.6800000000000002</v>
          </cell>
          <cell r="P2303">
            <v>3.75</v>
          </cell>
          <cell r="Q2303">
            <v>5.25</v>
          </cell>
          <cell r="R2303">
            <v>0.5</v>
          </cell>
          <cell r="S2303">
            <v>5.25</v>
          </cell>
          <cell r="T2303">
            <v>2194.38</v>
          </cell>
          <cell r="U2303">
            <v>1021.83</v>
          </cell>
          <cell r="V2303">
            <v>3558.21</v>
          </cell>
          <cell r="W2303">
            <v>0.5</v>
          </cell>
          <cell r="X2303">
            <v>0.65</v>
          </cell>
          <cell r="Y2303">
            <v>5.181</v>
          </cell>
          <cell r="Z2303">
            <v>1.214</v>
          </cell>
          <cell r="AA2303">
            <v>3.9830000000000001</v>
          </cell>
        </row>
        <row r="2304">
          <cell r="A2304">
            <v>39168</v>
          </cell>
          <cell r="B2304" t="str">
            <v>#N/A N/A</v>
          </cell>
          <cell r="C2304">
            <v>4.4859</v>
          </cell>
          <cell r="D2304">
            <v>4.4848999999999997</v>
          </cell>
          <cell r="E2304">
            <v>0.68</v>
          </cell>
          <cell r="F2304">
            <v>0.61</v>
          </cell>
          <cell r="G2304">
            <v>2.25</v>
          </cell>
          <cell r="H2304">
            <v>2.75</v>
          </cell>
          <cell r="I2304">
            <v>0.81</v>
          </cell>
          <cell r="J2304">
            <v>0.9</v>
          </cell>
          <cell r="K2304">
            <v>0.48</v>
          </cell>
          <cell r="L2304">
            <v>4.5966000000000005</v>
          </cell>
          <cell r="M2304">
            <v>4.0220000000000002</v>
          </cell>
          <cell r="N2304">
            <v>4.9429999999999996</v>
          </cell>
          <cell r="O2304">
            <v>1.6459999999999999</v>
          </cell>
          <cell r="P2304">
            <v>3.75</v>
          </cell>
          <cell r="Q2304">
            <v>5.25</v>
          </cell>
          <cell r="R2304">
            <v>0.5</v>
          </cell>
          <cell r="S2304">
            <v>5.25</v>
          </cell>
          <cell r="T2304">
            <v>2211.52</v>
          </cell>
          <cell r="U2304">
            <v>1028.1199999999999</v>
          </cell>
          <cell r="V2304">
            <v>3571.44</v>
          </cell>
          <cell r="W2304">
            <v>0.4</v>
          </cell>
          <cell r="X2304">
            <v>0.65</v>
          </cell>
          <cell r="Y2304">
            <v>5.1950000000000003</v>
          </cell>
          <cell r="Z2304">
            <v>1.1859999999999999</v>
          </cell>
          <cell r="AA2304">
            <v>3.9820000000000002</v>
          </cell>
        </row>
        <row r="2305">
          <cell r="A2305">
            <v>39167</v>
          </cell>
          <cell r="B2305" t="str">
            <v>#N/A N/A</v>
          </cell>
          <cell r="C2305">
            <v>4.5034999999999998</v>
          </cell>
          <cell r="D2305">
            <v>4.4920999999999998</v>
          </cell>
          <cell r="E2305">
            <v>0.67</v>
          </cell>
          <cell r="F2305">
            <v>0.59</v>
          </cell>
          <cell r="G2305">
            <v>2.2800000000000002</v>
          </cell>
          <cell r="H2305">
            <v>2.75</v>
          </cell>
          <cell r="I2305">
            <v>0.82</v>
          </cell>
          <cell r="J2305">
            <v>0.9</v>
          </cell>
          <cell r="K2305">
            <v>0.48</v>
          </cell>
          <cell r="L2305">
            <v>4.6006</v>
          </cell>
          <cell r="M2305">
            <v>4.0010000000000003</v>
          </cell>
          <cell r="N2305">
            <v>4.9109999999999996</v>
          </cell>
          <cell r="O2305">
            <v>1.655</v>
          </cell>
          <cell r="P2305">
            <v>3.75</v>
          </cell>
          <cell r="Q2305">
            <v>5.25</v>
          </cell>
          <cell r="R2305">
            <v>0.5</v>
          </cell>
          <cell r="S2305">
            <v>5.25</v>
          </cell>
          <cell r="T2305">
            <v>2225.2600000000002</v>
          </cell>
          <cell r="U2305">
            <v>1025.27</v>
          </cell>
          <cell r="V2305">
            <v>3571.07</v>
          </cell>
          <cell r="W2305">
            <v>0.52</v>
          </cell>
          <cell r="X2305">
            <v>0.66</v>
          </cell>
          <cell r="Y2305">
            <v>5.173</v>
          </cell>
          <cell r="Z2305">
            <v>1.206</v>
          </cell>
          <cell r="AA2305">
            <v>3.9569999999999999</v>
          </cell>
        </row>
        <row r="2306">
          <cell r="A2306">
            <v>39166</v>
          </cell>
          <cell r="B2306" t="str">
            <v>#N/A N/A</v>
          </cell>
          <cell r="C2306">
            <v>4.5270000000000001</v>
          </cell>
          <cell r="D2306">
            <v>4.51</v>
          </cell>
          <cell r="E2306">
            <v>0.66</v>
          </cell>
          <cell r="F2306">
            <v>0.59</v>
          </cell>
          <cell r="G2306">
            <v>2.3199999999999998</v>
          </cell>
          <cell r="H2306">
            <v>2.7199999999999998</v>
          </cell>
          <cell r="I2306">
            <v>0.82</v>
          </cell>
          <cell r="J2306">
            <v>0.9</v>
          </cell>
          <cell r="K2306">
            <v>0.49</v>
          </cell>
          <cell r="L2306">
            <v>4.6105</v>
          </cell>
          <cell r="M2306">
            <v>4.0010000000000003</v>
          </cell>
          <cell r="N2306">
            <v>4.9039999999999999</v>
          </cell>
          <cell r="O2306">
            <v>1.615</v>
          </cell>
          <cell r="P2306">
            <v>3.75</v>
          </cell>
          <cell r="Q2306">
            <v>5.25</v>
          </cell>
          <cell r="R2306">
            <v>0.5</v>
          </cell>
          <cell r="S2306">
            <v>5.25</v>
          </cell>
          <cell r="T2306">
            <v>2223.12</v>
          </cell>
          <cell r="U2306">
            <v>1037.51</v>
          </cell>
          <cell r="V2306">
            <v>3598</v>
          </cell>
          <cell r="W2306">
            <v>0.52</v>
          </cell>
          <cell r="X2306">
            <v>0.66</v>
          </cell>
          <cell r="Y2306">
            <v>5.1619999999999999</v>
          </cell>
          <cell r="Z2306">
            <v>1.18</v>
          </cell>
          <cell r="AA2306">
            <v>3.9569999999999999</v>
          </cell>
        </row>
        <row r="2307">
          <cell r="A2307">
            <v>39165</v>
          </cell>
          <cell r="B2307" t="str">
            <v>#N/A N/A</v>
          </cell>
          <cell r="C2307">
            <v>4.5270000000000001</v>
          </cell>
          <cell r="D2307">
            <v>4.51</v>
          </cell>
          <cell r="E2307">
            <v>0.66</v>
          </cell>
          <cell r="F2307">
            <v>0.59</v>
          </cell>
          <cell r="G2307">
            <v>2.3199999999999998</v>
          </cell>
          <cell r="H2307">
            <v>2.7199999999999998</v>
          </cell>
          <cell r="I2307">
            <v>0.82</v>
          </cell>
          <cell r="J2307">
            <v>0.9</v>
          </cell>
          <cell r="K2307">
            <v>0.49</v>
          </cell>
          <cell r="L2307">
            <v>4.6105</v>
          </cell>
          <cell r="M2307">
            <v>4.0010000000000003</v>
          </cell>
          <cell r="N2307">
            <v>4.9039999999999999</v>
          </cell>
          <cell r="O2307">
            <v>1.615</v>
          </cell>
          <cell r="P2307">
            <v>3.75</v>
          </cell>
          <cell r="Q2307">
            <v>5.25</v>
          </cell>
          <cell r="R2307">
            <v>0.5</v>
          </cell>
          <cell r="S2307">
            <v>5.25</v>
          </cell>
          <cell r="T2307">
            <v>2223.12</v>
          </cell>
          <cell r="U2307">
            <v>1037.51</v>
          </cell>
          <cell r="V2307">
            <v>3598</v>
          </cell>
          <cell r="W2307">
            <v>0.52</v>
          </cell>
          <cell r="X2307">
            <v>0.66</v>
          </cell>
          <cell r="Y2307">
            <v>5.1619999999999999</v>
          </cell>
          <cell r="Z2307">
            <v>1.18</v>
          </cell>
          <cell r="AA2307">
            <v>3.9569999999999999</v>
          </cell>
        </row>
        <row r="2308">
          <cell r="A2308">
            <v>39164</v>
          </cell>
          <cell r="B2308" t="str">
            <v>#N/A N/A</v>
          </cell>
          <cell r="C2308">
            <v>4.5270000000000001</v>
          </cell>
          <cell r="D2308">
            <v>4.51</v>
          </cell>
          <cell r="E2308">
            <v>0.66</v>
          </cell>
          <cell r="F2308">
            <v>0.59</v>
          </cell>
          <cell r="G2308">
            <v>2.3199999999999998</v>
          </cell>
          <cell r="H2308">
            <v>2.7199999999999998</v>
          </cell>
          <cell r="I2308">
            <v>0.82</v>
          </cell>
          <cell r="J2308">
            <v>0.9</v>
          </cell>
          <cell r="K2308">
            <v>0.49</v>
          </cell>
          <cell r="L2308">
            <v>4.6105</v>
          </cell>
          <cell r="M2308">
            <v>4.0010000000000003</v>
          </cell>
          <cell r="N2308">
            <v>4.9039999999999999</v>
          </cell>
          <cell r="O2308">
            <v>1.615</v>
          </cell>
          <cell r="P2308">
            <v>3.75</v>
          </cell>
          <cell r="Q2308">
            <v>5.25</v>
          </cell>
          <cell r="R2308">
            <v>0.5</v>
          </cell>
          <cell r="S2308">
            <v>5.25</v>
          </cell>
          <cell r="T2308">
            <v>2223.12</v>
          </cell>
          <cell r="U2308">
            <v>1037.51</v>
          </cell>
          <cell r="V2308">
            <v>3598</v>
          </cell>
          <cell r="W2308">
            <v>0.52</v>
          </cell>
          <cell r="X2308">
            <v>0.66</v>
          </cell>
          <cell r="Y2308">
            <v>5.1619999999999999</v>
          </cell>
          <cell r="Z2308">
            <v>1.18</v>
          </cell>
          <cell r="AA2308">
            <v>3.9569999999999999</v>
          </cell>
        </row>
        <row r="2309">
          <cell r="A2309">
            <v>39163</v>
          </cell>
          <cell r="B2309" t="str">
            <v>#N/A N/A</v>
          </cell>
          <cell r="C2309">
            <v>4.4988000000000001</v>
          </cell>
          <cell r="D2309">
            <v>4.4748000000000001</v>
          </cell>
          <cell r="E2309">
            <v>0.66</v>
          </cell>
          <cell r="F2309">
            <v>0.61</v>
          </cell>
          <cell r="G2309">
            <v>2.35</v>
          </cell>
          <cell r="H2309">
            <v>2.75</v>
          </cell>
          <cell r="I2309">
            <v>0.82</v>
          </cell>
          <cell r="J2309">
            <v>0.9</v>
          </cell>
          <cell r="K2309">
            <v>0.49</v>
          </cell>
          <cell r="L2309">
            <v>4.5829000000000004</v>
          </cell>
          <cell r="M2309">
            <v>3.9489999999999998</v>
          </cell>
          <cell r="N2309">
            <v>4.8680000000000003</v>
          </cell>
          <cell r="O2309">
            <v>1.5550000000000002</v>
          </cell>
          <cell r="P2309">
            <v>3.75</v>
          </cell>
          <cell r="Q2309">
            <v>5.25</v>
          </cell>
          <cell r="R2309">
            <v>0.5</v>
          </cell>
          <cell r="S2309">
            <v>5.25</v>
          </cell>
          <cell r="T2309">
            <v>2220.6799999999998</v>
          </cell>
          <cell r="U2309">
            <v>1032.19</v>
          </cell>
          <cell r="V2309">
            <v>3585.88</v>
          </cell>
          <cell r="W2309">
            <v>0.53</v>
          </cell>
          <cell r="X2309">
            <v>0.66</v>
          </cell>
          <cell r="Y2309">
            <v>5.1319999999999997</v>
          </cell>
          <cell r="Z2309">
            <v>1.135</v>
          </cell>
          <cell r="AA2309">
            <v>3.91</v>
          </cell>
        </row>
        <row r="2310">
          <cell r="A2310">
            <v>39162</v>
          </cell>
          <cell r="B2310" t="str">
            <v>#N/A N/A</v>
          </cell>
          <cell r="C2310">
            <v>4.4528999999999996</v>
          </cell>
          <cell r="D2310">
            <v>4.4287999999999998</v>
          </cell>
          <cell r="E2310">
            <v>0.67</v>
          </cell>
          <cell r="F2310">
            <v>0.61</v>
          </cell>
          <cell r="G2310">
            <v>2.35</v>
          </cell>
          <cell r="H2310">
            <v>2.83</v>
          </cell>
          <cell r="I2310">
            <v>0.82</v>
          </cell>
          <cell r="J2310">
            <v>0.91</v>
          </cell>
          <cell r="K2310">
            <v>0.49</v>
          </cell>
          <cell r="L2310">
            <v>4.5355999999999996</v>
          </cell>
          <cell r="M2310">
            <v>3.927</v>
          </cell>
          <cell r="N2310">
            <v>4.8339999999999996</v>
          </cell>
          <cell r="O2310">
            <v>1.571</v>
          </cell>
          <cell r="P2310">
            <v>3.75</v>
          </cell>
          <cell r="Q2310">
            <v>5.25</v>
          </cell>
          <cell r="R2310">
            <v>0.5</v>
          </cell>
          <cell r="S2310">
            <v>5.25</v>
          </cell>
          <cell r="T2310">
            <v>2221.46</v>
          </cell>
          <cell r="U2310">
            <v>1009.47</v>
          </cell>
          <cell r="V2310">
            <v>3551.11</v>
          </cell>
          <cell r="W2310">
            <v>0.56499999999999995</v>
          </cell>
          <cell r="X2310">
            <v>0.66</v>
          </cell>
          <cell r="Y2310">
            <v>5.1059999999999999</v>
          </cell>
          <cell r="Z2310">
            <v>1.145</v>
          </cell>
          <cell r="AA2310">
            <v>3.9039999999999999</v>
          </cell>
        </row>
        <row r="2311">
          <cell r="A2311">
            <v>39161</v>
          </cell>
          <cell r="B2311" t="str">
            <v>#N/A N/A</v>
          </cell>
          <cell r="C2311">
            <v>4.5107999999999997</v>
          </cell>
          <cell r="D2311">
            <v>4.4714</v>
          </cell>
          <cell r="E2311">
            <v>0.67</v>
          </cell>
          <cell r="F2311">
            <v>0.6</v>
          </cell>
          <cell r="G2311">
            <v>2.38</v>
          </cell>
          <cell r="H2311">
            <v>2.81</v>
          </cell>
          <cell r="I2311">
            <v>0.82</v>
          </cell>
          <cell r="J2311">
            <v>0.91</v>
          </cell>
          <cell r="K2311">
            <v>0.49</v>
          </cell>
          <cell r="L2311">
            <v>4.5494000000000003</v>
          </cell>
          <cell r="M2311">
            <v>3.9089999999999998</v>
          </cell>
          <cell r="N2311">
            <v>4.8319999999999999</v>
          </cell>
          <cell r="O2311">
            <v>1.5699999999999998</v>
          </cell>
          <cell r="P2311">
            <v>3.75</v>
          </cell>
          <cell r="Q2311">
            <v>5.25</v>
          </cell>
          <cell r="R2311">
            <v>0.5</v>
          </cell>
          <cell r="S2311">
            <v>5.25</v>
          </cell>
          <cell r="T2311">
            <v>2184.1</v>
          </cell>
          <cell r="U2311">
            <v>1009.78</v>
          </cell>
          <cell r="V2311">
            <v>3525.11</v>
          </cell>
          <cell r="W2311">
            <v>0.55000000000000004</v>
          </cell>
          <cell r="X2311">
            <v>0.66</v>
          </cell>
          <cell r="Y2311">
            <v>5.1059999999999999</v>
          </cell>
          <cell r="Z2311">
            <v>1.145</v>
          </cell>
          <cell r="AA2311">
            <v>3.8919999999999999</v>
          </cell>
        </row>
        <row r="2312">
          <cell r="A2312">
            <v>39160</v>
          </cell>
          <cell r="B2312" t="str">
            <v>#N/A N/A</v>
          </cell>
          <cell r="C2312">
            <v>4.5341000000000005</v>
          </cell>
          <cell r="D2312">
            <v>4.4927999999999999</v>
          </cell>
          <cell r="E2312">
            <v>0.68</v>
          </cell>
          <cell r="F2312">
            <v>0.6</v>
          </cell>
          <cell r="G2312">
            <v>2.36</v>
          </cell>
          <cell r="H2312">
            <v>2.7800000000000002</v>
          </cell>
          <cell r="I2312">
            <v>0.82</v>
          </cell>
          <cell r="J2312">
            <v>0.9</v>
          </cell>
          <cell r="K2312">
            <v>0.5</v>
          </cell>
          <cell r="L2312">
            <v>4.5632000000000001</v>
          </cell>
          <cell r="M2312">
            <v>3.9260000000000002</v>
          </cell>
          <cell r="N2312">
            <v>4.8129999999999997</v>
          </cell>
          <cell r="O2312">
            <v>1.5840000000000001</v>
          </cell>
          <cell r="P2312">
            <v>3.75</v>
          </cell>
          <cell r="Q2312">
            <v>5.25</v>
          </cell>
          <cell r="R2312">
            <v>0.5</v>
          </cell>
          <cell r="S2312">
            <v>5.25</v>
          </cell>
          <cell r="T2312">
            <v>2170.33</v>
          </cell>
          <cell r="U2312">
            <v>1003.83</v>
          </cell>
          <cell r="V2312">
            <v>3507.6</v>
          </cell>
          <cell r="W2312">
            <v>0.53</v>
          </cell>
          <cell r="X2312">
            <v>0.66</v>
          </cell>
          <cell r="Y2312">
            <v>5.0659999999999998</v>
          </cell>
          <cell r="Z2312">
            <v>1.149</v>
          </cell>
          <cell r="AA2312">
            <v>3.9079999999999999</v>
          </cell>
        </row>
        <row r="2313">
          <cell r="A2313">
            <v>39159</v>
          </cell>
          <cell r="B2313" t="str">
            <v>#N/A N/A</v>
          </cell>
          <cell r="C2313">
            <v>4.4998000000000005</v>
          </cell>
          <cell r="D2313">
            <v>4.4645000000000001</v>
          </cell>
          <cell r="E2313">
            <v>0.67</v>
          </cell>
          <cell r="F2313">
            <v>0.6</v>
          </cell>
          <cell r="G2313">
            <v>2.41</v>
          </cell>
          <cell r="H2313">
            <v>2.81</v>
          </cell>
          <cell r="I2313">
            <v>0.81</v>
          </cell>
          <cell r="J2313">
            <v>0.91</v>
          </cell>
          <cell r="K2313">
            <v>0.5</v>
          </cell>
          <cell r="L2313">
            <v>4.5434999999999999</v>
          </cell>
          <cell r="M2313">
            <v>3.9050000000000002</v>
          </cell>
          <cell r="N2313">
            <v>4.7830000000000004</v>
          </cell>
          <cell r="O2313">
            <v>1.585</v>
          </cell>
          <cell r="P2313">
            <v>3.75</v>
          </cell>
          <cell r="Q2313">
            <v>5.25</v>
          </cell>
          <cell r="R2313">
            <v>0.5</v>
          </cell>
          <cell r="S2313">
            <v>5.25</v>
          </cell>
          <cell r="T2313">
            <v>2146.9299999999998</v>
          </cell>
          <cell r="U2313">
            <v>986.27</v>
          </cell>
          <cell r="V2313">
            <v>3474.29</v>
          </cell>
          <cell r="W2313">
            <v>0.49</v>
          </cell>
          <cell r="X2313">
            <v>0.66</v>
          </cell>
          <cell r="Y2313">
            <v>5.03</v>
          </cell>
          <cell r="Z2313">
            <v>1.1379999999999999</v>
          </cell>
          <cell r="AA2313">
            <v>3.879</v>
          </cell>
        </row>
        <row r="2314">
          <cell r="A2314">
            <v>39158</v>
          </cell>
          <cell r="B2314" t="str">
            <v>#N/A N/A</v>
          </cell>
          <cell r="C2314">
            <v>4.4998000000000005</v>
          </cell>
          <cell r="D2314">
            <v>4.4645000000000001</v>
          </cell>
          <cell r="E2314">
            <v>0.67</v>
          </cell>
          <cell r="F2314">
            <v>0.6</v>
          </cell>
          <cell r="G2314">
            <v>2.41</v>
          </cell>
          <cell r="H2314">
            <v>2.81</v>
          </cell>
          <cell r="I2314">
            <v>0.81</v>
          </cell>
          <cell r="J2314">
            <v>0.91</v>
          </cell>
          <cell r="K2314">
            <v>0.5</v>
          </cell>
          <cell r="L2314">
            <v>4.5434999999999999</v>
          </cell>
          <cell r="M2314">
            <v>3.9050000000000002</v>
          </cell>
          <cell r="N2314">
            <v>4.7830000000000004</v>
          </cell>
          <cell r="O2314">
            <v>1.585</v>
          </cell>
          <cell r="P2314">
            <v>3.75</v>
          </cell>
          <cell r="Q2314">
            <v>5.25</v>
          </cell>
          <cell r="R2314">
            <v>0.5</v>
          </cell>
          <cell r="S2314">
            <v>5.25</v>
          </cell>
          <cell r="T2314">
            <v>2146.9299999999998</v>
          </cell>
          <cell r="U2314">
            <v>986.27</v>
          </cell>
          <cell r="V2314">
            <v>3474.29</v>
          </cell>
          <cell r="W2314">
            <v>0.49</v>
          </cell>
          <cell r="X2314">
            <v>0.66</v>
          </cell>
          <cell r="Y2314">
            <v>5.03</v>
          </cell>
          <cell r="Z2314">
            <v>1.1379999999999999</v>
          </cell>
          <cell r="AA2314">
            <v>3.879</v>
          </cell>
        </row>
        <row r="2315">
          <cell r="A2315">
            <v>39157</v>
          </cell>
          <cell r="B2315" t="str">
            <v>#N/A N/A</v>
          </cell>
          <cell r="C2315">
            <v>4.4998000000000005</v>
          </cell>
          <cell r="D2315">
            <v>4.4645000000000001</v>
          </cell>
          <cell r="E2315">
            <v>0.67</v>
          </cell>
          <cell r="F2315">
            <v>0.6</v>
          </cell>
          <cell r="G2315">
            <v>2.41</v>
          </cell>
          <cell r="H2315">
            <v>2.81</v>
          </cell>
          <cell r="I2315">
            <v>0.81</v>
          </cell>
          <cell r="J2315">
            <v>0.91</v>
          </cell>
          <cell r="K2315">
            <v>0.5</v>
          </cell>
          <cell r="L2315">
            <v>4.5434999999999999</v>
          </cell>
          <cell r="M2315">
            <v>3.9050000000000002</v>
          </cell>
          <cell r="N2315">
            <v>4.7830000000000004</v>
          </cell>
          <cell r="O2315">
            <v>1.585</v>
          </cell>
          <cell r="P2315">
            <v>3.75</v>
          </cell>
          <cell r="Q2315">
            <v>5.25</v>
          </cell>
          <cell r="R2315">
            <v>0.5</v>
          </cell>
          <cell r="S2315">
            <v>5.25</v>
          </cell>
          <cell r="T2315">
            <v>2146.9299999999998</v>
          </cell>
          <cell r="U2315">
            <v>986.27</v>
          </cell>
          <cell r="V2315">
            <v>3474.29</v>
          </cell>
          <cell r="W2315">
            <v>0.49</v>
          </cell>
          <cell r="X2315">
            <v>0.66</v>
          </cell>
          <cell r="Y2315">
            <v>5.03</v>
          </cell>
          <cell r="Z2315">
            <v>1.1379999999999999</v>
          </cell>
          <cell r="AA2315">
            <v>3.879</v>
          </cell>
        </row>
        <row r="2316">
          <cell r="A2316">
            <v>39156</v>
          </cell>
          <cell r="B2316" t="str">
            <v>#N/A N/A</v>
          </cell>
          <cell r="C2316">
            <v>4.4890999999999996</v>
          </cell>
          <cell r="D2316">
            <v>4.4577999999999998</v>
          </cell>
          <cell r="E2316">
            <v>0.68</v>
          </cell>
          <cell r="F2316">
            <v>0.59</v>
          </cell>
          <cell r="G2316">
            <v>2.41</v>
          </cell>
          <cell r="H2316">
            <v>2.8</v>
          </cell>
          <cell r="I2316">
            <v>0.81</v>
          </cell>
          <cell r="J2316">
            <v>0.9</v>
          </cell>
          <cell r="K2316">
            <v>0.5</v>
          </cell>
          <cell r="L2316">
            <v>4.5358000000000001</v>
          </cell>
          <cell r="M2316">
            <v>3.907</v>
          </cell>
          <cell r="N2316">
            <v>4.7850000000000001</v>
          </cell>
          <cell r="O2316">
            <v>1.5939999999999999</v>
          </cell>
          <cell r="P2316">
            <v>3.75</v>
          </cell>
          <cell r="Q2316">
            <v>5.25</v>
          </cell>
          <cell r="R2316">
            <v>0.5</v>
          </cell>
          <cell r="S2316">
            <v>5.25</v>
          </cell>
          <cell r="T2316">
            <v>2155.1799999999998</v>
          </cell>
          <cell r="U2316">
            <v>986.52</v>
          </cell>
          <cell r="V2316">
            <v>3475.78</v>
          </cell>
          <cell r="W2316">
            <v>0.45</v>
          </cell>
          <cell r="X2316">
            <v>0.65</v>
          </cell>
          <cell r="Y2316">
            <v>5.0289999999999999</v>
          </cell>
          <cell r="Z2316">
            <v>1.145</v>
          </cell>
          <cell r="AA2316">
            <v>3.8719999999999999</v>
          </cell>
        </row>
        <row r="2317">
          <cell r="A2317">
            <v>39155</v>
          </cell>
          <cell r="B2317" t="str">
            <v>#N/A N/A</v>
          </cell>
          <cell r="C2317">
            <v>4.4779</v>
          </cell>
          <cell r="D2317">
            <v>4.4508000000000001</v>
          </cell>
          <cell r="E2317">
            <v>0.68</v>
          </cell>
          <cell r="F2317">
            <v>0.62</v>
          </cell>
          <cell r="G2317">
            <v>2.44</v>
          </cell>
          <cell r="H2317">
            <v>2.85</v>
          </cell>
          <cell r="I2317">
            <v>0.81</v>
          </cell>
          <cell r="J2317">
            <v>0.9</v>
          </cell>
          <cell r="K2317">
            <v>0.49</v>
          </cell>
          <cell r="L2317">
            <v>4.5338000000000003</v>
          </cell>
          <cell r="M2317">
            <v>3.8820000000000001</v>
          </cell>
          <cell r="N2317">
            <v>4.7370000000000001</v>
          </cell>
          <cell r="O2317">
            <v>1.575</v>
          </cell>
          <cell r="P2317">
            <v>3.75</v>
          </cell>
          <cell r="Q2317">
            <v>5.25</v>
          </cell>
          <cell r="R2317">
            <v>0.5</v>
          </cell>
          <cell r="S2317">
            <v>5.25</v>
          </cell>
          <cell r="T2317">
            <v>2147.1799999999998</v>
          </cell>
          <cell r="U2317">
            <v>966.86</v>
          </cell>
          <cell r="V2317">
            <v>3400.69</v>
          </cell>
          <cell r="W2317">
            <v>0.55000000000000004</v>
          </cell>
          <cell r="X2317">
            <v>0.65</v>
          </cell>
          <cell r="Y2317">
            <v>4.984</v>
          </cell>
          <cell r="Z2317">
            <v>1.1339999999999999</v>
          </cell>
          <cell r="AA2317">
            <v>3.8330000000000002</v>
          </cell>
        </row>
        <row r="2318">
          <cell r="A2318">
            <v>39154</v>
          </cell>
          <cell r="B2318" t="str">
            <v>#N/A N/A</v>
          </cell>
          <cell r="C2318">
            <v>4.4322999999999997</v>
          </cell>
          <cell r="D2318">
            <v>4.4016000000000002</v>
          </cell>
          <cell r="E2318">
            <v>0.68</v>
          </cell>
          <cell r="F2318">
            <v>0.61</v>
          </cell>
          <cell r="G2318">
            <v>2.35</v>
          </cell>
          <cell r="H2318">
            <v>2.82</v>
          </cell>
          <cell r="I2318">
            <v>0.8</v>
          </cell>
          <cell r="J2318">
            <v>0.88</v>
          </cell>
          <cell r="K2318">
            <v>0.49</v>
          </cell>
          <cell r="L2318">
            <v>4.4907000000000004</v>
          </cell>
          <cell r="M2318">
            <v>3.9050000000000002</v>
          </cell>
          <cell r="N2318">
            <v>4.7679999999999998</v>
          </cell>
          <cell r="O2318">
            <v>1.6139999999999999</v>
          </cell>
          <cell r="P2318">
            <v>3.75</v>
          </cell>
          <cell r="Q2318">
            <v>5.25</v>
          </cell>
          <cell r="R2318">
            <v>0.5</v>
          </cell>
          <cell r="S2318">
            <v>5.25</v>
          </cell>
          <cell r="T2318">
            <v>2132.7600000000002</v>
          </cell>
          <cell r="U2318">
            <v>994.28</v>
          </cell>
          <cell r="V2318">
            <v>3487.25</v>
          </cell>
          <cell r="W2318">
            <v>0.54</v>
          </cell>
          <cell r="X2318">
            <v>0.65</v>
          </cell>
          <cell r="Y2318">
            <v>5.0140000000000002</v>
          </cell>
          <cell r="Z2318">
            <v>1.1739999999999999</v>
          </cell>
          <cell r="AA2318">
            <v>3.8620000000000001</v>
          </cell>
        </row>
        <row r="2319">
          <cell r="A2319">
            <v>39153</v>
          </cell>
          <cell r="B2319" t="str">
            <v>#N/A N/A</v>
          </cell>
          <cell r="C2319">
            <v>4.5415000000000001</v>
          </cell>
          <cell r="D2319">
            <v>4.5004999999999997</v>
          </cell>
          <cell r="E2319">
            <v>0.66</v>
          </cell>
          <cell r="F2319">
            <v>0.57999999999999996</v>
          </cell>
          <cell r="G2319">
            <v>2.3199999999999998</v>
          </cell>
          <cell r="H2319">
            <v>2.7</v>
          </cell>
          <cell r="I2319">
            <v>0.79</v>
          </cell>
          <cell r="J2319">
            <v>0.87</v>
          </cell>
          <cell r="K2319">
            <v>0.48</v>
          </cell>
          <cell r="L2319">
            <v>4.5515999999999996</v>
          </cell>
          <cell r="M2319">
            <v>3.9319999999999999</v>
          </cell>
          <cell r="N2319">
            <v>4.8109999999999999</v>
          </cell>
          <cell r="O2319">
            <v>1.62</v>
          </cell>
          <cell r="P2319">
            <v>3.75</v>
          </cell>
          <cell r="Q2319">
            <v>5.25</v>
          </cell>
          <cell r="R2319">
            <v>0.5</v>
          </cell>
          <cell r="S2319">
            <v>5.25</v>
          </cell>
          <cell r="T2319">
            <v>2176.5</v>
          </cell>
          <cell r="U2319">
            <v>1006.42</v>
          </cell>
          <cell r="V2319">
            <v>3528.08</v>
          </cell>
          <cell r="W2319">
            <v>0.55500000000000005</v>
          </cell>
          <cell r="X2319">
            <v>0.64</v>
          </cell>
          <cell r="Y2319">
            <v>5.0510000000000002</v>
          </cell>
          <cell r="Z2319">
            <v>1.1850000000000001</v>
          </cell>
          <cell r="AA2319">
            <v>3.8810000000000002</v>
          </cell>
        </row>
        <row r="2320">
          <cell r="A2320">
            <v>39152</v>
          </cell>
          <cell r="B2320" t="str">
            <v>#N/A N/A</v>
          </cell>
          <cell r="C2320">
            <v>4.5933000000000002</v>
          </cell>
          <cell r="D2320">
            <v>4.5465999999999998</v>
          </cell>
          <cell r="E2320">
            <v>0.68</v>
          </cell>
          <cell r="F2320">
            <v>0.59</v>
          </cell>
          <cell r="G2320">
            <v>2.33</v>
          </cell>
          <cell r="H2320">
            <v>2.65</v>
          </cell>
          <cell r="I2320">
            <v>0.79</v>
          </cell>
          <cell r="J2320">
            <v>0.87</v>
          </cell>
          <cell r="K2320">
            <v>0.48</v>
          </cell>
          <cell r="L2320">
            <v>4.5870999999999995</v>
          </cell>
          <cell r="M2320">
            <v>3.9590000000000001</v>
          </cell>
          <cell r="N2320">
            <v>4.819</v>
          </cell>
          <cell r="O2320">
            <v>1.615</v>
          </cell>
          <cell r="P2320">
            <v>3.75</v>
          </cell>
          <cell r="Q2320">
            <v>5.25</v>
          </cell>
          <cell r="R2320">
            <v>0.5</v>
          </cell>
          <cell r="S2320">
            <v>5.25</v>
          </cell>
          <cell r="T2320">
            <v>2170.62</v>
          </cell>
          <cell r="U2320">
            <v>1012.58</v>
          </cell>
          <cell r="V2320">
            <v>3534.84</v>
          </cell>
          <cell r="W2320">
            <v>0.55000000000000004</v>
          </cell>
          <cell r="X2320">
            <v>0.64</v>
          </cell>
          <cell r="Y2320">
            <v>5.0590000000000002</v>
          </cell>
          <cell r="Z2320">
            <v>1.1779999999999999</v>
          </cell>
          <cell r="AA2320">
            <v>3.9039999999999999</v>
          </cell>
        </row>
        <row r="2321">
          <cell r="A2321">
            <v>39151</v>
          </cell>
          <cell r="B2321" t="str">
            <v>#N/A N/A</v>
          </cell>
          <cell r="C2321">
            <v>4.5933000000000002</v>
          </cell>
          <cell r="D2321">
            <v>4.5465999999999998</v>
          </cell>
          <cell r="E2321">
            <v>0.68</v>
          </cell>
          <cell r="F2321">
            <v>0.59</v>
          </cell>
          <cell r="G2321">
            <v>2.33</v>
          </cell>
          <cell r="H2321">
            <v>2.65</v>
          </cell>
          <cell r="I2321">
            <v>0.79</v>
          </cell>
          <cell r="J2321">
            <v>0.87</v>
          </cell>
          <cell r="K2321">
            <v>0.48</v>
          </cell>
          <cell r="L2321">
            <v>4.5870999999999995</v>
          </cell>
          <cell r="M2321">
            <v>3.9590000000000001</v>
          </cell>
          <cell r="N2321">
            <v>4.819</v>
          </cell>
          <cell r="O2321">
            <v>1.615</v>
          </cell>
          <cell r="P2321">
            <v>3.75</v>
          </cell>
          <cell r="Q2321">
            <v>5.25</v>
          </cell>
          <cell r="R2321">
            <v>0.5</v>
          </cell>
          <cell r="S2321">
            <v>5.25</v>
          </cell>
          <cell r="T2321">
            <v>2170.62</v>
          </cell>
          <cell r="U2321">
            <v>1012.58</v>
          </cell>
          <cell r="V2321">
            <v>3534.84</v>
          </cell>
          <cell r="W2321">
            <v>0.55000000000000004</v>
          </cell>
          <cell r="X2321">
            <v>0.64</v>
          </cell>
          <cell r="Y2321">
            <v>5.0590000000000002</v>
          </cell>
          <cell r="Z2321">
            <v>1.1779999999999999</v>
          </cell>
          <cell r="AA2321">
            <v>3.9039999999999999</v>
          </cell>
        </row>
        <row r="2322">
          <cell r="A2322">
            <v>39150</v>
          </cell>
          <cell r="B2322" t="str">
            <v>#N/A N/A</v>
          </cell>
          <cell r="C2322">
            <v>4.5933000000000002</v>
          </cell>
          <cell r="D2322">
            <v>4.5465999999999998</v>
          </cell>
          <cell r="E2322">
            <v>0.68</v>
          </cell>
          <cell r="F2322">
            <v>0.59</v>
          </cell>
          <cell r="G2322">
            <v>2.33</v>
          </cell>
          <cell r="H2322">
            <v>2.65</v>
          </cell>
          <cell r="I2322">
            <v>0.79</v>
          </cell>
          <cell r="J2322">
            <v>0.87</v>
          </cell>
          <cell r="K2322">
            <v>0.48</v>
          </cell>
          <cell r="L2322">
            <v>4.5870999999999995</v>
          </cell>
          <cell r="M2322">
            <v>3.9590000000000001</v>
          </cell>
          <cell r="N2322">
            <v>4.819</v>
          </cell>
          <cell r="O2322">
            <v>1.615</v>
          </cell>
          <cell r="P2322">
            <v>3.75</v>
          </cell>
          <cell r="Q2322">
            <v>5.25</v>
          </cell>
          <cell r="R2322">
            <v>0.5</v>
          </cell>
          <cell r="S2322">
            <v>5.25</v>
          </cell>
          <cell r="T2322">
            <v>2170.62</v>
          </cell>
          <cell r="U2322">
            <v>1012.58</v>
          </cell>
          <cell r="V2322">
            <v>3534.84</v>
          </cell>
          <cell r="W2322">
            <v>0.55000000000000004</v>
          </cell>
          <cell r="X2322">
            <v>0.64</v>
          </cell>
          <cell r="Y2322">
            <v>5.0590000000000002</v>
          </cell>
          <cell r="Z2322">
            <v>1.1779999999999999</v>
          </cell>
          <cell r="AA2322">
            <v>3.9039999999999999</v>
          </cell>
        </row>
        <row r="2323">
          <cell r="A2323">
            <v>39149</v>
          </cell>
          <cell r="B2323" t="str">
            <v>#N/A N/A</v>
          </cell>
          <cell r="C2323">
            <v>4.4851999999999999</v>
          </cell>
          <cell r="D2323">
            <v>4.4515000000000002</v>
          </cell>
          <cell r="E2323">
            <v>0.68</v>
          </cell>
          <cell r="F2323">
            <v>0.6</v>
          </cell>
          <cell r="G2323">
            <v>2.36</v>
          </cell>
          <cell r="H2323">
            <v>2.74</v>
          </cell>
          <cell r="I2323">
            <v>0.79</v>
          </cell>
          <cell r="J2323">
            <v>0.87</v>
          </cell>
          <cell r="K2323">
            <v>0.48</v>
          </cell>
          <cell r="L2323">
            <v>4.5125000000000002</v>
          </cell>
          <cell r="M2323">
            <v>3.9290000000000003</v>
          </cell>
          <cell r="N2323">
            <v>4.7750000000000004</v>
          </cell>
          <cell r="O2323">
            <v>1.625</v>
          </cell>
          <cell r="P2323">
            <v>3.75</v>
          </cell>
          <cell r="Q2323">
            <v>5.25</v>
          </cell>
          <cell r="R2323">
            <v>0.5</v>
          </cell>
          <cell r="S2323">
            <v>5.25</v>
          </cell>
          <cell r="T2323">
            <v>2169.14</v>
          </cell>
          <cell r="U2323">
            <v>1010.33</v>
          </cell>
          <cell r="V2323">
            <v>3524.92</v>
          </cell>
          <cell r="W2323">
            <v>0.505</v>
          </cell>
          <cell r="X2323">
            <v>0.64</v>
          </cell>
          <cell r="Y2323">
            <v>5.0229999999999997</v>
          </cell>
          <cell r="Z2323">
            <v>1.1599999999999999</v>
          </cell>
          <cell r="AA2323">
            <v>3.871</v>
          </cell>
        </row>
        <row r="2324">
          <cell r="A2324">
            <v>39148</v>
          </cell>
          <cell r="B2324" t="str">
            <v>#N/A N/A</v>
          </cell>
          <cell r="C2324">
            <v>4.4626999999999999</v>
          </cell>
          <cell r="D2324">
            <v>4.4305000000000003</v>
          </cell>
          <cell r="E2324">
            <v>0.69</v>
          </cell>
          <cell r="F2324">
            <v>0.59</v>
          </cell>
          <cell r="G2324">
            <v>2.4</v>
          </cell>
          <cell r="H2324">
            <v>2.81</v>
          </cell>
          <cell r="I2324">
            <v>0.8</v>
          </cell>
          <cell r="J2324">
            <v>0.88</v>
          </cell>
          <cell r="K2324">
            <v>0.48</v>
          </cell>
          <cell r="L2324">
            <v>4.4870999999999999</v>
          </cell>
          <cell r="M2324">
            <v>3.92</v>
          </cell>
          <cell r="N2324">
            <v>4.7690000000000001</v>
          </cell>
          <cell r="O2324">
            <v>1.63</v>
          </cell>
          <cell r="P2324">
            <v>3.5</v>
          </cell>
          <cell r="Q2324">
            <v>5.25</v>
          </cell>
          <cell r="R2324">
            <v>0.5</v>
          </cell>
          <cell r="S2324">
            <v>5.25</v>
          </cell>
          <cell r="T2324">
            <v>2153.65</v>
          </cell>
          <cell r="U2324">
            <v>995.33</v>
          </cell>
          <cell r="V2324">
            <v>3484.62</v>
          </cell>
          <cell r="W2324">
            <v>0.47499999999999998</v>
          </cell>
          <cell r="X2324">
            <v>0.65</v>
          </cell>
          <cell r="Y2324">
            <v>5.0289999999999999</v>
          </cell>
          <cell r="Z2324">
            <v>1.1639999999999999</v>
          </cell>
          <cell r="AA2324">
            <v>3.85</v>
          </cell>
        </row>
        <row r="2325">
          <cell r="A2325">
            <v>39147</v>
          </cell>
          <cell r="B2325" t="str">
            <v>#N/A N/A</v>
          </cell>
          <cell r="C2325">
            <v>4.5086000000000004</v>
          </cell>
          <cell r="D2325">
            <v>4.4763000000000002</v>
          </cell>
          <cell r="E2325">
            <v>0.71</v>
          </cell>
          <cell r="F2325">
            <v>0.6</v>
          </cell>
          <cell r="G2325">
            <v>2.44</v>
          </cell>
          <cell r="H2325">
            <v>2.84</v>
          </cell>
          <cell r="I2325">
            <v>0.79</v>
          </cell>
          <cell r="J2325">
            <v>0.87</v>
          </cell>
          <cell r="K2325">
            <v>0.48</v>
          </cell>
          <cell r="L2325">
            <v>4.5282</v>
          </cell>
          <cell r="M2325">
            <v>3.9180000000000001</v>
          </cell>
          <cell r="N2325">
            <v>4.766</v>
          </cell>
          <cell r="O2325">
            <v>1.6339999999999999</v>
          </cell>
          <cell r="P2325">
            <v>3.5</v>
          </cell>
          <cell r="Q2325">
            <v>5.25</v>
          </cell>
          <cell r="R2325">
            <v>0.5</v>
          </cell>
          <cell r="S2325">
            <v>5.25</v>
          </cell>
          <cell r="T2325">
            <v>2158.36</v>
          </cell>
          <cell r="U2325">
            <v>992.46</v>
          </cell>
          <cell r="V2325">
            <v>3458.17</v>
          </cell>
          <cell r="W2325">
            <v>0.37</v>
          </cell>
          <cell r="X2325">
            <v>0.64</v>
          </cell>
          <cell r="Y2325">
            <v>5.0270000000000001</v>
          </cell>
          <cell r="Z2325">
            <v>1.1739999999999999</v>
          </cell>
          <cell r="AA2325">
            <v>3.851</v>
          </cell>
        </row>
        <row r="2326">
          <cell r="A2326">
            <v>39146</v>
          </cell>
          <cell r="B2326" t="str">
            <v>#N/A N/A</v>
          </cell>
          <cell r="C2326">
            <v>4.4519000000000002</v>
          </cell>
          <cell r="D2326">
            <v>4.4343000000000004</v>
          </cell>
          <cell r="E2326">
            <v>0.71</v>
          </cell>
          <cell r="F2326">
            <v>0.62</v>
          </cell>
          <cell r="G2326">
            <v>2.37</v>
          </cell>
          <cell r="H2326">
            <v>2.87</v>
          </cell>
          <cell r="I2326">
            <v>0.79</v>
          </cell>
          <cell r="J2326">
            <v>0.88</v>
          </cell>
          <cell r="K2326">
            <v>0.48</v>
          </cell>
          <cell r="L2326">
            <v>4.4950000000000001</v>
          </cell>
          <cell r="M2326">
            <v>3.915</v>
          </cell>
          <cell r="N2326">
            <v>4.7530000000000001</v>
          </cell>
          <cell r="O2326">
            <v>1.629</v>
          </cell>
          <cell r="P2326">
            <v>3.5</v>
          </cell>
          <cell r="Q2326">
            <v>5.25</v>
          </cell>
          <cell r="R2326">
            <v>0.5</v>
          </cell>
          <cell r="S2326">
            <v>5.25</v>
          </cell>
          <cell r="T2326">
            <v>2125.34</v>
          </cell>
          <cell r="U2326">
            <v>984.96</v>
          </cell>
          <cell r="V2326">
            <v>3413.16</v>
          </cell>
          <cell r="W2326">
            <v>0.44</v>
          </cell>
          <cell r="X2326">
            <v>0.64</v>
          </cell>
          <cell r="Y2326">
            <v>5.01</v>
          </cell>
          <cell r="Z2326">
            <v>1.1599999999999999</v>
          </cell>
          <cell r="AA2326">
            <v>3.835</v>
          </cell>
        </row>
        <row r="2327">
          <cell r="A2327">
            <v>39145</v>
          </cell>
          <cell r="B2327" t="str">
            <v>#N/A N/A</v>
          </cell>
          <cell r="C2327">
            <v>4.4579000000000004</v>
          </cell>
          <cell r="D2327">
            <v>4.4309000000000003</v>
          </cell>
          <cell r="E2327">
            <v>0.7</v>
          </cell>
          <cell r="F2327">
            <v>0.6</v>
          </cell>
          <cell r="G2327">
            <v>2.2599999999999998</v>
          </cell>
          <cell r="H2327">
            <v>2.79</v>
          </cell>
          <cell r="I2327">
            <v>0.78</v>
          </cell>
          <cell r="J2327">
            <v>0.87</v>
          </cell>
          <cell r="K2327">
            <v>0.47</v>
          </cell>
          <cell r="L2327">
            <v>4.4969999999999999</v>
          </cell>
          <cell r="M2327">
            <v>3.9379999999999997</v>
          </cell>
          <cell r="N2327">
            <v>4.7770000000000001</v>
          </cell>
          <cell r="O2327">
            <v>1.6739999999999999</v>
          </cell>
          <cell r="P2327">
            <v>3.5</v>
          </cell>
          <cell r="Q2327">
            <v>5.25</v>
          </cell>
          <cell r="R2327">
            <v>0.5</v>
          </cell>
          <cell r="S2327">
            <v>5.25</v>
          </cell>
          <cell r="T2327">
            <v>2145.4299999999998</v>
          </cell>
          <cell r="U2327">
            <v>992.77</v>
          </cell>
          <cell r="V2327">
            <v>3445.6</v>
          </cell>
          <cell r="W2327">
            <v>0.53</v>
          </cell>
          <cell r="X2327">
            <v>0.63</v>
          </cell>
          <cell r="Y2327">
            <v>5.0380000000000003</v>
          </cell>
          <cell r="Z2327">
            <v>1.204</v>
          </cell>
          <cell r="AA2327">
            <v>3.8559999999999999</v>
          </cell>
        </row>
        <row r="2328">
          <cell r="A2328">
            <v>39144</v>
          </cell>
          <cell r="B2328" t="str">
            <v>#N/A N/A</v>
          </cell>
          <cell r="C2328">
            <v>4.4579000000000004</v>
          </cell>
          <cell r="D2328">
            <v>4.4309000000000003</v>
          </cell>
          <cell r="E2328">
            <v>0.7</v>
          </cell>
          <cell r="F2328">
            <v>0.6</v>
          </cell>
          <cell r="G2328">
            <v>2.2599999999999998</v>
          </cell>
          <cell r="H2328">
            <v>2.79</v>
          </cell>
          <cell r="I2328">
            <v>0.78</v>
          </cell>
          <cell r="J2328">
            <v>0.87</v>
          </cell>
          <cell r="K2328">
            <v>0.47</v>
          </cell>
          <cell r="L2328">
            <v>4.4969999999999999</v>
          </cell>
          <cell r="M2328">
            <v>3.9379999999999997</v>
          </cell>
          <cell r="N2328">
            <v>4.7770000000000001</v>
          </cell>
          <cell r="O2328">
            <v>1.6739999999999999</v>
          </cell>
          <cell r="P2328">
            <v>3.5</v>
          </cell>
          <cell r="Q2328">
            <v>5.25</v>
          </cell>
          <cell r="R2328">
            <v>0.5</v>
          </cell>
          <cell r="S2328">
            <v>5.25</v>
          </cell>
          <cell r="T2328">
            <v>2145.4299999999998</v>
          </cell>
          <cell r="U2328">
            <v>992.77</v>
          </cell>
          <cell r="V2328">
            <v>3445.6</v>
          </cell>
          <cell r="W2328">
            <v>0.53</v>
          </cell>
          <cell r="X2328">
            <v>0.63</v>
          </cell>
          <cell r="Y2328">
            <v>5.0380000000000003</v>
          </cell>
          <cell r="Z2328">
            <v>1.204</v>
          </cell>
          <cell r="AA2328">
            <v>3.8559999999999999</v>
          </cell>
        </row>
        <row r="2329">
          <cell r="A2329">
            <v>39143</v>
          </cell>
          <cell r="B2329" t="str">
            <v>#N/A N/A</v>
          </cell>
          <cell r="C2329">
            <v>4.4579000000000004</v>
          </cell>
          <cell r="D2329">
            <v>4.4309000000000003</v>
          </cell>
          <cell r="E2329">
            <v>0.7</v>
          </cell>
          <cell r="F2329">
            <v>0.6</v>
          </cell>
          <cell r="G2329">
            <v>2.2599999999999998</v>
          </cell>
          <cell r="H2329">
            <v>2.79</v>
          </cell>
          <cell r="I2329">
            <v>0.78</v>
          </cell>
          <cell r="J2329">
            <v>0.87</v>
          </cell>
          <cell r="K2329">
            <v>0.47</v>
          </cell>
          <cell r="L2329">
            <v>4.4969999999999999</v>
          </cell>
          <cell r="M2329">
            <v>3.9379999999999997</v>
          </cell>
          <cell r="N2329">
            <v>4.7770000000000001</v>
          </cell>
          <cell r="O2329">
            <v>1.6739999999999999</v>
          </cell>
          <cell r="P2329">
            <v>3.5</v>
          </cell>
          <cell r="Q2329">
            <v>5.25</v>
          </cell>
          <cell r="R2329">
            <v>0.5</v>
          </cell>
          <cell r="S2329">
            <v>5.25</v>
          </cell>
          <cell r="T2329">
            <v>2145.4299999999998</v>
          </cell>
          <cell r="U2329">
            <v>992.77</v>
          </cell>
          <cell r="V2329">
            <v>3445.6</v>
          </cell>
          <cell r="W2329">
            <v>0.53</v>
          </cell>
          <cell r="X2329">
            <v>0.63</v>
          </cell>
          <cell r="Y2329">
            <v>5.0380000000000003</v>
          </cell>
          <cell r="Z2329">
            <v>1.204</v>
          </cell>
          <cell r="AA2329">
            <v>3.8559999999999999</v>
          </cell>
        </row>
        <row r="2330">
          <cell r="A2330">
            <v>39142</v>
          </cell>
          <cell r="B2330" t="str">
            <v>#N/A N/A</v>
          </cell>
          <cell r="C2330">
            <v>4.5326000000000004</v>
          </cell>
          <cell r="D2330">
            <v>4.4943999999999997</v>
          </cell>
          <cell r="E2330">
            <v>0.69</v>
          </cell>
          <cell r="F2330">
            <v>0.6</v>
          </cell>
          <cell r="G2330">
            <v>2.2200000000000002</v>
          </cell>
          <cell r="H2330">
            <v>2.71</v>
          </cell>
          <cell r="I2330">
            <v>0.79</v>
          </cell>
          <cell r="J2330">
            <v>0.86</v>
          </cell>
          <cell r="K2330">
            <v>0.48</v>
          </cell>
          <cell r="L2330">
            <v>4.5499000000000001</v>
          </cell>
          <cell r="M2330">
            <v>3.9470000000000001</v>
          </cell>
          <cell r="N2330">
            <v>4.7880000000000003</v>
          </cell>
          <cell r="O2330">
            <v>1.655</v>
          </cell>
          <cell r="P2330">
            <v>3.5</v>
          </cell>
          <cell r="Q2330">
            <v>5.25</v>
          </cell>
          <cell r="R2330">
            <v>0.5</v>
          </cell>
          <cell r="S2330">
            <v>5.25</v>
          </cell>
          <cell r="T2330">
            <v>2170.17</v>
          </cell>
          <cell r="U2330">
            <v>997.64</v>
          </cell>
          <cell r="V2330">
            <v>3445.49</v>
          </cell>
          <cell r="W2330">
            <v>0.505</v>
          </cell>
          <cell r="X2330">
            <v>0.63</v>
          </cell>
          <cell r="Y2330">
            <v>5.0570000000000004</v>
          </cell>
          <cell r="Z2330">
            <v>1.2150000000000001</v>
          </cell>
          <cell r="AA2330">
            <v>3.8769999999999998</v>
          </cell>
        </row>
        <row r="2331">
          <cell r="A2331">
            <v>39141</v>
          </cell>
          <cell r="B2331" t="str">
            <v>#N/A N/A</v>
          </cell>
          <cell r="C2331">
            <v>4.5612000000000004</v>
          </cell>
          <cell r="D2331">
            <v>4.5190999999999999</v>
          </cell>
          <cell r="E2331">
            <v>0.67</v>
          </cell>
          <cell r="F2331">
            <v>0.57999999999999996</v>
          </cell>
          <cell r="G2331">
            <v>2.23</v>
          </cell>
          <cell r="H2331">
            <v>2.66</v>
          </cell>
          <cell r="I2331">
            <v>0.78</v>
          </cell>
          <cell r="J2331">
            <v>0.85</v>
          </cell>
          <cell r="K2331">
            <v>0.47</v>
          </cell>
          <cell r="L2331">
            <v>4.5656999999999996</v>
          </cell>
          <cell r="M2331">
            <v>3.9569999999999999</v>
          </cell>
          <cell r="N2331">
            <v>4.7969999999999997</v>
          </cell>
          <cell r="O2331">
            <v>1.6360000000000001</v>
          </cell>
          <cell r="P2331">
            <v>3.5</v>
          </cell>
          <cell r="Q2331">
            <v>5.25</v>
          </cell>
          <cell r="R2331">
            <v>0.5</v>
          </cell>
          <cell r="S2331">
            <v>5.25</v>
          </cell>
          <cell r="T2331">
            <v>2175.7800000000002</v>
          </cell>
          <cell r="U2331">
            <v>1011.45</v>
          </cell>
          <cell r="V2331">
            <v>3476.72</v>
          </cell>
          <cell r="W2331">
            <v>0.68</v>
          </cell>
          <cell r="X2331">
            <v>0.63</v>
          </cell>
          <cell r="Y2331">
            <v>5.0599999999999996</v>
          </cell>
          <cell r="Z2331">
            <v>1.194</v>
          </cell>
          <cell r="AA2331">
            <v>3.8919999999999999</v>
          </cell>
        </row>
        <row r="2332">
          <cell r="A2332">
            <v>39140</v>
          </cell>
          <cell r="B2332" t="str">
            <v>#N/A N/A</v>
          </cell>
          <cell r="C2332">
            <v>4.4989999999999997</v>
          </cell>
          <cell r="D2332">
            <v>4.4595000000000002</v>
          </cell>
          <cell r="E2332">
            <v>0.64</v>
          </cell>
          <cell r="F2332">
            <v>0.56000000000000005</v>
          </cell>
          <cell r="G2332">
            <v>2.14</v>
          </cell>
          <cell r="H2332">
            <v>2.7</v>
          </cell>
          <cell r="I2332">
            <v>0.78</v>
          </cell>
          <cell r="J2332">
            <v>0.85</v>
          </cell>
          <cell r="K2332">
            <v>0.46</v>
          </cell>
          <cell r="L2332">
            <v>4.5109000000000004</v>
          </cell>
          <cell r="M2332">
            <v>3.9649999999999999</v>
          </cell>
          <cell r="N2332">
            <v>4.8010000000000002</v>
          </cell>
          <cell r="O2332">
            <v>1.645</v>
          </cell>
          <cell r="P2332">
            <v>3.5</v>
          </cell>
          <cell r="Q2332">
            <v>5.25</v>
          </cell>
          <cell r="R2332">
            <v>0.5</v>
          </cell>
          <cell r="S2332">
            <v>5.25</v>
          </cell>
          <cell r="T2332">
            <v>2163.11</v>
          </cell>
          <cell r="U2332">
            <v>1028.68</v>
          </cell>
          <cell r="V2332">
            <v>3540.17</v>
          </cell>
          <cell r="W2332">
            <v>0.56999999999999995</v>
          </cell>
          <cell r="X2332">
            <v>0.63</v>
          </cell>
          <cell r="Y2332">
            <v>5.0670000000000002</v>
          </cell>
          <cell r="Z2332">
            <v>1.1990000000000001</v>
          </cell>
          <cell r="AA2332">
            <v>3.91</v>
          </cell>
        </row>
        <row r="2333">
          <cell r="A2333">
            <v>39139</v>
          </cell>
          <cell r="B2333" t="str">
            <v>#N/A N/A</v>
          </cell>
          <cell r="C2333">
            <v>4.6581999999999999</v>
          </cell>
          <cell r="D2333">
            <v>4.6109</v>
          </cell>
          <cell r="E2333">
            <v>0.64</v>
          </cell>
          <cell r="F2333">
            <v>0.55000000000000004</v>
          </cell>
          <cell r="G2333">
            <v>2.0699999999999998</v>
          </cell>
          <cell r="H2333">
            <v>2.5</v>
          </cell>
          <cell r="I2333">
            <v>0.78</v>
          </cell>
          <cell r="J2333">
            <v>0.83</v>
          </cell>
          <cell r="K2333">
            <v>0.46</v>
          </cell>
          <cell r="L2333">
            <v>4.6248000000000005</v>
          </cell>
          <cell r="M2333">
            <v>3.9950000000000001</v>
          </cell>
          <cell r="N2333">
            <v>4.84</v>
          </cell>
          <cell r="O2333">
            <v>1.665</v>
          </cell>
          <cell r="P2333">
            <v>3.5</v>
          </cell>
          <cell r="Q2333">
            <v>5.25</v>
          </cell>
          <cell r="R2333">
            <v>0.5</v>
          </cell>
          <cell r="S2333">
            <v>5.25</v>
          </cell>
          <cell r="T2333">
            <v>2240.73</v>
          </cell>
          <cell r="U2333">
            <v>1057.28</v>
          </cell>
          <cell r="V2333">
            <v>3623.87</v>
          </cell>
          <cell r="W2333">
            <v>0.54</v>
          </cell>
          <cell r="X2333">
            <v>0.63</v>
          </cell>
          <cell r="Y2333">
            <v>5.1050000000000004</v>
          </cell>
          <cell r="Z2333">
            <v>1.2250000000000001</v>
          </cell>
          <cell r="AA2333">
            <v>3.944</v>
          </cell>
        </row>
        <row r="2334">
          <cell r="A2334">
            <v>39138</v>
          </cell>
          <cell r="B2334" t="str">
            <v>#N/A N/A</v>
          </cell>
          <cell r="C2334">
            <v>4.7038000000000002</v>
          </cell>
          <cell r="D2334">
            <v>4.6497999999999999</v>
          </cell>
          <cell r="E2334">
            <v>0.62</v>
          </cell>
          <cell r="F2334">
            <v>0.53</v>
          </cell>
          <cell r="G2334">
            <v>2.04</v>
          </cell>
          <cell r="H2334">
            <v>2.4699999999999998</v>
          </cell>
          <cell r="I2334">
            <v>0.78</v>
          </cell>
          <cell r="J2334">
            <v>0.82</v>
          </cell>
          <cell r="K2334">
            <v>0.46</v>
          </cell>
          <cell r="L2334">
            <v>4.6703000000000001</v>
          </cell>
          <cell r="M2334">
            <v>4.0469999999999997</v>
          </cell>
          <cell r="N2334">
            <v>4.891</v>
          </cell>
          <cell r="O2334">
            <v>1.6800000000000002</v>
          </cell>
          <cell r="P2334">
            <v>3.5</v>
          </cell>
          <cell r="Q2334">
            <v>5.25</v>
          </cell>
          <cell r="R2334">
            <v>0.5</v>
          </cell>
          <cell r="S2334">
            <v>5.25</v>
          </cell>
          <cell r="T2334">
            <v>2243.2600000000002</v>
          </cell>
          <cell r="U2334">
            <v>1050.77</v>
          </cell>
          <cell r="V2334">
            <v>3605.17</v>
          </cell>
          <cell r="W2334">
            <v>0.5</v>
          </cell>
          <cell r="X2334">
            <v>0.63</v>
          </cell>
          <cell r="Y2334">
            <v>5.1440000000000001</v>
          </cell>
          <cell r="Z2334">
            <v>1.2349999999999999</v>
          </cell>
          <cell r="AA2334">
            <v>3.996</v>
          </cell>
        </row>
        <row r="2335">
          <cell r="A2335">
            <v>39137</v>
          </cell>
          <cell r="B2335" t="str">
            <v>#N/A N/A</v>
          </cell>
          <cell r="C2335">
            <v>4.7038000000000002</v>
          </cell>
          <cell r="D2335">
            <v>4.6497999999999999</v>
          </cell>
          <cell r="E2335">
            <v>0.62</v>
          </cell>
          <cell r="F2335">
            <v>0.53</v>
          </cell>
          <cell r="G2335">
            <v>2.04</v>
          </cell>
          <cell r="H2335">
            <v>2.4699999999999998</v>
          </cell>
          <cell r="I2335">
            <v>0.78</v>
          </cell>
          <cell r="J2335">
            <v>0.82</v>
          </cell>
          <cell r="K2335">
            <v>0.46</v>
          </cell>
          <cell r="L2335">
            <v>4.6703000000000001</v>
          </cell>
          <cell r="M2335">
            <v>4.0469999999999997</v>
          </cell>
          <cell r="N2335">
            <v>4.891</v>
          </cell>
          <cell r="O2335">
            <v>1.6800000000000002</v>
          </cell>
          <cell r="P2335">
            <v>3.5</v>
          </cell>
          <cell r="Q2335">
            <v>5.25</v>
          </cell>
          <cell r="R2335">
            <v>0.5</v>
          </cell>
          <cell r="S2335">
            <v>5.25</v>
          </cell>
          <cell r="T2335">
            <v>2243.2600000000002</v>
          </cell>
          <cell r="U2335">
            <v>1050.77</v>
          </cell>
          <cell r="V2335">
            <v>3605.17</v>
          </cell>
          <cell r="W2335">
            <v>0.5</v>
          </cell>
          <cell r="X2335">
            <v>0.63</v>
          </cell>
          <cell r="Y2335">
            <v>5.1440000000000001</v>
          </cell>
          <cell r="Z2335">
            <v>1.2349999999999999</v>
          </cell>
          <cell r="AA2335">
            <v>3.996</v>
          </cell>
        </row>
        <row r="2336">
          <cell r="A2336">
            <v>39136</v>
          </cell>
          <cell r="B2336" t="str">
            <v>#N/A N/A</v>
          </cell>
          <cell r="C2336">
            <v>4.7038000000000002</v>
          </cell>
          <cell r="D2336">
            <v>4.6497999999999999</v>
          </cell>
          <cell r="E2336">
            <v>0.62</v>
          </cell>
          <cell r="F2336">
            <v>0.53</v>
          </cell>
          <cell r="G2336">
            <v>2.04</v>
          </cell>
          <cell r="H2336">
            <v>2.4699999999999998</v>
          </cell>
          <cell r="I2336">
            <v>0.78</v>
          </cell>
          <cell r="J2336">
            <v>0.82</v>
          </cell>
          <cell r="K2336">
            <v>0.46</v>
          </cell>
          <cell r="L2336">
            <v>4.6703000000000001</v>
          </cell>
          <cell r="M2336">
            <v>4.0469999999999997</v>
          </cell>
          <cell r="N2336">
            <v>4.891</v>
          </cell>
          <cell r="O2336">
            <v>1.6800000000000002</v>
          </cell>
          <cell r="P2336">
            <v>3.5</v>
          </cell>
          <cell r="Q2336">
            <v>5.25</v>
          </cell>
          <cell r="R2336">
            <v>0.5</v>
          </cell>
          <cell r="S2336">
            <v>5.25</v>
          </cell>
          <cell r="T2336">
            <v>2243.2600000000002</v>
          </cell>
          <cell r="U2336">
            <v>1050.77</v>
          </cell>
          <cell r="V2336">
            <v>3605.17</v>
          </cell>
          <cell r="W2336">
            <v>0.5</v>
          </cell>
          <cell r="X2336">
            <v>0.63</v>
          </cell>
          <cell r="Y2336">
            <v>5.1440000000000001</v>
          </cell>
          <cell r="Z2336">
            <v>1.2349999999999999</v>
          </cell>
          <cell r="AA2336">
            <v>3.996</v>
          </cell>
        </row>
        <row r="2337">
          <cell r="A2337">
            <v>39135</v>
          </cell>
          <cell r="B2337" t="str">
            <v>#N/A N/A</v>
          </cell>
          <cell r="C2337">
            <v>4.7666000000000004</v>
          </cell>
          <cell r="D2337">
            <v>4.7241999999999997</v>
          </cell>
          <cell r="E2337">
            <v>0.63</v>
          </cell>
          <cell r="F2337">
            <v>0.54</v>
          </cell>
          <cell r="G2337">
            <v>2.0099999999999998</v>
          </cell>
          <cell r="H2337">
            <v>2.41</v>
          </cell>
          <cell r="I2337">
            <v>0.78</v>
          </cell>
          <cell r="J2337">
            <v>0.82</v>
          </cell>
          <cell r="K2337">
            <v>0.46</v>
          </cell>
          <cell r="L2337">
            <v>4.7279</v>
          </cell>
          <cell r="M2337">
            <v>4.0860000000000003</v>
          </cell>
          <cell r="N2337">
            <v>4.9350000000000005</v>
          </cell>
          <cell r="O2337">
            <v>1.6659999999999999</v>
          </cell>
          <cell r="P2337">
            <v>3.5</v>
          </cell>
          <cell r="Q2337">
            <v>5.25</v>
          </cell>
          <cell r="R2337">
            <v>0.5</v>
          </cell>
          <cell r="S2337">
            <v>5.25</v>
          </cell>
          <cell r="T2337">
            <v>2251.0300000000002</v>
          </cell>
          <cell r="U2337">
            <v>1049.6500000000001</v>
          </cell>
          <cell r="V2337">
            <v>3593.6</v>
          </cell>
          <cell r="W2337">
            <v>0.54</v>
          </cell>
          <cell r="X2337">
            <v>0.63</v>
          </cell>
          <cell r="Y2337">
            <v>5.173</v>
          </cell>
          <cell r="Z2337">
            <v>1.21</v>
          </cell>
          <cell r="AA2337">
            <v>4.0339999999999998</v>
          </cell>
        </row>
        <row r="2338">
          <cell r="A2338">
            <v>39134</v>
          </cell>
          <cell r="B2338" t="str">
            <v>#N/A N/A</v>
          </cell>
          <cell r="C2338">
            <v>4.7268999999999997</v>
          </cell>
          <cell r="D2338">
            <v>4.6813000000000002</v>
          </cell>
          <cell r="E2338">
            <v>0.62</v>
          </cell>
          <cell r="F2338">
            <v>0.54</v>
          </cell>
          <cell r="G2338">
            <v>2.0499999999999998</v>
          </cell>
          <cell r="H2338">
            <v>2.4500000000000002</v>
          </cell>
          <cell r="I2338">
            <v>0.78</v>
          </cell>
          <cell r="J2338">
            <v>0.82</v>
          </cell>
          <cell r="K2338">
            <v>0.46</v>
          </cell>
          <cell r="L2338">
            <v>4.6901999999999999</v>
          </cell>
          <cell r="M2338">
            <v>4.0529999999999999</v>
          </cell>
          <cell r="N2338">
            <v>4.8870000000000005</v>
          </cell>
          <cell r="O2338">
            <v>1.6989999999999998</v>
          </cell>
          <cell r="P2338">
            <v>3.5</v>
          </cell>
          <cell r="Q2338">
            <v>5.25</v>
          </cell>
          <cell r="R2338">
            <v>0.5</v>
          </cell>
          <cell r="S2338">
            <v>5.25</v>
          </cell>
          <cell r="T2338">
            <v>2252.4299999999998</v>
          </cell>
          <cell r="U2338">
            <v>1047.43</v>
          </cell>
          <cell r="V2338">
            <v>3580.15</v>
          </cell>
          <cell r="W2338">
            <v>0.51</v>
          </cell>
          <cell r="X2338">
            <v>0.63</v>
          </cell>
          <cell r="Y2338">
            <v>5.1370000000000005</v>
          </cell>
          <cell r="Z2338">
            <v>1.2210000000000001</v>
          </cell>
          <cell r="AA2338">
            <v>4.0030000000000001</v>
          </cell>
        </row>
        <row r="2339">
          <cell r="A2339">
            <v>39133</v>
          </cell>
          <cell r="B2339" t="str">
            <v>#N/A N/A</v>
          </cell>
          <cell r="C2339">
            <v>4.7042000000000002</v>
          </cell>
          <cell r="D2339">
            <v>4.6635</v>
          </cell>
          <cell r="E2339">
            <v>0.63</v>
          </cell>
          <cell r="F2339">
            <v>0.54</v>
          </cell>
          <cell r="G2339">
            <v>2.04</v>
          </cell>
          <cell r="H2339">
            <v>2.48</v>
          </cell>
          <cell r="I2339">
            <v>0.78</v>
          </cell>
          <cell r="J2339">
            <v>0.83</v>
          </cell>
          <cell r="K2339">
            <v>0.46</v>
          </cell>
          <cell r="L2339">
            <v>4.6742999999999997</v>
          </cell>
          <cell r="M2339">
            <v>4.0629999999999997</v>
          </cell>
          <cell r="N2339">
            <v>4.9089999999999998</v>
          </cell>
          <cell r="O2339">
            <v>1.7109999999999999</v>
          </cell>
          <cell r="P2339">
            <v>3.5</v>
          </cell>
          <cell r="Q2339">
            <v>5.25</v>
          </cell>
          <cell r="R2339">
            <v>0.25</v>
          </cell>
          <cell r="S2339">
            <v>5.25</v>
          </cell>
          <cell r="T2339">
            <v>2255.48</v>
          </cell>
          <cell r="U2339">
            <v>1051.8399999999999</v>
          </cell>
          <cell r="V2339">
            <v>3608.59</v>
          </cell>
          <cell r="W2339">
            <v>0.34</v>
          </cell>
          <cell r="X2339">
            <v>0.63</v>
          </cell>
          <cell r="Y2339">
            <v>5.1559999999999997</v>
          </cell>
          <cell r="Z2339">
            <v>1.22</v>
          </cell>
          <cell r="AA2339">
            <v>4.0129999999999999</v>
          </cell>
        </row>
        <row r="2340">
          <cell r="A2340">
            <v>39132</v>
          </cell>
          <cell r="B2340" t="str">
            <v>#N/A N/A</v>
          </cell>
          <cell r="C2340">
            <v>4.7156000000000002</v>
          </cell>
          <cell r="D2340">
            <v>4.6741999999999999</v>
          </cell>
          <cell r="E2340">
            <v>0.62</v>
          </cell>
          <cell r="F2340">
            <v>0.54</v>
          </cell>
          <cell r="G2340">
            <v>2.04</v>
          </cell>
          <cell r="H2340">
            <v>2.48</v>
          </cell>
          <cell r="I2340">
            <v>0.78</v>
          </cell>
          <cell r="J2340">
            <v>0.83</v>
          </cell>
          <cell r="K2340">
            <v>0.46</v>
          </cell>
          <cell r="L2340">
            <v>4.6882000000000001</v>
          </cell>
          <cell r="M2340">
            <v>4.0659999999999998</v>
          </cell>
          <cell r="N2340">
            <v>4.8949999999999996</v>
          </cell>
          <cell r="O2340">
            <v>1.72</v>
          </cell>
          <cell r="P2340">
            <v>3.5</v>
          </cell>
          <cell r="Q2340">
            <v>5.25</v>
          </cell>
          <cell r="R2340">
            <v>0.25</v>
          </cell>
          <cell r="S2340">
            <v>5.25</v>
          </cell>
          <cell r="T2340">
            <v>2249.06</v>
          </cell>
          <cell r="U2340">
            <v>1055.78</v>
          </cell>
          <cell r="V2340">
            <v>3626.66</v>
          </cell>
          <cell r="W2340">
            <v>0.36</v>
          </cell>
          <cell r="X2340">
            <v>0.63</v>
          </cell>
          <cell r="Y2340">
            <v>5.1470000000000002</v>
          </cell>
          <cell r="Z2340">
            <v>1.2349999999999999</v>
          </cell>
          <cell r="AA2340">
            <v>4.0140000000000002</v>
          </cell>
        </row>
        <row r="2341">
          <cell r="A2341">
            <v>39131</v>
          </cell>
          <cell r="B2341" t="str">
            <v>#N/A N/A</v>
          </cell>
          <cell r="C2341">
            <v>4.7157</v>
          </cell>
          <cell r="D2341">
            <v>4.6742999999999997</v>
          </cell>
          <cell r="E2341">
            <v>0.62</v>
          </cell>
          <cell r="F2341">
            <v>0.54</v>
          </cell>
          <cell r="G2341">
            <v>2.08</v>
          </cell>
          <cell r="H2341">
            <v>2.48</v>
          </cell>
          <cell r="I2341">
            <v>0.78</v>
          </cell>
          <cell r="J2341">
            <v>0.83</v>
          </cell>
          <cell r="K2341">
            <v>0.47</v>
          </cell>
          <cell r="L2341">
            <v>4.6882000000000001</v>
          </cell>
          <cell r="M2341">
            <v>4.05</v>
          </cell>
          <cell r="N2341">
            <v>4.8760000000000003</v>
          </cell>
          <cell r="O2341">
            <v>1.71</v>
          </cell>
          <cell r="P2341">
            <v>3.5</v>
          </cell>
          <cell r="Q2341">
            <v>5.25</v>
          </cell>
          <cell r="R2341">
            <v>0.25</v>
          </cell>
          <cell r="S2341">
            <v>5.25</v>
          </cell>
          <cell r="T2341">
            <v>2249.06</v>
          </cell>
          <cell r="U2341">
            <v>1051.1199999999999</v>
          </cell>
          <cell r="V2341">
            <v>3612.65</v>
          </cell>
          <cell r="W2341">
            <v>0.38500000000000001</v>
          </cell>
          <cell r="X2341">
            <v>0.63</v>
          </cell>
          <cell r="Y2341">
            <v>5.13</v>
          </cell>
          <cell r="Z2341">
            <v>1.2290000000000001</v>
          </cell>
          <cell r="AA2341">
            <v>3.9939999999999998</v>
          </cell>
        </row>
        <row r="2342">
          <cell r="A2342">
            <v>39130</v>
          </cell>
          <cell r="B2342" t="str">
            <v>#N/A N/A</v>
          </cell>
          <cell r="C2342">
            <v>4.7157</v>
          </cell>
          <cell r="D2342">
            <v>4.6742999999999997</v>
          </cell>
          <cell r="E2342">
            <v>0.62</v>
          </cell>
          <cell r="F2342">
            <v>0.54</v>
          </cell>
          <cell r="G2342">
            <v>2.08</v>
          </cell>
          <cell r="H2342">
            <v>2.48</v>
          </cell>
          <cell r="I2342">
            <v>0.78</v>
          </cell>
          <cell r="J2342">
            <v>0.83</v>
          </cell>
          <cell r="K2342">
            <v>0.47</v>
          </cell>
          <cell r="L2342">
            <v>4.6882000000000001</v>
          </cell>
          <cell r="M2342">
            <v>4.05</v>
          </cell>
          <cell r="N2342">
            <v>4.8760000000000003</v>
          </cell>
          <cell r="O2342">
            <v>1.71</v>
          </cell>
          <cell r="P2342">
            <v>3.5</v>
          </cell>
          <cell r="Q2342">
            <v>5.25</v>
          </cell>
          <cell r="R2342">
            <v>0.25</v>
          </cell>
          <cell r="S2342">
            <v>5.25</v>
          </cell>
          <cell r="T2342">
            <v>2249.06</v>
          </cell>
          <cell r="U2342">
            <v>1051.1199999999999</v>
          </cell>
          <cell r="V2342">
            <v>3612.65</v>
          </cell>
          <cell r="W2342">
            <v>0.38500000000000001</v>
          </cell>
          <cell r="X2342">
            <v>0.63</v>
          </cell>
          <cell r="Y2342">
            <v>5.13</v>
          </cell>
          <cell r="Z2342">
            <v>1.2290000000000001</v>
          </cell>
          <cell r="AA2342">
            <v>3.9939999999999998</v>
          </cell>
        </row>
        <row r="2343">
          <cell r="A2343">
            <v>39129</v>
          </cell>
          <cell r="B2343" t="str">
            <v>#N/A N/A</v>
          </cell>
          <cell r="C2343">
            <v>4.7157</v>
          </cell>
          <cell r="D2343">
            <v>4.6742999999999997</v>
          </cell>
          <cell r="E2343">
            <v>0.62</v>
          </cell>
          <cell r="F2343">
            <v>0.54</v>
          </cell>
          <cell r="G2343">
            <v>2.08</v>
          </cell>
          <cell r="H2343">
            <v>2.48</v>
          </cell>
          <cell r="I2343">
            <v>0.78</v>
          </cell>
          <cell r="J2343">
            <v>0.83</v>
          </cell>
          <cell r="K2343">
            <v>0.47</v>
          </cell>
          <cell r="L2343">
            <v>4.6882000000000001</v>
          </cell>
          <cell r="M2343">
            <v>4.05</v>
          </cell>
          <cell r="N2343">
            <v>4.8760000000000003</v>
          </cell>
          <cell r="O2343">
            <v>1.71</v>
          </cell>
          <cell r="P2343">
            <v>3.5</v>
          </cell>
          <cell r="Q2343">
            <v>5.25</v>
          </cell>
          <cell r="R2343">
            <v>0.25</v>
          </cell>
          <cell r="S2343">
            <v>5.25</v>
          </cell>
          <cell r="T2343">
            <v>2249.06</v>
          </cell>
          <cell r="U2343">
            <v>1051.1199999999999</v>
          </cell>
          <cell r="V2343">
            <v>3612.65</v>
          </cell>
          <cell r="W2343">
            <v>0.38500000000000001</v>
          </cell>
          <cell r="X2343">
            <v>0.63</v>
          </cell>
          <cell r="Y2343">
            <v>5.13</v>
          </cell>
          <cell r="Z2343">
            <v>1.2290000000000001</v>
          </cell>
          <cell r="AA2343">
            <v>3.9939999999999998</v>
          </cell>
        </row>
        <row r="2344">
          <cell r="A2344">
            <v>39128</v>
          </cell>
          <cell r="B2344" t="str">
            <v>#N/A N/A</v>
          </cell>
          <cell r="C2344">
            <v>4.7272999999999996</v>
          </cell>
          <cell r="D2344">
            <v>4.6887999999999996</v>
          </cell>
          <cell r="E2344">
            <v>0.62</v>
          </cell>
          <cell r="F2344">
            <v>0.54</v>
          </cell>
          <cell r="G2344">
            <v>2.12</v>
          </cell>
          <cell r="H2344">
            <v>2.5</v>
          </cell>
          <cell r="I2344">
            <v>0.78</v>
          </cell>
          <cell r="J2344">
            <v>0.83</v>
          </cell>
          <cell r="K2344">
            <v>0.47</v>
          </cell>
          <cell r="L2344">
            <v>4.7061000000000002</v>
          </cell>
          <cell r="M2344">
            <v>4.0439999999999996</v>
          </cell>
          <cell r="N2344">
            <v>4.8629999999999995</v>
          </cell>
          <cell r="O2344">
            <v>1.75</v>
          </cell>
          <cell r="P2344">
            <v>3.5</v>
          </cell>
          <cell r="Q2344">
            <v>5.25</v>
          </cell>
          <cell r="R2344">
            <v>0.25</v>
          </cell>
          <cell r="S2344">
            <v>5.25</v>
          </cell>
          <cell r="T2344">
            <v>2250.9699999999998</v>
          </cell>
          <cell r="U2344">
            <v>1053.77</v>
          </cell>
          <cell r="V2344">
            <v>3620.4</v>
          </cell>
          <cell r="W2344">
            <v>0.26</v>
          </cell>
          <cell r="X2344">
            <v>0.63</v>
          </cell>
          <cell r="Y2344">
            <v>5.1159999999999997</v>
          </cell>
          <cell r="Z2344">
            <v>1.264</v>
          </cell>
          <cell r="AA2344">
            <v>3.976</v>
          </cell>
        </row>
        <row r="2345">
          <cell r="A2345">
            <v>39127</v>
          </cell>
          <cell r="B2345" t="str">
            <v>#N/A N/A</v>
          </cell>
          <cell r="C2345">
            <v>4.7613000000000003</v>
          </cell>
          <cell r="D2345">
            <v>4.7210000000000001</v>
          </cell>
          <cell r="E2345">
            <v>0.63</v>
          </cell>
          <cell r="F2345">
            <v>0.54</v>
          </cell>
          <cell r="G2345">
            <v>2.1</v>
          </cell>
          <cell r="H2345">
            <v>2.5099999999999998</v>
          </cell>
          <cell r="I2345">
            <v>0.78</v>
          </cell>
          <cell r="J2345">
            <v>0.84</v>
          </cell>
          <cell r="K2345">
            <v>0.47</v>
          </cell>
          <cell r="L2345">
            <v>4.7359</v>
          </cell>
          <cell r="M2345">
            <v>4.0990000000000002</v>
          </cell>
          <cell r="N2345">
            <v>4.9530000000000003</v>
          </cell>
          <cell r="O2345">
            <v>1.7349999999999999</v>
          </cell>
          <cell r="P2345">
            <v>3.5</v>
          </cell>
          <cell r="Q2345">
            <v>5.25</v>
          </cell>
          <cell r="R2345">
            <v>0.25</v>
          </cell>
          <cell r="S2345">
            <v>5.25</v>
          </cell>
          <cell r="T2345">
            <v>2248.4</v>
          </cell>
          <cell r="U2345">
            <v>1055.97</v>
          </cell>
          <cell r="V2345">
            <v>3613.59</v>
          </cell>
          <cell r="W2345">
            <v>0.25</v>
          </cell>
          <cell r="X2345">
            <v>0.62</v>
          </cell>
          <cell r="Y2345">
            <v>5.2060000000000004</v>
          </cell>
          <cell r="Z2345">
            <v>1.24</v>
          </cell>
          <cell r="AA2345">
            <v>4.0279999999999996</v>
          </cell>
        </row>
        <row r="2346">
          <cell r="A2346">
            <v>39126</v>
          </cell>
          <cell r="B2346" t="str">
            <v>#N/A N/A</v>
          </cell>
          <cell r="C2346">
            <v>4.8405000000000005</v>
          </cell>
          <cell r="D2346">
            <v>4.8032000000000004</v>
          </cell>
          <cell r="E2346">
            <v>0.64</v>
          </cell>
          <cell r="F2346">
            <v>0.54</v>
          </cell>
          <cell r="G2346">
            <v>2.06</v>
          </cell>
          <cell r="H2346">
            <v>2.4699999999999998</v>
          </cell>
          <cell r="I2346">
            <v>0.78</v>
          </cell>
          <cell r="J2346">
            <v>0.84</v>
          </cell>
          <cell r="K2346">
            <v>0.47</v>
          </cell>
          <cell r="L2346">
            <v>4.8078000000000003</v>
          </cell>
          <cell r="M2346">
            <v>4.125</v>
          </cell>
          <cell r="N2346">
            <v>4.9589999999999996</v>
          </cell>
          <cell r="O2346">
            <v>1.7450000000000001</v>
          </cell>
          <cell r="P2346">
            <v>3.5</v>
          </cell>
          <cell r="Q2346">
            <v>5.25</v>
          </cell>
          <cell r="R2346">
            <v>0.25</v>
          </cell>
          <cell r="S2346">
            <v>5.25</v>
          </cell>
          <cell r="T2346">
            <v>2230.8000000000002</v>
          </cell>
          <cell r="U2346">
            <v>1049.05</v>
          </cell>
          <cell r="V2346">
            <v>3589.46</v>
          </cell>
          <cell r="W2346">
            <v>0.26</v>
          </cell>
          <cell r="X2346">
            <v>0.62</v>
          </cell>
          <cell r="Y2346">
            <v>5.2050000000000001</v>
          </cell>
          <cell r="Z2346">
            <v>1.2450000000000001</v>
          </cell>
          <cell r="AA2346">
            <v>4.0510000000000002</v>
          </cell>
        </row>
        <row r="2347">
          <cell r="A2347">
            <v>39125</v>
          </cell>
          <cell r="B2347" t="str">
            <v>#N/A N/A</v>
          </cell>
          <cell r="C2347">
            <v>4.8349000000000002</v>
          </cell>
          <cell r="D2347">
            <v>4.7995999999999999</v>
          </cell>
          <cell r="E2347">
            <v>0.63</v>
          </cell>
          <cell r="F2347">
            <v>0.54</v>
          </cell>
          <cell r="G2347">
            <v>2.1</v>
          </cell>
          <cell r="H2347">
            <v>2.48</v>
          </cell>
          <cell r="I2347">
            <v>0.78</v>
          </cell>
          <cell r="J2347">
            <v>0.84</v>
          </cell>
          <cell r="K2347">
            <v>0.46</v>
          </cell>
          <cell r="L2347">
            <v>4.8037000000000001</v>
          </cell>
          <cell r="M2347">
            <v>4.1079999999999997</v>
          </cell>
          <cell r="N2347">
            <v>4.9850000000000003</v>
          </cell>
          <cell r="O2347">
            <v>1.7</v>
          </cell>
          <cell r="P2347">
            <v>3.5</v>
          </cell>
          <cell r="Q2347">
            <v>5.25</v>
          </cell>
          <cell r="R2347">
            <v>0.25</v>
          </cell>
          <cell r="S2347">
            <v>5.25</v>
          </cell>
          <cell r="T2347">
            <v>2213.58</v>
          </cell>
          <cell r="U2347">
            <v>1042.82</v>
          </cell>
          <cell r="V2347">
            <v>3573.54</v>
          </cell>
          <cell r="W2347">
            <v>0.26</v>
          </cell>
          <cell r="X2347">
            <v>0.63</v>
          </cell>
          <cell r="Y2347">
            <v>5.2480000000000002</v>
          </cell>
          <cell r="Z2347">
            <v>1.1950000000000001</v>
          </cell>
          <cell r="AA2347">
            <v>4.0330000000000004</v>
          </cell>
        </row>
        <row r="2348">
          <cell r="A2348">
            <v>39124</v>
          </cell>
          <cell r="B2348" t="str">
            <v>#N/A N/A</v>
          </cell>
          <cell r="C2348">
            <v>4.8065999999999995</v>
          </cell>
          <cell r="D2348">
            <v>4.7709999999999999</v>
          </cell>
          <cell r="E2348">
            <v>0.63</v>
          </cell>
          <cell r="F2348">
            <v>0.54</v>
          </cell>
          <cell r="G2348">
            <v>2.12</v>
          </cell>
          <cell r="H2348">
            <v>2.4900000000000002</v>
          </cell>
          <cell r="I2348">
            <v>0.78</v>
          </cell>
          <cell r="J2348">
            <v>0.83</v>
          </cell>
          <cell r="K2348">
            <v>0.47</v>
          </cell>
          <cell r="L2348">
            <v>4.7797000000000001</v>
          </cell>
          <cell r="M2348">
            <v>4.0910000000000002</v>
          </cell>
          <cell r="N2348">
            <v>4.9690000000000003</v>
          </cell>
          <cell r="O2348">
            <v>1.7</v>
          </cell>
          <cell r="P2348">
            <v>3.5</v>
          </cell>
          <cell r="Q2348">
            <v>5.25</v>
          </cell>
          <cell r="R2348">
            <v>0.25</v>
          </cell>
          <cell r="S2348">
            <v>5.25</v>
          </cell>
          <cell r="T2348">
            <v>2220.7199999999998</v>
          </cell>
          <cell r="U2348">
            <v>1051.33</v>
          </cell>
          <cell r="V2348">
            <v>3590.07</v>
          </cell>
          <cell r="W2348">
            <v>0.26</v>
          </cell>
          <cell r="X2348">
            <v>0.63</v>
          </cell>
          <cell r="Y2348">
            <v>5.2359999999999998</v>
          </cell>
          <cell r="Z2348">
            <v>1.1950000000000001</v>
          </cell>
          <cell r="AA2348">
            <v>4.0259999999999998</v>
          </cell>
        </row>
        <row r="2349">
          <cell r="A2349">
            <v>39123</v>
          </cell>
          <cell r="B2349" t="str">
            <v>#N/A N/A</v>
          </cell>
          <cell r="C2349">
            <v>4.8065999999999995</v>
          </cell>
          <cell r="D2349">
            <v>4.7709999999999999</v>
          </cell>
          <cell r="E2349">
            <v>0.63</v>
          </cell>
          <cell r="F2349">
            <v>0.54</v>
          </cell>
          <cell r="G2349">
            <v>2.12</v>
          </cell>
          <cell r="H2349">
            <v>2.4900000000000002</v>
          </cell>
          <cell r="I2349">
            <v>0.78</v>
          </cell>
          <cell r="J2349">
            <v>0.83</v>
          </cell>
          <cell r="K2349">
            <v>0.47</v>
          </cell>
          <cell r="L2349">
            <v>4.7797000000000001</v>
          </cell>
          <cell r="M2349">
            <v>4.0910000000000002</v>
          </cell>
          <cell r="N2349">
            <v>4.9690000000000003</v>
          </cell>
          <cell r="O2349">
            <v>1.7</v>
          </cell>
          <cell r="P2349">
            <v>3.5</v>
          </cell>
          <cell r="Q2349">
            <v>5.25</v>
          </cell>
          <cell r="R2349">
            <v>0.25</v>
          </cell>
          <cell r="S2349">
            <v>5.25</v>
          </cell>
          <cell r="T2349">
            <v>2220.7199999999998</v>
          </cell>
          <cell r="U2349">
            <v>1051.33</v>
          </cell>
          <cell r="V2349">
            <v>3590.07</v>
          </cell>
          <cell r="W2349">
            <v>0.26</v>
          </cell>
          <cell r="X2349">
            <v>0.63</v>
          </cell>
          <cell r="Y2349">
            <v>5.2359999999999998</v>
          </cell>
          <cell r="Z2349">
            <v>1.1950000000000001</v>
          </cell>
          <cell r="AA2349">
            <v>4.0259999999999998</v>
          </cell>
        </row>
        <row r="2350">
          <cell r="A2350">
            <v>39122</v>
          </cell>
          <cell r="B2350" t="str">
            <v>#N/A N/A</v>
          </cell>
          <cell r="C2350">
            <v>4.8065999999999995</v>
          </cell>
          <cell r="D2350">
            <v>4.7709999999999999</v>
          </cell>
          <cell r="E2350">
            <v>0.63</v>
          </cell>
          <cell r="F2350">
            <v>0.54</v>
          </cell>
          <cell r="G2350">
            <v>2.12</v>
          </cell>
          <cell r="H2350">
            <v>2.4900000000000002</v>
          </cell>
          <cell r="I2350">
            <v>0.78</v>
          </cell>
          <cell r="J2350">
            <v>0.83</v>
          </cell>
          <cell r="K2350">
            <v>0.47</v>
          </cell>
          <cell r="L2350">
            <v>4.7797000000000001</v>
          </cell>
          <cell r="M2350">
            <v>4.0910000000000002</v>
          </cell>
          <cell r="N2350">
            <v>4.9690000000000003</v>
          </cell>
          <cell r="O2350">
            <v>1.7</v>
          </cell>
          <cell r="P2350">
            <v>3.5</v>
          </cell>
          <cell r="Q2350">
            <v>5.25</v>
          </cell>
          <cell r="R2350">
            <v>0.25</v>
          </cell>
          <cell r="S2350">
            <v>5.25</v>
          </cell>
          <cell r="T2350">
            <v>2220.7199999999998</v>
          </cell>
          <cell r="U2350">
            <v>1051.33</v>
          </cell>
          <cell r="V2350">
            <v>3590.07</v>
          </cell>
          <cell r="W2350">
            <v>0.26</v>
          </cell>
          <cell r="X2350">
            <v>0.63</v>
          </cell>
          <cell r="Y2350">
            <v>5.2359999999999998</v>
          </cell>
          <cell r="Z2350">
            <v>1.1950000000000001</v>
          </cell>
          <cell r="AA2350">
            <v>4.0259999999999998</v>
          </cell>
        </row>
        <row r="2351">
          <cell r="A2351">
            <v>39121</v>
          </cell>
          <cell r="B2351" t="str">
            <v>#N/A N/A</v>
          </cell>
          <cell r="C2351">
            <v>4.7670000000000003</v>
          </cell>
          <cell r="D2351">
            <v>4.7248000000000001</v>
          </cell>
          <cell r="E2351">
            <v>0.63</v>
          </cell>
          <cell r="F2351">
            <v>0.54</v>
          </cell>
          <cell r="G2351">
            <v>2.15</v>
          </cell>
          <cell r="H2351">
            <v>2.54</v>
          </cell>
          <cell r="I2351">
            <v>0.79</v>
          </cell>
          <cell r="J2351">
            <v>0.83</v>
          </cell>
          <cell r="K2351">
            <v>0.47</v>
          </cell>
          <cell r="L2351">
            <v>4.7318999999999996</v>
          </cell>
          <cell r="M2351">
            <v>4.0469999999999997</v>
          </cell>
          <cell r="N2351">
            <v>4.9169999999999998</v>
          </cell>
          <cell r="O2351">
            <v>1.74</v>
          </cell>
          <cell r="P2351">
            <v>3.5</v>
          </cell>
          <cell r="Q2351">
            <v>5.25</v>
          </cell>
          <cell r="R2351">
            <v>0.25</v>
          </cell>
          <cell r="S2351">
            <v>5.25</v>
          </cell>
          <cell r="T2351">
            <v>2236.46</v>
          </cell>
          <cell r="U2351">
            <v>1045.8</v>
          </cell>
          <cell r="V2351">
            <v>3569.56</v>
          </cell>
          <cell r="W2351">
            <v>0.27</v>
          </cell>
          <cell r="X2351">
            <v>0.63</v>
          </cell>
          <cell r="Y2351">
            <v>5.202</v>
          </cell>
          <cell r="Z2351">
            <v>1.2349999999999999</v>
          </cell>
          <cell r="AA2351">
            <v>3.9910000000000001</v>
          </cell>
        </row>
        <row r="2352">
          <cell r="A2352">
            <v>39120</v>
          </cell>
          <cell r="B2352" t="str">
            <v>#N/A N/A</v>
          </cell>
          <cell r="C2352">
            <v>4.7613000000000003</v>
          </cell>
          <cell r="D2352">
            <v>4.7248000000000001</v>
          </cell>
          <cell r="E2352">
            <v>0.62</v>
          </cell>
          <cell r="F2352">
            <v>0.54</v>
          </cell>
          <cell r="G2352">
            <v>2.17</v>
          </cell>
          <cell r="H2352">
            <v>2.54</v>
          </cell>
          <cell r="I2352">
            <v>0.78</v>
          </cell>
          <cell r="J2352">
            <v>0.84</v>
          </cell>
          <cell r="K2352">
            <v>0.47</v>
          </cell>
          <cell r="L2352">
            <v>4.7431999999999999</v>
          </cell>
          <cell r="M2352">
            <v>4.03</v>
          </cell>
          <cell r="N2352">
            <v>4.9580000000000002</v>
          </cell>
          <cell r="O2352">
            <v>1.7450000000000001</v>
          </cell>
          <cell r="P2352">
            <v>3.5</v>
          </cell>
          <cell r="Q2352">
            <v>5.25</v>
          </cell>
          <cell r="R2352">
            <v>0.25</v>
          </cell>
          <cell r="S2352">
            <v>5.25</v>
          </cell>
          <cell r="T2352">
            <v>2239.0500000000002</v>
          </cell>
          <cell r="U2352">
            <v>1052.02</v>
          </cell>
          <cell r="V2352">
            <v>3582.54</v>
          </cell>
          <cell r="W2352">
            <v>0.27500000000000002</v>
          </cell>
          <cell r="X2352">
            <v>0.63</v>
          </cell>
          <cell r="Y2352">
            <v>5.2610000000000001</v>
          </cell>
          <cell r="Z2352">
            <v>1.254</v>
          </cell>
          <cell r="AA2352">
            <v>3.9569999999999999</v>
          </cell>
        </row>
        <row r="2353">
          <cell r="A2353">
            <v>39119</v>
          </cell>
          <cell r="B2353" t="str">
            <v>#N/A N/A</v>
          </cell>
          <cell r="C2353">
            <v>4.8113000000000001</v>
          </cell>
          <cell r="D2353">
            <v>4.7533000000000003</v>
          </cell>
          <cell r="E2353">
            <v>0.62</v>
          </cell>
          <cell r="F2353">
            <v>0.53</v>
          </cell>
          <cell r="G2353">
            <v>2.16</v>
          </cell>
          <cell r="H2353">
            <v>2.56</v>
          </cell>
          <cell r="I2353">
            <v>0.78</v>
          </cell>
          <cell r="J2353">
            <v>0.84</v>
          </cell>
          <cell r="K2353">
            <v>0.47</v>
          </cell>
          <cell r="L2353">
            <v>4.7655000000000003</v>
          </cell>
          <cell r="M2353">
            <v>4.03</v>
          </cell>
          <cell r="N2353">
            <v>4.9829999999999997</v>
          </cell>
          <cell r="O2353">
            <v>1.7450000000000001</v>
          </cell>
          <cell r="P2353">
            <v>3.5</v>
          </cell>
          <cell r="Q2353">
            <v>5.25</v>
          </cell>
          <cell r="R2353">
            <v>0.25</v>
          </cell>
          <cell r="S2353">
            <v>5.25</v>
          </cell>
          <cell r="T2353">
            <v>2235.02</v>
          </cell>
          <cell r="U2353">
            <v>1047.67</v>
          </cell>
          <cell r="V2353">
            <v>3564.6</v>
          </cell>
          <cell r="W2353">
            <v>0.27</v>
          </cell>
          <cell r="X2353">
            <v>0.63</v>
          </cell>
          <cell r="Y2353">
            <v>5.29</v>
          </cell>
          <cell r="Z2353">
            <v>1.2450000000000001</v>
          </cell>
          <cell r="AA2353">
            <v>3.9539999999999997</v>
          </cell>
        </row>
        <row r="2354">
          <cell r="A2354">
            <v>39118</v>
          </cell>
          <cell r="B2354" t="str">
            <v>#N/A N/A</v>
          </cell>
          <cell r="C2354">
            <v>4.8478000000000003</v>
          </cell>
          <cell r="D2354">
            <v>4.7961</v>
          </cell>
          <cell r="E2354">
            <v>0.63</v>
          </cell>
          <cell r="F2354">
            <v>0.54</v>
          </cell>
          <cell r="G2354">
            <v>2.1800000000000002</v>
          </cell>
          <cell r="H2354">
            <v>2.56</v>
          </cell>
          <cell r="I2354">
            <v>0.79</v>
          </cell>
          <cell r="J2354">
            <v>0.85</v>
          </cell>
          <cell r="K2354">
            <v>0.48</v>
          </cell>
          <cell r="L2354">
            <v>4.8021000000000003</v>
          </cell>
          <cell r="M2354">
            <v>4.0309999999999997</v>
          </cell>
          <cell r="N2354">
            <v>4.9870000000000001</v>
          </cell>
          <cell r="O2354">
            <v>1.7250000000000001</v>
          </cell>
          <cell r="P2354">
            <v>3.5</v>
          </cell>
          <cell r="Q2354">
            <v>5.25</v>
          </cell>
          <cell r="R2354">
            <v>0.25</v>
          </cell>
          <cell r="S2354">
            <v>5.25</v>
          </cell>
          <cell r="T2354">
            <v>2233.44</v>
          </cell>
          <cell r="U2354">
            <v>1046.19</v>
          </cell>
          <cell r="V2354">
            <v>3548.67</v>
          </cell>
          <cell r="W2354">
            <v>0.255</v>
          </cell>
          <cell r="X2354">
            <v>0.63</v>
          </cell>
          <cell r="Y2354">
            <v>5.2919999999999998</v>
          </cell>
          <cell r="Z2354">
            <v>1.226</v>
          </cell>
          <cell r="AA2354">
            <v>3.9470000000000001</v>
          </cell>
        </row>
        <row r="2355">
          <cell r="A2355">
            <v>39117</v>
          </cell>
          <cell r="B2355" t="str">
            <v>#N/A N/A</v>
          </cell>
          <cell r="C2355">
            <v>4.8658999999999999</v>
          </cell>
          <cell r="D2355">
            <v>4.8139000000000003</v>
          </cell>
          <cell r="E2355">
            <v>0.63</v>
          </cell>
          <cell r="F2355">
            <v>0.54</v>
          </cell>
          <cell r="G2355">
            <v>2.17</v>
          </cell>
          <cell r="H2355">
            <v>2.5499999999999998</v>
          </cell>
          <cell r="I2355">
            <v>0.79</v>
          </cell>
          <cell r="J2355">
            <v>0.85</v>
          </cell>
          <cell r="K2355">
            <v>0.48</v>
          </cell>
          <cell r="L2355">
            <v>4.8204000000000002</v>
          </cell>
          <cell r="M2355">
            <v>4.0609999999999999</v>
          </cell>
          <cell r="N2355">
            <v>5.0019999999999998</v>
          </cell>
          <cell r="O2355">
            <v>1.73</v>
          </cell>
          <cell r="P2355">
            <v>3.5</v>
          </cell>
          <cell r="Q2355">
            <v>5.25</v>
          </cell>
          <cell r="R2355">
            <v>0.25</v>
          </cell>
          <cell r="S2355">
            <v>5.25</v>
          </cell>
          <cell r="T2355">
            <v>2235.39</v>
          </cell>
          <cell r="U2355">
            <v>1046.4100000000001</v>
          </cell>
          <cell r="V2355">
            <v>3544.75</v>
          </cell>
          <cell r="W2355">
            <v>0.26</v>
          </cell>
          <cell r="X2355">
            <v>0.63</v>
          </cell>
          <cell r="Y2355">
            <v>5.2930000000000001</v>
          </cell>
          <cell r="Z2355">
            <v>1.23</v>
          </cell>
          <cell r="AA2355">
            <v>3.9740000000000002</v>
          </cell>
        </row>
        <row r="2356">
          <cell r="A2356">
            <v>39116</v>
          </cell>
          <cell r="B2356" t="str">
            <v>#N/A N/A</v>
          </cell>
          <cell r="C2356">
            <v>4.8658999999999999</v>
          </cell>
          <cell r="D2356">
            <v>4.8139000000000003</v>
          </cell>
          <cell r="E2356">
            <v>0.63</v>
          </cell>
          <cell r="F2356">
            <v>0.54</v>
          </cell>
          <cell r="G2356">
            <v>2.17</v>
          </cell>
          <cell r="H2356">
            <v>2.5499999999999998</v>
          </cell>
          <cell r="I2356">
            <v>0.79</v>
          </cell>
          <cell r="J2356">
            <v>0.85</v>
          </cell>
          <cell r="K2356">
            <v>0.48</v>
          </cell>
          <cell r="L2356">
            <v>4.8204000000000002</v>
          </cell>
          <cell r="M2356">
            <v>4.0609999999999999</v>
          </cell>
          <cell r="N2356">
            <v>5.0019999999999998</v>
          </cell>
          <cell r="O2356">
            <v>1.73</v>
          </cell>
          <cell r="P2356">
            <v>3.5</v>
          </cell>
          <cell r="Q2356">
            <v>5.25</v>
          </cell>
          <cell r="R2356">
            <v>0.25</v>
          </cell>
          <cell r="S2356">
            <v>5.25</v>
          </cell>
          <cell r="T2356">
            <v>2235.39</v>
          </cell>
          <cell r="U2356">
            <v>1046.4100000000001</v>
          </cell>
          <cell r="V2356">
            <v>3544.75</v>
          </cell>
          <cell r="W2356">
            <v>0.26</v>
          </cell>
          <cell r="X2356">
            <v>0.63</v>
          </cell>
          <cell r="Y2356">
            <v>5.2930000000000001</v>
          </cell>
          <cell r="Z2356">
            <v>1.23</v>
          </cell>
          <cell r="AA2356">
            <v>3.9740000000000002</v>
          </cell>
        </row>
        <row r="2357">
          <cell r="A2357">
            <v>39115</v>
          </cell>
          <cell r="B2357" t="str">
            <v>#N/A N/A</v>
          </cell>
          <cell r="C2357">
            <v>4.8658999999999999</v>
          </cell>
          <cell r="D2357">
            <v>4.8139000000000003</v>
          </cell>
          <cell r="E2357">
            <v>0.63</v>
          </cell>
          <cell r="F2357">
            <v>0.54</v>
          </cell>
          <cell r="G2357">
            <v>2.17</v>
          </cell>
          <cell r="H2357">
            <v>2.5499999999999998</v>
          </cell>
          <cell r="I2357">
            <v>0.79</v>
          </cell>
          <cell r="J2357">
            <v>0.85</v>
          </cell>
          <cell r="K2357">
            <v>0.48</v>
          </cell>
          <cell r="L2357">
            <v>4.8204000000000002</v>
          </cell>
          <cell r="M2357">
            <v>4.0609999999999999</v>
          </cell>
          <cell r="N2357">
            <v>5.0019999999999998</v>
          </cell>
          <cell r="O2357">
            <v>1.73</v>
          </cell>
          <cell r="P2357">
            <v>3.5</v>
          </cell>
          <cell r="Q2357">
            <v>5.25</v>
          </cell>
          <cell r="R2357">
            <v>0.25</v>
          </cell>
          <cell r="S2357">
            <v>5.25</v>
          </cell>
          <cell r="T2357">
            <v>2235.39</v>
          </cell>
          <cell r="U2357">
            <v>1046.4100000000001</v>
          </cell>
          <cell r="V2357">
            <v>3544.75</v>
          </cell>
          <cell r="W2357">
            <v>0.26</v>
          </cell>
          <cell r="X2357">
            <v>0.63</v>
          </cell>
          <cell r="Y2357">
            <v>5.2930000000000001</v>
          </cell>
          <cell r="Z2357">
            <v>1.23</v>
          </cell>
          <cell r="AA2357">
            <v>3.9740000000000002</v>
          </cell>
        </row>
        <row r="2358">
          <cell r="A2358">
            <v>39114</v>
          </cell>
          <cell r="B2358" t="str">
            <v>#N/A N/A</v>
          </cell>
          <cell r="C2358">
            <v>4.8897000000000004</v>
          </cell>
          <cell r="D2358">
            <v>4.8353000000000002</v>
          </cell>
          <cell r="E2358">
            <v>0.66</v>
          </cell>
          <cell r="F2358">
            <v>0.56000000000000005</v>
          </cell>
          <cell r="G2358">
            <v>2.15</v>
          </cell>
          <cell r="H2358">
            <v>2.54</v>
          </cell>
          <cell r="I2358">
            <v>0.78</v>
          </cell>
          <cell r="J2358">
            <v>0.85</v>
          </cell>
          <cell r="K2358">
            <v>0.48</v>
          </cell>
          <cell r="L2358">
            <v>4.8346</v>
          </cell>
          <cell r="M2358">
            <v>4.0910000000000002</v>
          </cell>
          <cell r="N2358">
            <v>5.0049999999999999</v>
          </cell>
          <cell r="O2358">
            <v>1.714</v>
          </cell>
          <cell r="P2358">
            <v>3.5</v>
          </cell>
          <cell r="Q2358">
            <v>5.25</v>
          </cell>
          <cell r="R2358">
            <v>0.25</v>
          </cell>
          <cell r="S2358">
            <v>5.25</v>
          </cell>
          <cell r="T2358">
            <v>2231.61</v>
          </cell>
          <cell r="U2358">
            <v>1042.19</v>
          </cell>
          <cell r="V2358">
            <v>3528.64</v>
          </cell>
          <cell r="W2358">
            <v>0.26500000000000001</v>
          </cell>
          <cell r="X2358">
            <v>0.63</v>
          </cell>
          <cell r="Y2358">
            <v>5.2859999999999996</v>
          </cell>
          <cell r="Z2358">
            <v>1.1990000000000001</v>
          </cell>
          <cell r="AA2358">
            <v>4.0179999999999998</v>
          </cell>
        </row>
        <row r="2359">
          <cell r="A2359">
            <v>39113</v>
          </cell>
          <cell r="B2359" t="str">
            <v>#N/A N/A</v>
          </cell>
          <cell r="C2359">
            <v>4.8468</v>
          </cell>
          <cell r="D2359">
            <v>4.7996999999999996</v>
          </cell>
          <cell r="E2359">
            <v>0.66</v>
          </cell>
          <cell r="F2359">
            <v>0.56000000000000005</v>
          </cell>
          <cell r="G2359">
            <v>2.16</v>
          </cell>
          <cell r="H2359">
            <v>2.58</v>
          </cell>
          <cell r="I2359">
            <v>0.79</v>
          </cell>
          <cell r="J2359">
            <v>0.86</v>
          </cell>
          <cell r="K2359">
            <v>0.48</v>
          </cell>
          <cell r="L2359">
            <v>4.8079999999999998</v>
          </cell>
          <cell r="M2359">
            <v>4.0999999999999996</v>
          </cell>
          <cell r="N2359">
            <v>4.976</v>
          </cell>
          <cell r="O2359">
            <v>1.7050000000000001</v>
          </cell>
          <cell r="P2359">
            <v>3.5</v>
          </cell>
          <cell r="Q2359">
            <v>5.25</v>
          </cell>
          <cell r="R2359">
            <v>0.25</v>
          </cell>
          <cell r="S2359">
            <v>5.25</v>
          </cell>
          <cell r="T2359">
            <v>2219.19</v>
          </cell>
          <cell r="U2359">
            <v>1033.76</v>
          </cell>
          <cell r="V2359">
            <v>3484.18</v>
          </cell>
          <cell r="W2359">
            <v>0.3</v>
          </cell>
          <cell r="X2359">
            <v>0.63</v>
          </cell>
          <cell r="Y2359">
            <v>5.2569999999999997</v>
          </cell>
          <cell r="Z2359">
            <v>1.1850000000000001</v>
          </cell>
          <cell r="AA2359">
            <v>4.0359999999999996</v>
          </cell>
        </row>
        <row r="2360">
          <cell r="A2360">
            <v>39112</v>
          </cell>
          <cell r="B2360" t="str">
            <v>#N/A N/A</v>
          </cell>
          <cell r="C2360">
            <v>4.9013999999999998</v>
          </cell>
          <cell r="D2360">
            <v>4.8602999999999996</v>
          </cell>
          <cell r="E2360">
            <v>0.65</v>
          </cell>
          <cell r="F2360">
            <v>0.55000000000000004</v>
          </cell>
          <cell r="G2360">
            <v>2.13</v>
          </cell>
          <cell r="H2360">
            <v>2.5300000000000002</v>
          </cell>
          <cell r="I2360">
            <v>0.79</v>
          </cell>
          <cell r="J2360">
            <v>0.85</v>
          </cell>
          <cell r="K2360">
            <v>0.47</v>
          </cell>
          <cell r="L2360">
            <v>4.8693</v>
          </cell>
          <cell r="M2360">
            <v>4.1100000000000003</v>
          </cell>
          <cell r="N2360">
            <v>4.9870000000000001</v>
          </cell>
          <cell r="O2360">
            <v>1.7149999999999999</v>
          </cell>
          <cell r="P2360">
            <v>3.5</v>
          </cell>
          <cell r="Q2360">
            <v>5.25</v>
          </cell>
          <cell r="R2360">
            <v>0.25</v>
          </cell>
          <cell r="S2360">
            <v>5.25</v>
          </cell>
          <cell r="T2360">
            <v>2204.4</v>
          </cell>
          <cell r="U2360">
            <v>1037.8900000000001</v>
          </cell>
          <cell r="V2360">
            <v>3506.02</v>
          </cell>
          <cell r="W2360">
            <v>0.27</v>
          </cell>
          <cell r="X2360">
            <v>0.63</v>
          </cell>
          <cell r="Y2360">
            <v>5.2610000000000001</v>
          </cell>
          <cell r="Z2360">
            <v>1.1950000000000001</v>
          </cell>
          <cell r="AA2360">
            <v>4.0430000000000001</v>
          </cell>
        </row>
        <row r="2361">
          <cell r="A2361">
            <v>39111</v>
          </cell>
          <cell r="B2361" t="str">
            <v>#N/A N/A</v>
          </cell>
          <cell r="C2361">
            <v>4.9254999999999995</v>
          </cell>
          <cell r="D2361">
            <v>4.8817000000000004</v>
          </cell>
          <cell r="E2361">
            <v>0.64</v>
          </cell>
          <cell r="F2361">
            <v>0.54</v>
          </cell>
          <cell r="G2361">
            <v>2.12</v>
          </cell>
          <cell r="H2361">
            <v>2.4900000000000002</v>
          </cell>
          <cell r="I2361">
            <v>0.79</v>
          </cell>
          <cell r="J2361">
            <v>0.84</v>
          </cell>
          <cell r="K2361">
            <v>0.47</v>
          </cell>
          <cell r="L2361">
            <v>4.8897000000000004</v>
          </cell>
          <cell r="M2361">
            <v>4.1189999999999998</v>
          </cell>
          <cell r="N2361">
            <v>5.0119999999999996</v>
          </cell>
          <cell r="O2361">
            <v>1.73</v>
          </cell>
          <cell r="P2361">
            <v>3.5</v>
          </cell>
          <cell r="Q2361">
            <v>5.25</v>
          </cell>
          <cell r="R2361">
            <v>0.25</v>
          </cell>
          <cell r="S2361">
            <v>5.25</v>
          </cell>
          <cell r="T2361">
            <v>2191.71</v>
          </cell>
          <cell r="U2361">
            <v>1030.8599999999999</v>
          </cell>
          <cell r="V2361">
            <v>3504.85</v>
          </cell>
          <cell r="W2361">
            <v>0.26500000000000001</v>
          </cell>
          <cell r="X2361">
            <v>0.63</v>
          </cell>
          <cell r="Y2361">
            <v>5.29</v>
          </cell>
          <cell r="Z2361">
            <v>1.2</v>
          </cell>
          <cell r="AA2361">
            <v>4.0570000000000004</v>
          </cell>
        </row>
        <row r="2362">
          <cell r="A2362">
            <v>39110</v>
          </cell>
          <cell r="B2362" t="str">
            <v>#N/A N/A</v>
          </cell>
          <cell r="C2362">
            <v>4.9130000000000003</v>
          </cell>
          <cell r="D2362">
            <v>4.8639000000000001</v>
          </cell>
          <cell r="E2362">
            <v>0.63</v>
          </cell>
          <cell r="F2362">
            <v>0.53</v>
          </cell>
          <cell r="G2362">
            <v>2.12</v>
          </cell>
          <cell r="H2362">
            <v>2.5</v>
          </cell>
          <cell r="I2362">
            <v>0.79</v>
          </cell>
          <cell r="J2362">
            <v>0.84</v>
          </cell>
          <cell r="K2362">
            <v>0.48</v>
          </cell>
          <cell r="L2362">
            <v>4.8733000000000004</v>
          </cell>
          <cell r="M2362">
            <v>4.0919999999999996</v>
          </cell>
          <cell r="N2362">
            <v>4.9859999999999998</v>
          </cell>
          <cell r="O2362">
            <v>1.6909999999999998</v>
          </cell>
          <cell r="P2362">
            <v>3.5</v>
          </cell>
          <cell r="Q2362">
            <v>5.25</v>
          </cell>
          <cell r="R2362">
            <v>0.25</v>
          </cell>
          <cell r="S2362">
            <v>5.25</v>
          </cell>
          <cell r="T2362">
            <v>2193.89</v>
          </cell>
          <cell r="U2362">
            <v>1026.46</v>
          </cell>
          <cell r="V2362">
            <v>3498.2</v>
          </cell>
          <cell r="W2362">
            <v>0.255</v>
          </cell>
          <cell r="X2362">
            <v>0.63</v>
          </cell>
          <cell r="Y2362">
            <v>5.2709999999999999</v>
          </cell>
          <cell r="Z2362">
            <v>1.1759999999999999</v>
          </cell>
          <cell r="AA2362">
            <v>4.0389999999999997</v>
          </cell>
        </row>
        <row r="2363">
          <cell r="A2363">
            <v>39109</v>
          </cell>
          <cell r="B2363" t="str">
            <v>#N/A N/A</v>
          </cell>
          <cell r="C2363">
            <v>4.9130000000000003</v>
          </cell>
          <cell r="D2363">
            <v>4.8639000000000001</v>
          </cell>
          <cell r="E2363">
            <v>0.63</v>
          </cell>
          <cell r="F2363">
            <v>0.53</v>
          </cell>
          <cell r="G2363">
            <v>2.12</v>
          </cell>
          <cell r="H2363">
            <v>2.5</v>
          </cell>
          <cell r="I2363">
            <v>0.79</v>
          </cell>
          <cell r="J2363">
            <v>0.84</v>
          </cell>
          <cell r="K2363">
            <v>0.48</v>
          </cell>
          <cell r="L2363">
            <v>4.8733000000000004</v>
          </cell>
          <cell r="M2363">
            <v>4.0919999999999996</v>
          </cell>
          <cell r="N2363">
            <v>4.9859999999999998</v>
          </cell>
          <cell r="O2363">
            <v>1.6909999999999998</v>
          </cell>
          <cell r="P2363">
            <v>3.5</v>
          </cell>
          <cell r="Q2363">
            <v>5.25</v>
          </cell>
          <cell r="R2363">
            <v>0.25</v>
          </cell>
          <cell r="S2363">
            <v>5.25</v>
          </cell>
          <cell r="T2363">
            <v>2193.89</v>
          </cell>
          <cell r="U2363">
            <v>1026.46</v>
          </cell>
          <cell r="V2363">
            <v>3498.2</v>
          </cell>
          <cell r="W2363">
            <v>0.255</v>
          </cell>
          <cell r="X2363">
            <v>0.63</v>
          </cell>
          <cell r="Y2363">
            <v>5.2709999999999999</v>
          </cell>
          <cell r="Z2363">
            <v>1.1759999999999999</v>
          </cell>
          <cell r="AA2363">
            <v>4.0389999999999997</v>
          </cell>
        </row>
        <row r="2364">
          <cell r="A2364">
            <v>39108</v>
          </cell>
          <cell r="B2364" t="str">
            <v>#N/A N/A</v>
          </cell>
          <cell r="C2364">
            <v>4.9130000000000003</v>
          </cell>
          <cell r="D2364">
            <v>4.8639000000000001</v>
          </cell>
          <cell r="E2364">
            <v>0.63</v>
          </cell>
          <cell r="F2364">
            <v>0.53</v>
          </cell>
          <cell r="G2364">
            <v>2.12</v>
          </cell>
          <cell r="H2364">
            <v>2.5</v>
          </cell>
          <cell r="I2364">
            <v>0.79</v>
          </cell>
          <cell r="J2364">
            <v>0.84</v>
          </cell>
          <cell r="K2364">
            <v>0.48</v>
          </cell>
          <cell r="L2364">
            <v>4.8733000000000004</v>
          </cell>
          <cell r="M2364">
            <v>4.0919999999999996</v>
          </cell>
          <cell r="N2364">
            <v>4.9859999999999998</v>
          </cell>
          <cell r="O2364">
            <v>1.6909999999999998</v>
          </cell>
          <cell r="P2364">
            <v>3.5</v>
          </cell>
          <cell r="Q2364">
            <v>5.25</v>
          </cell>
          <cell r="R2364">
            <v>0.25</v>
          </cell>
          <cell r="S2364">
            <v>5.25</v>
          </cell>
          <cell r="T2364">
            <v>2193.89</v>
          </cell>
          <cell r="U2364">
            <v>1026.46</v>
          </cell>
          <cell r="V2364">
            <v>3498.2</v>
          </cell>
          <cell r="W2364">
            <v>0.255</v>
          </cell>
          <cell r="X2364">
            <v>0.63</v>
          </cell>
          <cell r="Y2364">
            <v>5.2709999999999999</v>
          </cell>
          <cell r="Z2364">
            <v>1.1759999999999999</v>
          </cell>
          <cell r="AA2364">
            <v>4.0389999999999997</v>
          </cell>
        </row>
        <row r="2365">
          <cell r="A2365">
            <v>39107</v>
          </cell>
          <cell r="B2365" t="str">
            <v>#N/A N/A</v>
          </cell>
          <cell r="C2365">
            <v>4.9062000000000001</v>
          </cell>
          <cell r="D2365">
            <v>4.8693</v>
          </cell>
          <cell r="E2365">
            <v>0.63</v>
          </cell>
          <cell r="F2365">
            <v>0.53</v>
          </cell>
          <cell r="G2365">
            <v>2.12</v>
          </cell>
          <cell r="H2365">
            <v>2.48</v>
          </cell>
          <cell r="I2365">
            <v>0.8</v>
          </cell>
          <cell r="J2365">
            <v>0.84</v>
          </cell>
          <cell r="K2365">
            <v>0.48</v>
          </cell>
          <cell r="L2365">
            <v>4.8731</v>
          </cell>
          <cell r="M2365">
            <v>4.0789999999999997</v>
          </cell>
          <cell r="N2365">
            <v>4.9610000000000003</v>
          </cell>
          <cell r="O2365">
            <v>1.669</v>
          </cell>
          <cell r="P2365">
            <v>3.5</v>
          </cell>
          <cell r="Q2365">
            <v>5.25</v>
          </cell>
          <cell r="R2365">
            <v>0.25</v>
          </cell>
          <cell r="S2365">
            <v>5.25</v>
          </cell>
          <cell r="T2365">
            <v>2196.54</v>
          </cell>
          <cell r="U2365">
            <v>1032.48</v>
          </cell>
          <cell r="V2365">
            <v>3521.35</v>
          </cell>
          <cell r="W2365">
            <v>0.25</v>
          </cell>
          <cell r="X2365">
            <v>0.64</v>
          </cell>
          <cell r="Y2365">
            <v>5.2539999999999996</v>
          </cell>
          <cell r="Z2365">
            <v>1.1859999999999999</v>
          </cell>
          <cell r="AA2365">
            <v>4.0359999999999996</v>
          </cell>
        </row>
        <row r="2366">
          <cell r="A2366">
            <v>39106</v>
          </cell>
          <cell r="B2366" t="str">
            <v>#N/A N/A</v>
          </cell>
          <cell r="C2366">
            <v>4.8514999999999997</v>
          </cell>
          <cell r="D2366">
            <v>4.8041</v>
          </cell>
          <cell r="E2366">
            <v>0.62</v>
          </cell>
          <cell r="F2366">
            <v>0.52</v>
          </cell>
          <cell r="G2366">
            <v>2.16</v>
          </cell>
          <cell r="H2366">
            <v>2.54</v>
          </cell>
          <cell r="I2366">
            <v>0.8</v>
          </cell>
          <cell r="J2366">
            <v>0.84</v>
          </cell>
          <cell r="K2366">
            <v>0.48</v>
          </cell>
          <cell r="L2366">
            <v>4.8076999999999996</v>
          </cell>
          <cell r="M2366">
            <v>4.04</v>
          </cell>
          <cell r="N2366">
            <v>4.9109999999999996</v>
          </cell>
          <cell r="O2366">
            <v>1.665</v>
          </cell>
          <cell r="P2366">
            <v>3.5</v>
          </cell>
          <cell r="Q2366">
            <v>5.25</v>
          </cell>
          <cell r="R2366">
            <v>0.25</v>
          </cell>
          <cell r="S2366">
            <v>5.25</v>
          </cell>
          <cell r="T2366">
            <v>2221.56</v>
          </cell>
          <cell r="U2366">
            <v>1035.4100000000001</v>
          </cell>
          <cell r="V2366">
            <v>3546.93</v>
          </cell>
          <cell r="W2366">
            <v>0.26</v>
          </cell>
          <cell r="X2366">
            <v>0.64</v>
          </cell>
          <cell r="Y2366">
            <v>5.2089999999999996</v>
          </cell>
          <cell r="Z2366">
            <v>1.18</v>
          </cell>
          <cell r="AA2366">
            <v>4.0090000000000003</v>
          </cell>
        </row>
        <row r="2367">
          <cell r="A2367">
            <v>39105</v>
          </cell>
          <cell r="B2367" t="str">
            <v>#N/A N/A</v>
          </cell>
          <cell r="C2367">
            <v>4.8573000000000004</v>
          </cell>
          <cell r="D2367">
            <v>4.8075999999999999</v>
          </cell>
          <cell r="E2367">
            <v>0.62</v>
          </cell>
          <cell r="F2367">
            <v>0.53</v>
          </cell>
          <cell r="G2367">
            <v>2.19</v>
          </cell>
          <cell r="H2367">
            <v>2.5499999999999998</v>
          </cell>
          <cell r="I2367">
            <v>0.8</v>
          </cell>
          <cell r="J2367">
            <v>0.85</v>
          </cell>
          <cell r="K2367">
            <v>0.48</v>
          </cell>
          <cell r="L2367">
            <v>4.8076999999999996</v>
          </cell>
          <cell r="M2367">
            <v>4.0199999999999996</v>
          </cell>
          <cell r="N2367">
            <v>4.899</v>
          </cell>
          <cell r="O2367">
            <v>1.659</v>
          </cell>
          <cell r="P2367">
            <v>3.5</v>
          </cell>
          <cell r="Q2367">
            <v>5.25</v>
          </cell>
          <cell r="R2367">
            <v>0.25</v>
          </cell>
          <cell r="S2367">
            <v>5.25</v>
          </cell>
          <cell r="T2367">
            <v>2202.77</v>
          </cell>
          <cell r="U2367">
            <v>1023.71</v>
          </cell>
          <cell r="V2367">
            <v>3497.84</v>
          </cell>
          <cell r="W2367">
            <v>0.30499999999999999</v>
          </cell>
          <cell r="X2367">
            <v>0.64</v>
          </cell>
          <cell r="Y2367">
            <v>5.2169999999999996</v>
          </cell>
          <cell r="Z2367">
            <v>1.169</v>
          </cell>
          <cell r="AA2367">
            <v>3.9859999999999998</v>
          </cell>
        </row>
        <row r="2368">
          <cell r="A2368">
            <v>39104</v>
          </cell>
          <cell r="B2368" t="str">
            <v>#N/A N/A</v>
          </cell>
          <cell r="C2368">
            <v>4.8209</v>
          </cell>
          <cell r="D2368">
            <v>4.7643000000000004</v>
          </cell>
          <cell r="E2368">
            <v>0.62</v>
          </cell>
          <cell r="F2368">
            <v>0.53</v>
          </cell>
          <cell r="G2368">
            <v>2.2000000000000002</v>
          </cell>
          <cell r="H2368">
            <v>2.59</v>
          </cell>
          <cell r="I2368">
            <v>0.81</v>
          </cell>
          <cell r="J2368">
            <v>0.85</v>
          </cell>
          <cell r="K2368">
            <v>0.48</v>
          </cell>
          <cell r="L2368">
            <v>4.7590000000000003</v>
          </cell>
          <cell r="M2368">
            <v>4.0209999999999999</v>
          </cell>
          <cell r="N2368">
            <v>4.8879999999999999</v>
          </cell>
          <cell r="O2368">
            <v>1.6560000000000001</v>
          </cell>
          <cell r="P2368">
            <v>3.5</v>
          </cell>
          <cell r="Q2368">
            <v>5.25</v>
          </cell>
          <cell r="R2368">
            <v>0.25</v>
          </cell>
          <cell r="S2368">
            <v>5.25</v>
          </cell>
          <cell r="T2368">
            <v>2195</v>
          </cell>
          <cell r="U2368">
            <v>1023.81</v>
          </cell>
          <cell r="V2368">
            <v>3492.68</v>
          </cell>
          <cell r="W2368">
            <v>0.31</v>
          </cell>
          <cell r="X2368">
            <v>0.65</v>
          </cell>
          <cell r="Y2368">
            <v>5.2060000000000004</v>
          </cell>
          <cell r="Z2368">
            <v>1.1639999999999999</v>
          </cell>
          <cell r="AA2368">
            <v>3.9790000000000001</v>
          </cell>
        </row>
        <row r="2369">
          <cell r="A2369">
            <v>39103</v>
          </cell>
          <cell r="B2369" t="str">
            <v>#N/A N/A</v>
          </cell>
          <cell r="C2369">
            <v>4.8327999999999998</v>
          </cell>
          <cell r="D2369">
            <v>4.7786999999999997</v>
          </cell>
          <cell r="E2369">
            <v>0.62</v>
          </cell>
          <cell r="F2369">
            <v>0.54</v>
          </cell>
          <cell r="G2369">
            <v>2.25</v>
          </cell>
          <cell r="H2369">
            <v>2.59</v>
          </cell>
          <cell r="I2369">
            <v>0.81</v>
          </cell>
          <cell r="J2369">
            <v>0.85</v>
          </cell>
          <cell r="K2369">
            <v>0.48</v>
          </cell>
          <cell r="L2369">
            <v>4.7751999999999999</v>
          </cell>
          <cell r="M2369">
            <v>4.05</v>
          </cell>
          <cell r="N2369">
            <v>4.9059999999999997</v>
          </cell>
          <cell r="O2369">
            <v>1.665</v>
          </cell>
          <cell r="P2369">
            <v>3.5</v>
          </cell>
          <cell r="Q2369">
            <v>5.25</v>
          </cell>
          <cell r="R2369">
            <v>0.25</v>
          </cell>
          <cell r="S2369">
            <v>5.25</v>
          </cell>
          <cell r="T2369">
            <v>2206.6</v>
          </cell>
          <cell r="U2369">
            <v>1031.83</v>
          </cell>
          <cell r="V2369">
            <v>3503.22</v>
          </cell>
          <cell r="W2369">
            <v>0.26500000000000001</v>
          </cell>
          <cell r="X2369">
            <v>0.64</v>
          </cell>
          <cell r="Y2369">
            <v>5.2039999999999997</v>
          </cell>
          <cell r="Z2369">
            <v>1.19</v>
          </cell>
          <cell r="AA2369">
            <v>4.008</v>
          </cell>
        </row>
        <row r="2370">
          <cell r="A2370">
            <v>39102</v>
          </cell>
          <cell r="B2370" t="str">
            <v>#N/A N/A</v>
          </cell>
          <cell r="C2370">
            <v>4.8327999999999998</v>
          </cell>
          <cell r="D2370">
            <v>4.7786999999999997</v>
          </cell>
          <cell r="E2370">
            <v>0.62</v>
          </cell>
          <cell r="F2370">
            <v>0.54</v>
          </cell>
          <cell r="G2370">
            <v>2.25</v>
          </cell>
          <cell r="H2370">
            <v>2.59</v>
          </cell>
          <cell r="I2370">
            <v>0.81</v>
          </cell>
          <cell r="J2370">
            <v>0.85</v>
          </cell>
          <cell r="K2370">
            <v>0.48</v>
          </cell>
          <cell r="L2370">
            <v>4.7751999999999999</v>
          </cell>
          <cell r="M2370">
            <v>4.05</v>
          </cell>
          <cell r="N2370">
            <v>4.9059999999999997</v>
          </cell>
          <cell r="O2370">
            <v>1.665</v>
          </cell>
          <cell r="P2370">
            <v>3.5</v>
          </cell>
          <cell r="Q2370">
            <v>5.25</v>
          </cell>
          <cell r="R2370">
            <v>0.25</v>
          </cell>
          <cell r="S2370">
            <v>5.25</v>
          </cell>
          <cell r="T2370">
            <v>2206.6</v>
          </cell>
          <cell r="U2370">
            <v>1031.83</v>
          </cell>
          <cell r="V2370">
            <v>3503.22</v>
          </cell>
          <cell r="W2370">
            <v>0.26500000000000001</v>
          </cell>
          <cell r="X2370">
            <v>0.64</v>
          </cell>
          <cell r="Y2370">
            <v>5.2039999999999997</v>
          </cell>
          <cell r="Z2370">
            <v>1.19</v>
          </cell>
          <cell r="AA2370">
            <v>4.008</v>
          </cell>
        </row>
        <row r="2371">
          <cell r="A2371">
            <v>39101</v>
          </cell>
          <cell r="B2371" t="str">
            <v>#N/A N/A</v>
          </cell>
          <cell r="C2371">
            <v>4.8327999999999998</v>
          </cell>
          <cell r="D2371">
            <v>4.7786999999999997</v>
          </cell>
          <cell r="E2371">
            <v>0.62</v>
          </cell>
          <cell r="F2371">
            <v>0.54</v>
          </cell>
          <cell r="G2371">
            <v>2.25</v>
          </cell>
          <cell r="H2371">
            <v>2.59</v>
          </cell>
          <cell r="I2371">
            <v>0.81</v>
          </cell>
          <cell r="J2371">
            <v>0.85</v>
          </cell>
          <cell r="K2371">
            <v>0.48</v>
          </cell>
          <cell r="L2371">
            <v>4.7751999999999999</v>
          </cell>
          <cell r="M2371">
            <v>4.05</v>
          </cell>
          <cell r="N2371">
            <v>4.9059999999999997</v>
          </cell>
          <cell r="O2371">
            <v>1.665</v>
          </cell>
          <cell r="P2371">
            <v>3.5</v>
          </cell>
          <cell r="Q2371">
            <v>5.25</v>
          </cell>
          <cell r="R2371">
            <v>0.25</v>
          </cell>
          <cell r="S2371">
            <v>5.25</v>
          </cell>
          <cell r="T2371">
            <v>2206.6</v>
          </cell>
          <cell r="U2371">
            <v>1031.83</v>
          </cell>
          <cell r="V2371">
            <v>3503.22</v>
          </cell>
          <cell r="W2371">
            <v>0.26500000000000001</v>
          </cell>
          <cell r="X2371">
            <v>0.64</v>
          </cell>
          <cell r="Y2371">
            <v>5.2039999999999997</v>
          </cell>
          <cell r="Z2371">
            <v>1.19</v>
          </cell>
          <cell r="AA2371">
            <v>4.008</v>
          </cell>
        </row>
        <row r="2372">
          <cell r="A2372">
            <v>39100</v>
          </cell>
          <cell r="B2372" t="str">
            <v>#N/A N/A</v>
          </cell>
          <cell r="C2372">
            <v>4.7963000000000005</v>
          </cell>
          <cell r="D2372">
            <v>4.7426000000000004</v>
          </cell>
          <cell r="E2372">
            <v>0.64</v>
          </cell>
          <cell r="F2372">
            <v>0.54</v>
          </cell>
          <cell r="G2372">
            <v>2.2400000000000002</v>
          </cell>
          <cell r="H2372">
            <v>2.62</v>
          </cell>
          <cell r="I2372">
            <v>0.81</v>
          </cell>
          <cell r="J2372">
            <v>0.85</v>
          </cell>
          <cell r="K2372">
            <v>0.49</v>
          </cell>
          <cell r="L2372">
            <v>4.7427000000000001</v>
          </cell>
          <cell r="M2372">
            <v>4.0620000000000003</v>
          </cell>
          <cell r="N2372">
            <v>4.9059999999999997</v>
          </cell>
          <cell r="O2372">
            <v>1.7189999999999999</v>
          </cell>
          <cell r="P2372">
            <v>3.5</v>
          </cell>
          <cell r="Q2372">
            <v>5.25</v>
          </cell>
          <cell r="R2372">
            <v>0.25</v>
          </cell>
          <cell r="S2372">
            <v>5.25</v>
          </cell>
          <cell r="T2372">
            <v>2200.1999999999998</v>
          </cell>
          <cell r="U2372">
            <v>1022.99</v>
          </cell>
          <cell r="V2372">
            <v>3488.1</v>
          </cell>
          <cell r="W2372">
            <v>0.315</v>
          </cell>
          <cell r="X2372">
            <v>0.65</v>
          </cell>
          <cell r="Y2372">
            <v>5.1959999999999997</v>
          </cell>
          <cell r="Z2372">
            <v>1.244</v>
          </cell>
          <cell r="AA2372">
            <v>4.008</v>
          </cell>
        </row>
        <row r="2373">
          <cell r="A2373">
            <v>39099</v>
          </cell>
          <cell r="B2373" t="str">
            <v>#N/A N/A</v>
          </cell>
          <cell r="C2373">
            <v>4.8201000000000001</v>
          </cell>
          <cell r="D2373">
            <v>4.7713000000000001</v>
          </cell>
          <cell r="E2373">
            <v>0.63</v>
          </cell>
          <cell r="F2373">
            <v>0.54</v>
          </cell>
          <cell r="G2373">
            <v>2.2800000000000002</v>
          </cell>
          <cell r="H2373">
            <v>2.61</v>
          </cell>
          <cell r="I2373">
            <v>0.81</v>
          </cell>
          <cell r="J2373">
            <v>0.86</v>
          </cell>
          <cell r="K2373">
            <v>0.49</v>
          </cell>
          <cell r="L2373">
            <v>4.7790999999999997</v>
          </cell>
          <cell r="M2373">
            <v>4.04</v>
          </cell>
          <cell r="N2373">
            <v>4.8970000000000002</v>
          </cell>
          <cell r="O2373">
            <v>1.6909999999999998</v>
          </cell>
          <cell r="P2373">
            <v>3.5</v>
          </cell>
          <cell r="Q2373">
            <v>5.25</v>
          </cell>
          <cell r="R2373">
            <v>0.25</v>
          </cell>
          <cell r="S2373">
            <v>5.25</v>
          </cell>
          <cell r="T2373">
            <v>2206.6999999999998</v>
          </cell>
          <cell r="U2373">
            <v>1025.32</v>
          </cell>
          <cell r="V2373">
            <v>3484.84</v>
          </cell>
          <cell r="W2373">
            <v>0.35499999999999998</v>
          </cell>
          <cell r="X2373">
            <v>0.65</v>
          </cell>
          <cell r="Y2373">
            <v>5.1790000000000003</v>
          </cell>
          <cell r="Z2373">
            <v>1.2190000000000001</v>
          </cell>
          <cell r="AA2373">
            <v>3.9820000000000002</v>
          </cell>
        </row>
        <row r="2374">
          <cell r="A2374">
            <v>39098</v>
          </cell>
          <cell r="B2374" t="str">
            <v>#N/A N/A</v>
          </cell>
          <cell r="C2374">
            <v>4.7841000000000005</v>
          </cell>
          <cell r="D2374">
            <v>4.7354000000000003</v>
          </cell>
          <cell r="E2374">
            <v>0.63</v>
          </cell>
          <cell r="F2374">
            <v>0.53</v>
          </cell>
          <cell r="G2374">
            <v>2.29</v>
          </cell>
          <cell r="H2374">
            <v>2.66</v>
          </cell>
          <cell r="I2374">
            <v>0.81</v>
          </cell>
          <cell r="J2374">
            <v>0.86</v>
          </cell>
          <cell r="K2374">
            <v>0.5</v>
          </cell>
          <cell r="L2374">
            <v>4.7466999999999997</v>
          </cell>
          <cell r="M2374">
            <v>4.04</v>
          </cell>
          <cell r="N2374">
            <v>4.8879999999999999</v>
          </cell>
          <cell r="O2374">
            <v>1.7450000000000001</v>
          </cell>
          <cell r="P2374">
            <v>3.5</v>
          </cell>
          <cell r="Q2374">
            <v>5.25</v>
          </cell>
          <cell r="R2374">
            <v>0.25</v>
          </cell>
          <cell r="S2374">
            <v>5.25</v>
          </cell>
          <cell r="T2374">
            <v>2208.48</v>
          </cell>
          <cell r="U2374">
            <v>1030.8699999999999</v>
          </cell>
          <cell r="V2374">
            <v>3490.38</v>
          </cell>
          <cell r="W2374">
            <v>0.39500000000000002</v>
          </cell>
          <cell r="X2374">
            <v>0.65</v>
          </cell>
          <cell r="Y2374">
            <v>5.1509999999999998</v>
          </cell>
          <cell r="Z2374">
            <v>1.2909999999999999</v>
          </cell>
          <cell r="AA2374">
            <v>3.9830000000000001</v>
          </cell>
        </row>
        <row r="2375">
          <cell r="A2375">
            <v>39097</v>
          </cell>
          <cell r="B2375" t="str">
            <v>#N/A N/A</v>
          </cell>
          <cell r="C2375">
            <v>4.8079999999999998</v>
          </cell>
          <cell r="D2375">
            <v>4.7603999999999997</v>
          </cell>
          <cell r="E2375">
            <v>0.62</v>
          </cell>
          <cell r="F2375">
            <v>0.52</v>
          </cell>
          <cell r="G2375">
            <v>2.3199999999999998</v>
          </cell>
          <cell r="H2375">
            <v>2.67</v>
          </cell>
          <cell r="I2375">
            <v>0.81</v>
          </cell>
          <cell r="J2375">
            <v>0.86</v>
          </cell>
          <cell r="K2375">
            <v>0.49</v>
          </cell>
          <cell r="L2375">
            <v>4.7750000000000004</v>
          </cell>
          <cell r="M2375">
            <v>4.0540000000000003</v>
          </cell>
          <cell r="N2375">
            <v>4.9000000000000004</v>
          </cell>
          <cell r="O2375">
            <v>1.7450000000000001</v>
          </cell>
          <cell r="P2375">
            <v>3.5</v>
          </cell>
          <cell r="Q2375">
            <v>5.25</v>
          </cell>
          <cell r="R2375">
            <v>0.25</v>
          </cell>
          <cell r="S2375">
            <v>5.25</v>
          </cell>
          <cell r="T2375">
            <v>2206.6799999999998</v>
          </cell>
          <cell r="U2375">
            <v>1035.3699999999999</v>
          </cell>
          <cell r="V2375">
            <v>3517.22</v>
          </cell>
          <cell r="W2375">
            <v>0.30499999999999999</v>
          </cell>
          <cell r="X2375">
            <v>0.65</v>
          </cell>
          <cell r="Y2375">
            <v>5.157</v>
          </cell>
          <cell r="Z2375">
            <v>1.304</v>
          </cell>
          <cell r="AA2375">
            <v>3.9859999999999998</v>
          </cell>
        </row>
        <row r="2376">
          <cell r="A2376">
            <v>39096</v>
          </cell>
          <cell r="B2376" t="str">
            <v>#N/A N/A</v>
          </cell>
          <cell r="C2376">
            <v>4.8078000000000003</v>
          </cell>
          <cell r="D2376">
            <v>4.7603999999999997</v>
          </cell>
          <cell r="E2376">
            <v>0.62</v>
          </cell>
          <cell r="F2376">
            <v>0.52</v>
          </cell>
          <cell r="G2376">
            <v>2.31</v>
          </cell>
          <cell r="H2376">
            <v>2.67</v>
          </cell>
          <cell r="I2376">
            <v>0.81</v>
          </cell>
          <cell r="J2376">
            <v>0.86</v>
          </cell>
          <cell r="K2376">
            <v>0.49</v>
          </cell>
          <cell r="L2376">
            <v>4.7750000000000004</v>
          </cell>
          <cell r="M2376">
            <v>4.0629999999999997</v>
          </cell>
          <cell r="N2376">
            <v>4.9039999999999999</v>
          </cell>
          <cell r="O2376">
            <v>1.7450000000000001</v>
          </cell>
          <cell r="P2376">
            <v>3.5</v>
          </cell>
          <cell r="Q2376">
            <v>5.25</v>
          </cell>
          <cell r="R2376">
            <v>0.25</v>
          </cell>
          <cell r="S2376">
            <v>5.25</v>
          </cell>
          <cell r="T2376">
            <v>2206.6799999999998</v>
          </cell>
          <cell r="U2376">
            <v>1032.26</v>
          </cell>
          <cell r="V2376">
            <v>3503.49</v>
          </cell>
          <cell r="W2376">
            <v>0.27</v>
          </cell>
          <cell r="X2376">
            <v>0.64</v>
          </cell>
          <cell r="Y2376">
            <v>5.1630000000000003</v>
          </cell>
          <cell r="Z2376">
            <v>1.304</v>
          </cell>
          <cell r="AA2376">
            <v>3.992</v>
          </cell>
        </row>
        <row r="2377">
          <cell r="A2377">
            <v>39095</v>
          </cell>
          <cell r="B2377" t="str">
            <v>#N/A N/A</v>
          </cell>
          <cell r="C2377">
            <v>4.8078000000000003</v>
          </cell>
          <cell r="D2377">
            <v>4.7603999999999997</v>
          </cell>
          <cell r="E2377">
            <v>0.62</v>
          </cell>
          <cell r="F2377">
            <v>0.52</v>
          </cell>
          <cell r="G2377">
            <v>2.31</v>
          </cell>
          <cell r="H2377">
            <v>2.67</v>
          </cell>
          <cell r="I2377">
            <v>0.81</v>
          </cell>
          <cell r="J2377">
            <v>0.86</v>
          </cell>
          <cell r="K2377">
            <v>0.49</v>
          </cell>
          <cell r="L2377">
            <v>4.7750000000000004</v>
          </cell>
          <cell r="M2377">
            <v>4.0629999999999997</v>
          </cell>
          <cell r="N2377">
            <v>4.9039999999999999</v>
          </cell>
          <cell r="O2377">
            <v>1.7450000000000001</v>
          </cell>
          <cell r="P2377">
            <v>3.5</v>
          </cell>
          <cell r="Q2377">
            <v>5.25</v>
          </cell>
          <cell r="R2377">
            <v>0.25</v>
          </cell>
          <cell r="S2377">
            <v>5.25</v>
          </cell>
          <cell r="T2377">
            <v>2206.6799999999998</v>
          </cell>
          <cell r="U2377">
            <v>1032.26</v>
          </cell>
          <cell r="V2377">
            <v>3503.49</v>
          </cell>
          <cell r="W2377">
            <v>0.27</v>
          </cell>
          <cell r="X2377">
            <v>0.64</v>
          </cell>
          <cell r="Y2377">
            <v>5.1630000000000003</v>
          </cell>
          <cell r="Z2377">
            <v>1.304</v>
          </cell>
          <cell r="AA2377">
            <v>3.992</v>
          </cell>
        </row>
        <row r="2378">
          <cell r="A2378">
            <v>39094</v>
          </cell>
          <cell r="B2378" t="str">
            <v>#N/A N/A</v>
          </cell>
          <cell r="C2378">
            <v>4.8078000000000003</v>
          </cell>
          <cell r="D2378">
            <v>4.7603999999999997</v>
          </cell>
          <cell r="E2378">
            <v>0.62</v>
          </cell>
          <cell r="F2378">
            <v>0.52</v>
          </cell>
          <cell r="G2378">
            <v>2.31</v>
          </cell>
          <cell r="H2378">
            <v>2.67</v>
          </cell>
          <cell r="I2378">
            <v>0.81</v>
          </cell>
          <cell r="J2378">
            <v>0.86</v>
          </cell>
          <cell r="K2378">
            <v>0.49</v>
          </cell>
          <cell r="L2378">
            <v>4.7750000000000004</v>
          </cell>
          <cell r="M2378">
            <v>4.0629999999999997</v>
          </cell>
          <cell r="N2378">
            <v>4.9039999999999999</v>
          </cell>
          <cell r="O2378">
            <v>1.7450000000000001</v>
          </cell>
          <cell r="P2378">
            <v>3.5</v>
          </cell>
          <cell r="Q2378">
            <v>5.25</v>
          </cell>
          <cell r="R2378">
            <v>0.25</v>
          </cell>
          <cell r="S2378">
            <v>5.25</v>
          </cell>
          <cell r="T2378">
            <v>2206.6799999999998</v>
          </cell>
          <cell r="U2378">
            <v>1032.26</v>
          </cell>
          <cell r="V2378">
            <v>3503.49</v>
          </cell>
          <cell r="W2378">
            <v>0.27</v>
          </cell>
          <cell r="X2378">
            <v>0.64</v>
          </cell>
          <cell r="Y2378">
            <v>5.1630000000000003</v>
          </cell>
          <cell r="Z2378">
            <v>1.304</v>
          </cell>
          <cell r="AA2378">
            <v>3.992</v>
          </cell>
        </row>
        <row r="2379">
          <cell r="A2379">
            <v>39093</v>
          </cell>
          <cell r="B2379" t="str">
            <v>#N/A N/A</v>
          </cell>
          <cell r="C2379">
            <v>4.7714999999999996</v>
          </cell>
          <cell r="D2379">
            <v>4.7209000000000003</v>
          </cell>
          <cell r="E2379">
            <v>0.62</v>
          </cell>
          <cell r="F2379">
            <v>0.52</v>
          </cell>
          <cell r="G2379">
            <v>2.35</v>
          </cell>
          <cell r="H2379">
            <v>2.68</v>
          </cell>
          <cell r="I2379">
            <v>0.82</v>
          </cell>
          <cell r="J2379">
            <v>0.87</v>
          </cell>
          <cell r="K2379">
            <v>0.5</v>
          </cell>
          <cell r="L2379">
            <v>4.7305000000000001</v>
          </cell>
          <cell r="M2379">
            <v>4.0140000000000002</v>
          </cell>
          <cell r="N2379">
            <v>4.8559999999999999</v>
          </cell>
          <cell r="O2379">
            <v>1.74</v>
          </cell>
          <cell r="P2379">
            <v>3.5</v>
          </cell>
          <cell r="Q2379">
            <v>5.25</v>
          </cell>
          <cell r="R2379">
            <v>0.25</v>
          </cell>
          <cell r="S2379">
            <v>5.25</v>
          </cell>
          <cell r="T2379">
            <v>2196.02</v>
          </cell>
          <cell r="U2379">
            <v>1030.07</v>
          </cell>
          <cell r="V2379">
            <v>3498.47</v>
          </cell>
          <cell r="W2379">
            <v>0.26</v>
          </cell>
          <cell r="X2379">
            <v>0.65</v>
          </cell>
          <cell r="Y2379">
            <v>5.1989999999999998</v>
          </cell>
          <cell r="Z2379">
            <v>1.294</v>
          </cell>
          <cell r="AA2379">
            <v>3.9510000000000001</v>
          </cell>
        </row>
        <row r="2380">
          <cell r="A2380">
            <v>39092</v>
          </cell>
          <cell r="B2380" t="str">
            <v>#N/A N/A</v>
          </cell>
          <cell r="C2380">
            <v>4.7237</v>
          </cell>
          <cell r="D2380">
            <v>4.6745000000000001</v>
          </cell>
          <cell r="E2380">
            <v>0.61</v>
          </cell>
          <cell r="F2380">
            <v>0.53</v>
          </cell>
          <cell r="G2380">
            <v>2.34</v>
          </cell>
          <cell r="H2380">
            <v>2.74</v>
          </cell>
          <cell r="I2380">
            <v>0.82</v>
          </cell>
          <cell r="J2380">
            <v>0.87</v>
          </cell>
          <cell r="K2380">
            <v>0.49</v>
          </cell>
          <cell r="L2380">
            <v>4.6843000000000004</v>
          </cell>
          <cell r="M2380">
            <v>4.0209999999999999</v>
          </cell>
          <cell r="N2380">
            <v>4.8100000000000005</v>
          </cell>
          <cell r="O2380">
            <v>1.76</v>
          </cell>
          <cell r="P2380">
            <v>3.5</v>
          </cell>
          <cell r="Q2380">
            <v>5</v>
          </cell>
          <cell r="R2380">
            <v>0.25</v>
          </cell>
          <cell r="S2380">
            <v>5.25</v>
          </cell>
          <cell r="T2380">
            <v>2182.16</v>
          </cell>
          <cell r="U2380">
            <v>1011.37</v>
          </cell>
          <cell r="V2380">
            <v>3459.51</v>
          </cell>
          <cell r="W2380">
            <v>0.28000000000000003</v>
          </cell>
          <cell r="X2380">
            <v>0.65</v>
          </cell>
          <cell r="Y2380">
            <v>5.1100000000000003</v>
          </cell>
          <cell r="Z2380">
            <v>1.3140000000000001</v>
          </cell>
          <cell r="AA2380">
            <v>3.9729999999999999</v>
          </cell>
        </row>
        <row r="2381">
          <cell r="A2381">
            <v>39091</v>
          </cell>
          <cell r="B2381" t="str">
            <v>#N/A N/A</v>
          </cell>
          <cell r="C2381">
            <v>4.6998999999999995</v>
          </cell>
          <cell r="D2381">
            <v>4.6531000000000002</v>
          </cell>
          <cell r="E2381">
            <v>0.6</v>
          </cell>
          <cell r="F2381">
            <v>0.52</v>
          </cell>
          <cell r="G2381">
            <v>2.3199999999999998</v>
          </cell>
          <cell r="H2381">
            <v>2.76</v>
          </cell>
          <cell r="I2381">
            <v>0.82</v>
          </cell>
          <cell r="J2381">
            <v>0.88</v>
          </cell>
          <cell r="K2381">
            <v>0.5</v>
          </cell>
          <cell r="L2381">
            <v>4.6542000000000003</v>
          </cell>
          <cell r="M2381">
            <v>4.0039999999999996</v>
          </cell>
          <cell r="N2381">
            <v>4.8</v>
          </cell>
          <cell r="O2381">
            <v>1.74</v>
          </cell>
          <cell r="P2381">
            <v>3.5</v>
          </cell>
          <cell r="Q2381">
            <v>5</v>
          </cell>
          <cell r="R2381">
            <v>0.25</v>
          </cell>
          <cell r="S2381">
            <v>5.25</v>
          </cell>
          <cell r="T2381">
            <v>2177.6799999999998</v>
          </cell>
          <cell r="U2381">
            <v>1020.69</v>
          </cell>
          <cell r="V2381">
            <v>3479.33</v>
          </cell>
          <cell r="W2381">
            <v>0.28000000000000003</v>
          </cell>
          <cell r="X2381">
            <v>0.65</v>
          </cell>
          <cell r="Y2381">
            <v>5.1029999999999998</v>
          </cell>
          <cell r="Z2381">
            <v>1.3049999999999999</v>
          </cell>
          <cell r="AA2381">
            <v>3.9580000000000002</v>
          </cell>
        </row>
        <row r="2382">
          <cell r="A2382">
            <v>39090</v>
          </cell>
          <cell r="B2382" t="str">
            <v>#N/A N/A</v>
          </cell>
          <cell r="C2382">
            <v>4.6879999999999997</v>
          </cell>
          <cell r="D2382">
            <v>4.6532</v>
          </cell>
          <cell r="E2382">
            <v>0.6</v>
          </cell>
          <cell r="F2382">
            <v>0.51</v>
          </cell>
          <cell r="G2382">
            <v>2.35</v>
          </cell>
          <cell r="H2382">
            <v>2.7800000000000002</v>
          </cell>
          <cell r="I2382">
            <v>0.82</v>
          </cell>
          <cell r="J2382">
            <v>0.88</v>
          </cell>
          <cell r="K2382">
            <v>0.51</v>
          </cell>
          <cell r="L2382">
            <v>4.6521999999999997</v>
          </cell>
          <cell r="M2382">
            <v>3.9729999999999999</v>
          </cell>
          <cell r="N2382">
            <v>4.7889999999999997</v>
          </cell>
          <cell r="O2382">
            <v>1.72</v>
          </cell>
          <cell r="P2382">
            <v>3.5</v>
          </cell>
          <cell r="Q2382">
            <v>5</v>
          </cell>
          <cell r="R2382">
            <v>0.25</v>
          </cell>
          <cell r="S2382">
            <v>5.25</v>
          </cell>
          <cell r="T2382">
            <v>2178.8000000000002</v>
          </cell>
          <cell r="U2382">
            <v>1019.17</v>
          </cell>
          <cell r="V2382">
            <v>3478.21</v>
          </cell>
          <cell r="W2382">
            <v>0.23499999999999999</v>
          </cell>
          <cell r="X2382">
            <v>0.65</v>
          </cell>
          <cell r="Y2382">
            <v>5.0919999999999996</v>
          </cell>
          <cell r="Z2382">
            <v>1.29</v>
          </cell>
          <cell r="AA2382">
            <v>3.9340000000000002</v>
          </cell>
        </row>
        <row r="2383">
          <cell r="A2383">
            <v>39089</v>
          </cell>
          <cell r="B2383" t="str">
            <v>#N/A N/A</v>
          </cell>
          <cell r="C2383">
            <v>4.6702000000000004</v>
          </cell>
          <cell r="D2383">
            <v>4.6390000000000002</v>
          </cell>
          <cell r="E2383">
            <v>0.61</v>
          </cell>
          <cell r="F2383">
            <v>0.53</v>
          </cell>
          <cell r="G2383">
            <v>2.35</v>
          </cell>
          <cell r="H2383">
            <v>2.8</v>
          </cell>
          <cell r="I2383">
            <v>0.82</v>
          </cell>
          <cell r="J2383">
            <v>0.88</v>
          </cell>
          <cell r="K2383">
            <v>0.5</v>
          </cell>
          <cell r="L2383">
            <v>4.6441999999999997</v>
          </cell>
          <cell r="M2383">
            <v>3.9820000000000002</v>
          </cell>
          <cell r="N2383">
            <v>4.8019999999999996</v>
          </cell>
          <cell r="O2383">
            <v>1.7189999999999999</v>
          </cell>
          <cell r="P2383">
            <v>3.5</v>
          </cell>
          <cell r="Q2383">
            <v>5</v>
          </cell>
          <cell r="R2383">
            <v>0.25</v>
          </cell>
          <cell r="S2383">
            <v>5.25</v>
          </cell>
          <cell r="T2383">
            <v>2173.29</v>
          </cell>
          <cell r="U2383">
            <v>1020.66</v>
          </cell>
          <cell r="V2383">
            <v>3492.79</v>
          </cell>
          <cell r="W2383">
            <v>0.22</v>
          </cell>
          <cell r="X2383">
            <v>0.65</v>
          </cell>
          <cell r="Y2383">
            <v>5.0960000000000001</v>
          </cell>
          <cell r="Z2383">
            <v>1.29</v>
          </cell>
          <cell r="AA2383">
            <v>3.948</v>
          </cell>
        </row>
        <row r="2384">
          <cell r="A2384">
            <v>39088</v>
          </cell>
          <cell r="B2384" t="str">
            <v>#N/A N/A</v>
          </cell>
          <cell r="C2384">
            <v>4.6702000000000004</v>
          </cell>
          <cell r="D2384">
            <v>4.6390000000000002</v>
          </cell>
          <cell r="E2384">
            <v>0.61</v>
          </cell>
          <cell r="F2384">
            <v>0.53</v>
          </cell>
          <cell r="G2384">
            <v>2.35</v>
          </cell>
          <cell r="H2384">
            <v>2.8</v>
          </cell>
          <cell r="I2384">
            <v>0.82</v>
          </cell>
          <cell r="J2384">
            <v>0.88</v>
          </cell>
          <cell r="K2384">
            <v>0.5</v>
          </cell>
          <cell r="L2384">
            <v>4.6441999999999997</v>
          </cell>
          <cell r="M2384">
            <v>3.9820000000000002</v>
          </cell>
          <cell r="N2384">
            <v>4.8019999999999996</v>
          </cell>
          <cell r="O2384">
            <v>1.7189999999999999</v>
          </cell>
          <cell r="P2384">
            <v>3.5</v>
          </cell>
          <cell r="Q2384">
            <v>5</v>
          </cell>
          <cell r="R2384">
            <v>0.25</v>
          </cell>
          <cell r="S2384">
            <v>5.25</v>
          </cell>
          <cell r="T2384">
            <v>2173.29</v>
          </cell>
          <cell r="U2384">
            <v>1020.66</v>
          </cell>
          <cell r="V2384">
            <v>3492.79</v>
          </cell>
          <cell r="W2384">
            <v>0.22</v>
          </cell>
          <cell r="X2384">
            <v>0.65</v>
          </cell>
          <cell r="Y2384">
            <v>5.0960000000000001</v>
          </cell>
          <cell r="Z2384">
            <v>1.29</v>
          </cell>
          <cell r="AA2384">
            <v>3.948</v>
          </cell>
        </row>
        <row r="2385">
          <cell r="A2385">
            <v>39087</v>
          </cell>
          <cell r="B2385" t="str">
            <v>#N/A N/A</v>
          </cell>
          <cell r="C2385">
            <v>4.6702000000000004</v>
          </cell>
          <cell r="D2385">
            <v>4.6390000000000002</v>
          </cell>
          <cell r="E2385">
            <v>0.61</v>
          </cell>
          <cell r="F2385">
            <v>0.53</v>
          </cell>
          <cell r="G2385">
            <v>2.35</v>
          </cell>
          <cell r="H2385">
            <v>2.8</v>
          </cell>
          <cell r="I2385">
            <v>0.82</v>
          </cell>
          <cell r="J2385">
            <v>0.88</v>
          </cell>
          <cell r="K2385">
            <v>0.5</v>
          </cell>
          <cell r="L2385">
            <v>4.6441999999999997</v>
          </cell>
          <cell r="M2385">
            <v>3.9820000000000002</v>
          </cell>
          <cell r="N2385">
            <v>4.8019999999999996</v>
          </cell>
          <cell r="O2385">
            <v>1.7189999999999999</v>
          </cell>
          <cell r="P2385">
            <v>3.5</v>
          </cell>
          <cell r="Q2385">
            <v>5</v>
          </cell>
          <cell r="R2385">
            <v>0.25</v>
          </cell>
          <cell r="S2385">
            <v>5.25</v>
          </cell>
          <cell r="T2385">
            <v>2173.29</v>
          </cell>
          <cell r="U2385">
            <v>1020.66</v>
          </cell>
          <cell r="V2385">
            <v>3492.79</v>
          </cell>
          <cell r="W2385">
            <v>0.22</v>
          </cell>
          <cell r="X2385">
            <v>0.65</v>
          </cell>
          <cell r="Y2385">
            <v>5.0960000000000001</v>
          </cell>
          <cell r="Z2385">
            <v>1.29</v>
          </cell>
          <cell r="AA2385">
            <v>3.948</v>
          </cell>
        </row>
        <row r="2386">
          <cell r="A2386">
            <v>39086</v>
          </cell>
          <cell r="B2386" t="str">
            <v>#N/A N/A</v>
          </cell>
          <cell r="C2386">
            <v>4.6170999999999998</v>
          </cell>
          <cell r="D2386">
            <v>4.593</v>
          </cell>
          <cell r="E2386">
            <v>0.61</v>
          </cell>
          <cell r="F2386">
            <v>0.52</v>
          </cell>
          <cell r="G2386">
            <v>2.39</v>
          </cell>
          <cell r="H2386">
            <v>2.82</v>
          </cell>
          <cell r="I2386">
            <v>0.82</v>
          </cell>
          <cell r="J2386">
            <v>0.88</v>
          </cell>
          <cell r="K2386">
            <v>0.51</v>
          </cell>
          <cell r="L2386">
            <v>4.6024000000000003</v>
          </cell>
          <cell r="M2386">
            <v>3.9329999999999998</v>
          </cell>
          <cell r="N2386">
            <v>4.7729999999999997</v>
          </cell>
          <cell r="O2386">
            <v>1.7250000000000001</v>
          </cell>
          <cell r="P2386">
            <v>3.5</v>
          </cell>
          <cell r="Q2386">
            <v>5</v>
          </cell>
          <cell r="R2386">
            <v>0.25</v>
          </cell>
          <cell r="S2386">
            <v>5.25</v>
          </cell>
          <cell r="T2386">
            <v>2186.6</v>
          </cell>
          <cell r="U2386">
            <v>1032.6199999999999</v>
          </cell>
          <cell r="V2386">
            <v>3530.32</v>
          </cell>
          <cell r="W2386">
            <v>0.25</v>
          </cell>
          <cell r="X2386">
            <v>0.65</v>
          </cell>
          <cell r="Y2386">
            <v>5.0789999999999997</v>
          </cell>
          <cell r="Z2386">
            <v>1.2949999999999999</v>
          </cell>
          <cell r="AA2386">
            <v>3.8959999999999999</v>
          </cell>
        </row>
        <row r="2387">
          <cell r="A2387">
            <v>39085</v>
          </cell>
          <cell r="B2387" t="str">
            <v>#N/A N/A</v>
          </cell>
          <cell r="C2387">
            <v>4.6820000000000004</v>
          </cell>
          <cell r="D2387">
            <v>4.6532</v>
          </cell>
          <cell r="E2387">
            <v>0.62</v>
          </cell>
          <cell r="F2387">
            <v>0.53</v>
          </cell>
          <cell r="G2387">
            <v>2.37</v>
          </cell>
          <cell r="H2387">
            <v>2.77</v>
          </cell>
          <cell r="I2387">
            <v>0.82</v>
          </cell>
          <cell r="J2387">
            <v>0.88</v>
          </cell>
          <cell r="K2387">
            <v>0.51</v>
          </cell>
          <cell r="L2387">
            <v>4.6581999999999999</v>
          </cell>
          <cell r="M2387">
            <v>3.9539999999999997</v>
          </cell>
          <cell r="N2387">
            <v>4.7869999999999999</v>
          </cell>
          <cell r="O2387">
            <v>1.6850000000000001</v>
          </cell>
          <cell r="P2387">
            <v>3.5</v>
          </cell>
          <cell r="Q2387">
            <v>5</v>
          </cell>
          <cell r="R2387">
            <v>0.25</v>
          </cell>
          <cell r="S2387">
            <v>5.25</v>
          </cell>
          <cell r="T2387">
            <v>2183.92</v>
          </cell>
          <cell r="U2387">
            <v>1035.21</v>
          </cell>
          <cell r="V2387">
            <v>3548.32</v>
          </cell>
          <cell r="W2387">
            <v>0.32500000000000001</v>
          </cell>
          <cell r="X2387">
            <v>0.65</v>
          </cell>
          <cell r="Y2387">
            <v>5.0830000000000002</v>
          </cell>
          <cell r="Z2387">
            <v>1.25</v>
          </cell>
          <cell r="AA2387">
            <v>3.9140000000000001</v>
          </cell>
        </row>
        <row r="2388">
          <cell r="A2388">
            <v>39084</v>
          </cell>
          <cell r="B2388" t="str">
            <v>#N/A N/A</v>
          </cell>
          <cell r="C2388">
            <v>4.7115</v>
          </cell>
          <cell r="D2388">
            <v>4.6745000000000001</v>
          </cell>
          <cell r="E2388">
            <v>0.62</v>
          </cell>
          <cell r="F2388">
            <v>0.52</v>
          </cell>
          <cell r="G2388">
            <v>2.37</v>
          </cell>
          <cell r="H2388">
            <v>2.77</v>
          </cell>
          <cell r="I2388">
            <v>0.82</v>
          </cell>
          <cell r="J2388">
            <v>0.88</v>
          </cell>
          <cell r="K2388">
            <v>0.51</v>
          </cell>
          <cell r="L2388">
            <v>4.6802000000000001</v>
          </cell>
          <cell r="M2388">
            <v>3.9370000000000003</v>
          </cell>
          <cell r="N2388">
            <v>4.758</v>
          </cell>
          <cell r="O2388">
            <v>1.6850000000000001</v>
          </cell>
          <cell r="P2388">
            <v>3.5</v>
          </cell>
          <cell r="Q2388">
            <v>5</v>
          </cell>
          <cell r="R2388">
            <v>0.25</v>
          </cell>
          <cell r="S2388">
            <v>5.25</v>
          </cell>
          <cell r="T2388">
            <v>2186.13</v>
          </cell>
          <cell r="U2388">
            <v>1033.7</v>
          </cell>
          <cell r="V2388">
            <v>3543.72</v>
          </cell>
          <cell r="W2388">
            <v>0.3</v>
          </cell>
          <cell r="X2388">
            <v>0.65</v>
          </cell>
          <cell r="Y2388">
            <v>5.0670000000000002</v>
          </cell>
          <cell r="Z2388">
            <v>1.25</v>
          </cell>
          <cell r="AA2388">
            <v>3.899</v>
          </cell>
        </row>
        <row r="2389">
          <cell r="A2389">
            <v>39083</v>
          </cell>
          <cell r="B2389" t="str">
            <v>#N/A N/A</v>
          </cell>
          <cell r="C2389">
            <v>4.7290999999999999</v>
          </cell>
          <cell r="D2389">
            <v>4.6923000000000004</v>
          </cell>
          <cell r="E2389">
            <v>0.61</v>
          </cell>
          <cell r="F2389">
            <v>0.51</v>
          </cell>
          <cell r="G2389">
            <v>2.35</v>
          </cell>
          <cell r="H2389">
            <v>2.75</v>
          </cell>
          <cell r="I2389">
            <v>0.83</v>
          </cell>
          <cell r="J2389">
            <v>0.88</v>
          </cell>
          <cell r="K2389">
            <v>0.52</v>
          </cell>
          <cell r="L2389">
            <v>4.7022000000000004</v>
          </cell>
          <cell r="M2389">
            <v>3.9430000000000001</v>
          </cell>
          <cell r="N2389">
            <v>4.7409999999999997</v>
          </cell>
          <cell r="O2389">
            <v>1.6850000000000001</v>
          </cell>
          <cell r="P2389">
            <v>3.5</v>
          </cell>
          <cell r="Q2389">
            <v>5</v>
          </cell>
          <cell r="R2389">
            <v>0.25</v>
          </cell>
          <cell r="S2389">
            <v>5.25</v>
          </cell>
          <cell r="T2389">
            <v>2186.13</v>
          </cell>
          <cell r="U2389">
            <v>1018.02</v>
          </cell>
          <cell r="V2389">
            <v>3493.12</v>
          </cell>
          <cell r="W2389">
            <v>0.3</v>
          </cell>
          <cell r="X2389">
            <v>0.65</v>
          </cell>
          <cell r="Y2389">
            <v>5.048</v>
          </cell>
          <cell r="Z2389">
            <v>1.25</v>
          </cell>
          <cell r="AA2389">
            <v>3.9169999999999998</v>
          </cell>
        </row>
      </sheetData>
      <sheetData sheetId="2">
        <row r="1">
          <cell r="A1" t="str">
            <v>Description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G1">
            <v>0</v>
          </cell>
          <cell r="O1" t="str">
            <v>Name</v>
          </cell>
          <cell r="P1" t="str">
            <v>US CPI - ALL URBAN: ALL ITEMS SADJ</v>
          </cell>
        </row>
        <row r="2">
          <cell r="A2" t="str">
            <v>Country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G2">
            <v>0</v>
          </cell>
          <cell r="O2" t="str">
            <v>Code</v>
          </cell>
          <cell r="P2" t="str">
            <v>USCONPRCE</v>
          </cell>
        </row>
        <row r="3">
          <cell r="A3" t="str">
            <v>Title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G3">
            <v>0</v>
          </cell>
          <cell r="K3">
            <v>0</v>
          </cell>
          <cell r="O3">
            <v>38732</v>
          </cell>
          <cell r="P3">
            <v>199.3</v>
          </cell>
        </row>
        <row r="4">
          <cell r="A4" t="str">
            <v>start_date</v>
          </cell>
          <cell r="B4">
            <v>39083</v>
          </cell>
          <cell r="C4">
            <v>39083</v>
          </cell>
          <cell r="D4">
            <v>39083</v>
          </cell>
          <cell r="E4">
            <v>39083</v>
          </cell>
          <cell r="G4">
            <v>39083</v>
          </cell>
          <cell r="K4">
            <v>39083</v>
          </cell>
          <cell r="L4">
            <v>39083</v>
          </cell>
          <cell r="O4">
            <v>38763</v>
          </cell>
          <cell r="P4">
            <v>199.4</v>
          </cell>
        </row>
        <row r="5">
          <cell r="A5" t="str">
            <v>end_date</v>
          </cell>
          <cell r="B5">
            <v>41463</v>
          </cell>
          <cell r="C5">
            <v>41463</v>
          </cell>
          <cell r="D5">
            <v>41463</v>
          </cell>
          <cell r="E5">
            <v>41463</v>
          </cell>
          <cell r="F5">
            <v>41463</v>
          </cell>
          <cell r="G5">
            <v>41463</v>
          </cell>
          <cell r="K5">
            <v>41463</v>
          </cell>
          <cell r="L5">
            <v>41463</v>
          </cell>
          <cell r="O5">
            <v>38791</v>
          </cell>
          <cell r="P5">
            <v>199.70000000000002</v>
          </cell>
        </row>
        <row r="6">
          <cell r="A6" t="str">
            <v>lenght of series</v>
          </cell>
          <cell r="B6">
            <v>2381</v>
          </cell>
          <cell r="C6">
            <v>2381</v>
          </cell>
          <cell r="D6">
            <v>2381</v>
          </cell>
          <cell r="E6">
            <v>2381</v>
          </cell>
          <cell r="G6">
            <v>2381</v>
          </cell>
          <cell r="H6">
            <v>220.18600000000001</v>
          </cell>
          <cell r="K6">
            <v>2381</v>
          </cell>
          <cell r="L6">
            <v>2381</v>
          </cell>
          <cell r="O6">
            <v>38822</v>
          </cell>
          <cell r="P6">
            <v>200.70000000000002</v>
          </cell>
        </row>
        <row r="7">
          <cell r="A7" t="str">
            <v>Indexname</v>
          </cell>
          <cell r="B7" t="str">
            <v>cpi index</v>
          </cell>
          <cell r="C7" t="str">
            <v>UKRPcjyr index</v>
          </cell>
          <cell r="D7" t="str">
            <v>JNCPT Index</v>
          </cell>
          <cell r="E7" t="str">
            <v>CNCPIYOY Index</v>
          </cell>
          <cell r="F7" t="str">
            <v>uscpiyoyowncalc</v>
          </cell>
          <cell r="G7" t="str">
            <v>ECCPEMUY Index</v>
          </cell>
          <cell r="I7">
            <v>0</v>
          </cell>
          <cell r="J7">
            <v>0</v>
          </cell>
          <cell r="K7" t="str">
            <v>hfrifof index</v>
          </cell>
          <cell r="L7" t="str">
            <v>hfrifof indexyoy</v>
          </cell>
          <cell r="O7">
            <v>38852</v>
          </cell>
          <cell r="P7">
            <v>201.3</v>
          </cell>
        </row>
        <row r="8">
          <cell r="A8" t="str">
            <v>Date</v>
          </cell>
          <cell r="B8" t="str">
            <v>px_last</v>
          </cell>
          <cell r="C8" t="str">
            <v>PX_Last</v>
          </cell>
          <cell r="D8" t="str">
            <v>PX_Last</v>
          </cell>
          <cell r="E8" t="str">
            <v>PX_Last</v>
          </cell>
          <cell r="G8" t="str">
            <v>PX_Last</v>
          </cell>
          <cell r="K8" t="str">
            <v>PX_Last</v>
          </cell>
          <cell r="O8">
            <v>38883</v>
          </cell>
          <cell r="P8">
            <v>201.8</v>
          </cell>
        </row>
        <row r="9">
          <cell r="A9" t="e">
            <v>#NAME?</v>
          </cell>
          <cell r="B9">
            <v>231.83099999999999</v>
          </cell>
          <cell r="C9" t="e">
            <v>#NAME?</v>
          </cell>
          <cell r="D9" t="e">
            <v>#NAME?</v>
          </cell>
          <cell r="E9" t="e">
            <v>#NAME?</v>
          </cell>
          <cell r="F9">
            <v>1.3087975668163887E-2</v>
          </cell>
          <cell r="G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>
            <v>11.087662621034378</v>
          </cell>
          <cell r="O9">
            <v>38913</v>
          </cell>
          <cell r="P9">
            <v>202.9</v>
          </cell>
        </row>
        <row r="10">
          <cell r="A10">
            <v>41455</v>
          </cell>
          <cell r="B10">
            <v>231.83099999999999</v>
          </cell>
          <cell r="C10">
            <v>2.7</v>
          </cell>
          <cell r="D10">
            <v>0</v>
          </cell>
          <cell r="E10">
            <v>2.1</v>
          </cell>
          <cell r="F10">
            <v>1.2698537505897001E-2</v>
          </cell>
          <cell r="G10">
            <v>1.7</v>
          </cell>
          <cell r="I10">
            <v>0</v>
          </cell>
          <cell r="J10">
            <v>41455</v>
          </cell>
          <cell r="K10">
            <v>5208.3774000000003</v>
          </cell>
          <cell r="L10">
            <v>6.3829603840424465E-2</v>
          </cell>
          <cell r="O10">
            <v>38944</v>
          </cell>
          <cell r="P10">
            <v>203.8</v>
          </cell>
        </row>
        <row r="11">
          <cell r="A11">
            <v>41425</v>
          </cell>
          <cell r="B11">
            <v>231.83099999999999</v>
          </cell>
          <cell r="C11">
            <v>2.7</v>
          </cell>
          <cell r="D11">
            <v>-0.2</v>
          </cell>
          <cell r="E11">
            <v>2.1</v>
          </cell>
          <cell r="F11">
            <v>1.3920961477904781E-2</v>
          </cell>
          <cell r="G11">
            <v>2.2000000000000002</v>
          </cell>
          <cell r="I11">
            <v>0</v>
          </cell>
          <cell r="J11">
            <v>41425</v>
          </cell>
          <cell r="K11">
            <v>5041.5407999999998</v>
          </cell>
          <cell r="L11">
            <v>4.4301818369222756E-2</v>
          </cell>
          <cell r="O11">
            <v>38975</v>
          </cell>
          <cell r="P11">
            <v>202.8</v>
          </cell>
        </row>
        <row r="12">
          <cell r="A12">
            <v>41394</v>
          </cell>
          <cell r="B12">
            <v>231.48500000000001</v>
          </cell>
          <cell r="C12">
            <v>2.4</v>
          </cell>
          <cell r="D12">
            <v>-0.6</v>
          </cell>
          <cell r="E12">
            <v>2.4</v>
          </cell>
          <cell r="F12">
            <v>1.1067870417687642E-2</v>
          </cell>
          <cell r="G12">
            <v>2.6</v>
          </cell>
          <cell r="H12">
            <v>-0.1333333333333333</v>
          </cell>
          <cell r="I12">
            <v>0</v>
          </cell>
          <cell r="J12">
            <v>41394</v>
          </cell>
          <cell r="K12">
            <v>4975.8729999999996</v>
          </cell>
          <cell r="L12">
            <v>4.585668967904355E-2</v>
          </cell>
          <cell r="O12">
            <v>39005</v>
          </cell>
          <cell r="P12">
            <v>201.9</v>
          </cell>
        </row>
        <row r="13">
          <cell r="A13">
            <v>41364</v>
          </cell>
          <cell r="B13">
            <v>232.34</v>
          </cell>
          <cell r="C13">
            <v>2.8</v>
          </cell>
          <cell r="D13">
            <v>-1</v>
          </cell>
          <cell r="E13">
            <v>2.1</v>
          </cell>
          <cell r="F13">
            <v>1.4806726359467115E-2</v>
          </cell>
          <cell r="G13">
            <v>2.4</v>
          </cell>
          <cell r="I13">
            <v>0</v>
          </cell>
          <cell r="J13">
            <v>41364</v>
          </cell>
          <cell r="K13">
            <v>4858.1835000000001</v>
          </cell>
          <cell r="L13">
            <v>6.6363309690213867E-2</v>
          </cell>
          <cell r="O13">
            <v>39036</v>
          </cell>
          <cell r="P13">
            <v>202</v>
          </cell>
        </row>
        <row r="14">
          <cell r="A14">
            <v>41333</v>
          </cell>
          <cell r="B14">
            <v>232.77</v>
          </cell>
          <cell r="C14">
            <v>2.8</v>
          </cell>
          <cell r="D14">
            <v>-0.9</v>
          </cell>
          <cell r="E14">
            <v>3.2</v>
          </cell>
          <cell r="F14">
            <v>1.9789444169408643E-2</v>
          </cell>
          <cell r="G14">
            <v>2.7</v>
          </cell>
          <cell r="I14">
            <v>0</v>
          </cell>
          <cell r="J14">
            <v>41333</v>
          </cell>
          <cell r="K14">
            <v>4973.2946000000002</v>
          </cell>
          <cell r="L14">
            <v>0.1441309570223106</v>
          </cell>
          <cell r="O14">
            <v>39066</v>
          </cell>
          <cell r="P14">
            <v>203.1</v>
          </cell>
        </row>
        <row r="15">
          <cell r="A15">
            <v>41305</v>
          </cell>
          <cell r="B15">
            <v>231.19800000000001</v>
          </cell>
          <cell r="C15">
            <v>2.7</v>
          </cell>
          <cell r="D15">
            <v>-0.5</v>
          </cell>
          <cell r="E15">
            <v>2</v>
          </cell>
          <cell r="F15">
            <v>1.5786120691549055E-2</v>
          </cell>
          <cell r="G15">
            <v>2.7</v>
          </cell>
          <cell r="I15">
            <v>0</v>
          </cell>
          <cell r="J15">
            <v>41305</v>
          </cell>
          <cell r="K15">
            <v>4811.1608999999999</v>
          </cell>
          <cell r="L15">
            <v>0.11087662621034378</v>
          </cell>
          <cell r="O15">
            <v>39097</v>
          </cell>
          <cell r="P15">
            <v>203.43700000000001</v>
          </cell>
        </row>
        <row r="16">
          <cell r="A16">
            <v>41274</v>
          </cell>
          <cell r="B16">
            <v>231.137</v>
          </cell>
          <cell r="C16">
            <v>2.7</v>
          </cell>
          <cell r="D16">
            <v>-0.6</v>
          </cell>
          <cell r="E16">
            <v>2.5</v>
          </cell>
          <cell r="F16">
            <v>1.7610517000752779E-2</v>
          </cell>
          <cell r="G16">
            <v>3</v>
          </cell>
          <cell r="I16">
            <v>0</v>
          </cell>
          <cell r="J16">
            <v>41274</v>
          </cell>
          <cell r="K16">
            <v>4834.0015000000003</v>
          </cell>
          <cell r="L16">
            <v>3.9288621296449389E-3</v>
          </cell>
          <cell r="O16">
            <v>39128</v>
          </cell>
          <cell r="P16">
            <v>204.226</v>
          </cell>
        </row>
        <row r="17">
          <cell r="A17">
            <v>41243</v>
          </cell>
          <cell r="B17">
            <v>231.071</v>
          </cell>
          <cell r="C17">
            <v>2.7</v>
          </cell>
          <cell r="D17">
            <v>-0.5</v>
          </cell>
          <cell r="E17">
            <v>2</v>
          </cell>
          <cell r="F17">
            <v>1.7714237895784635E-2</v>
          </cell>
          <cell r="G17">
            <v>2.7</v>
          </cell>
          <cell r="I17">
            <v>0</v>
          </cell>
          <cell r="J17">
            <v>41243</v>
          </cell>
          <cell r="K17">
            <v>5087.5785999999998</v>
          </cell>
          <cell r="L17">
            <v>-5.3398989371346683E-2</v>
          </cell>
          <cell r="O17">
            <v>39156</v>
          </cell>
          <cell r="P17">
            <v>205.28800000000001</v>
          </cell>
        </row>
        <row r="18">
          <cell r="A18">
            <v>41213</v>
          </cell>
          <cell r="B18">
            <v>231.62299999999999</v>
          </cell>
          <cell r="C18">
            <v>2.7</v>
          </cell>
          <cell r="D18">
            <v>-0.8</v>
          </cell>
          <cell r="E18">
            <v>1.7</v>
          </cell>
          <cell r="F18">
            <v>2.1589746303941171E-2</v>
          </cell>
          <cell r="G18">
            <v>2.7</v>
          </cell>
          <cell r="I18">
            <v>0</v>
          </cell>
          <cell r="J18">
            <v>41213</v>
          </cell>
          <cell r="K18">
            <v>5148.1495000000004</v>
          </cell>
          <cell r="L18">
            <v>-2.39406304671268E-2</v>
          </cell>
          <cell r="O18">
            <v>39187</v>
          </cell>
          <cell r="P18">
            <v>205.904</v>
          </cell>
        </row>
        <row r="19">
          <cell r="A19">
            <v>41182</v>
          </cell>
          <cell r="B19">
            <v>231.227</v>
          </cell>
          <cell r="C19">
            <v>2.2000000000000002</v>
          </cell>
          <cell r="D19">
            <v>-0.7</v>
          </cell>
          <cell r="E19">
            <v>1.9</v>
          </cell>
          <cell r="F19">
            <v>1.9730720210978436E-2</v>
          </cell>
          <cell r="G19">
            <v>2.2000000000000002</v>
          </cell>
          <cell r="I19">
            <v>0</v>
          </cell>
          <cell r="J19">
            <v>41182</v>
          </cell>
          <cell r="K19">
            <v>5102.9949999999999</v>
          </cell>
          <cell r="L19">
            <v>-7.3528233796314346E-2</v>
          </cell>
          <cell r="O19">
            <v>39217</v>
          </cell>
          <cell r="P19">
            <v>206.755</v>
          </cell>
        </row>
        <row r="20">
          <cell r="A20">
            <v>41152</v>
          </cell>
          <cell r="B20">
            <v>230.02600000000001</v>
          </cell>
          <cell r="C20">
            <v>2.5</v>
          </cell>
          <cell r="D20">
            <v>-0.7</v>
          </cell>
          <cell r="E20">
            <v>2</v>
          </cell>
          <cell r="F20">
            <v>1.6972681895953246E-2</v>
          </cell>
          <cell r="G20">
            <v>1.9</v>
          </cell>
          <cell r="I20">
            <v>0</v>
          </cell>
          <cell r="J20">
            <v>41152</v>
          </cell>
          <cell r="K20">
            <v>4924.8678</v>
          </cell>
          <cell r="L20">
            <v>-8.8227173159175609E-2</v>
          </cell>
          <cell r="O20">
            <v>39248</v>
          </cell>
          <cell r="P20">
            <v>207.23400000000001</v>
          </cell>
        </row>
        <row r="21">
          <cell r="A21">
            <v>41121</v>
          </cell>
          <cell r="B21">
            <v>228.83600000000001</v>
          </cell>
          <cell r="C21">
            <v>2.6</v>
          </cell>
          <cell r="D21">
            <v>-0.8</v>
          </cell>
          <cell r="E21">
            <v>1.8</v>
          </cell>
          <cell r="F21">
            <v>1.4370949581992587E-2</v>
          </cell>
          <cell r="G21">
            <v>1.5</v>
          </cell>
          <cell r="I21">
            <v>0</v>
          </cell>
          <cell r="J21">
            <v>41121</v>
          </cell>
          <cell r="K21">
            <v>4769.1163999999999</v>
          </cell>
          <cell r="L21">
            <v>-0.11470337114547335</v>
          </cell>
          <cell r="O21">
            <v>39278</v>
          </cell>
          <cell r="P21">
            <v>207.60300000000001</v>
          </cell>
        </row>
        <row r="22">
          <cell r="A22">
            <v>41090</v>
          </cell>
          <cell r="B22">
            <v>228.92400000000001</v>
          </cell>
          <cell r="C22">
            <v>2.4</v>
          </cell>
          <cell r="D22">
            <v>-0.6</v>
          </cell>
          <cell r="E22">
            <v>2.2000000000000002</v>
          </cell>
          <cell r="F22">
            <v>1.7123561558626266E-2</v>
          </cell>
          <cell r="G22">
            <v>1.6</v>
          </cell>
          <cell r="I22">
            <v>105.16379999999999</v>
          </cell>
          <cell r="J22">
            <v>41090</v>
          </cell>
          <cell r="K22">
            <v>4895.8756000000003</v>
          </cell>
          <cell r="L22">
            <v>-5.0003048372411651E-2</v>
          </cell>
          <cell r="O22">
            <v>39309</v>
          </cell>
          <cell r="P22">
            <v>207.667</v>
          </cell>
        </row>
        <row r="23">
          <cell r="A23">
            <v>41060</v>
          </cell>
          <cell r="B23">
            <v>228.648</v>
          </cell>
          <cell r="C23">
            <v>2.8</v>
          </cell>
          <cell r="D23">
            <v>-0.5</v>
          </cell>
          <cell r="E23">
            <v>3</v>
          </cell>
          <cell r="F23">
            <v>1.7357295091814162E-2</v>
          </cell>
          <cell r="G23">
            <v>0.9</v>
          </cell>
          <cell r="I23">
            <v>0</v>
          </cell>
          <cell r="J23">
            <v>41060</v>
          </cell>
          <cell r="K23">
            <v>4827.6664000000001</v>
          </cell>
          <cell r="L23" t="e">
            <v>#DIV/0!</v>
          </cell>
          <cell r="O23">
            <v>39340</v>
          </cell>
          <cell r="P23">
            <v>208.547</v>
          </cell>
        </row>
        <row r="24">
          <cell r="A24">
            <v>41029</v>
          </cell>
          <cell r="B24">
            <v>228.95099999999999</v>
          </cell>
          <cell r="C24">
            <v>3</v>
          </cell>
          <cell r="D24">
            <v>-0.3</v>
          </cell>
          <cell r="E24">
            <v>3.4</v>
          </cell>
          <cell r="F24">
            <v>2.2655094939677323E-2</v>
          </cell>
          <cell r="G24">
            <v>-0.3</v>
          </cell>
          <cell r="I24">
            <v>0</v>
          </cell>
          <cell r="J24">
            <v>41029</v>
          </cell>
          <cell r="K24">
            <v>4757.7006000000001</v>
          </cell>
          <cell r="L24" t="e">
            <v>#DIV/0!</v>
          </cell>
          <cell r="O24">
            <v>39370</v>
          </cell>
          <cell r="P24">
            <v>209.19</v>
          </cell>
        </row>
        <row r="25">
          <cell r="A25">
            <v>40999</v>
          </cell>
          <cell r="B25">
            <v>228.95</v>
          </cell>
          <cell r="C25">
            <v>3.5</v>
          </cell>
          <cell r="D25">
            <v>-0.1</v>
          </cell>
          <cell r="E25">
            <v>3.6</v>
          </cell>
          <cell r="F25">
            <v>2.6193827149426641E-2</v>
          </cell>
          <cell r="G25">
            <v>-0.1</v>
          </cell>
          <cell r="I25">
            <v>0</v>
          </cell>
          <cell r="J25">
            <v>40999</v>
          </cell>
          <cell r="K25">
            <v>4555.8427000000001</v>
          </cell>
          <cell r="L25" t="e">
            <v>#DIV/0!</v>
          </cell>
          <cell r="O25">
            <v>39401</v>
          </cell>
          <cell r="P25">
            <v>210.834</v>
          </cell>
        </row>
        <row r="26">
          <cell r="A26">
            <v>40968</v>
          </cell>
          <cell r="B26">
            <v>228.25299999999999</v>
          </cell>
          <cell r="C26">
            <v>3.4</v>
          </cell>
          <cell r="D26">
            <v>-0.2</v>
          </cell>
          <cell r="E26">
            <v>3.2</v>
          </cell>
          <cell r="F26">
            <v>2.8592930403590566E-2</v>
          </cell>
          <cell r="G26">
            <v>0.6</v>
          </cell>
          <cell r="I26">
            <v>0</v>
          </cell>
          <cell r="J26">
            <v>40968</v>
          </cell>
          <cell r="K26">
            <v>4346.7879000000003</v>
          </cell>
          <cell r="L26" t="e">
            <v>#DIV/0!</v>
          </cell>
          <cell r="O26">
            <v>39431</v>
          </cell>
          <cell r="P26">
            <v>211.44499999999999</v>
          </cell>
        </row>
        <row r="27">
          <cell r="A27">
            <v>40939</v>
          </cell>
          <cell r="B27">
            <v>227.60499999999999</v>
          </cell>
          <cell r="C27">
            <v>3.6</v>
          </cell>
          <cell r="D27">
            <v>-0.2</v>
          </cell>
          <cell r="E27">
            <v>4.5</v>
          </cell>
          <cell r="F27">
            <v>2.9574744308286549E-2</v>
          </cell>
          <cell r="G27">
            <v>1.6</v>
          </cell>
          <cell r="I27">
            <v>0</v>
          </cell>
          <cell r="J27">
            <v>40939</v>
          </cell>
          <cell r="K27">
            <v>4330.9588000000003</v>
          </cell>
          <cell r="L27" t="e">
            <v>#DIV/0!</v>
          </cell>
          <cell r="O27">
            <v>39462</v>
          </cell>
          <cell r="P27">
            <v>212.17400000000001</v>
          </cell>
        </row>
        <row r="28">
          <cell r="A28">
            <v>40908</v>
          </cell>
          <cell r="B28">
            <v>227.137</v>
          </cell>
          <cell r="C28">
            <v>4.2</v>
          </cell>
          <cell r="D28">
            <v>-0.4</v>
          </cell>
          <cell r="E28">
            <v>4.0999999999999996</v>
          </cell>
          <cell r="F28">
            <v>3.0249287878512998E-2</v>
          </cell>
          <cell r="G28">
            <v>3.6</v>
          </cell>
          <cell r="I28" t="e">
            <v>#VALUE!</v>
          </cell>
          <cell r="J28">
            <v>40908</v>
          </cell>
          <cell r="K28">
            <v>4815.0837000000001</v>
          </cell>
          <cell r="L28" t="e">
            <v>#DIV/0!</v>
          </cell>
          <cell r="O28">
            <v>39493</v>
          </cell>
          <cell r="P28">
            <v>212.68700000000001</v>
          </cell>
        </row>
        <row r="29">
          <cell r="A29">
            <v>40877</v>
          </cell>
          <cell r="B29">
            <v>227.04900000000001</v>
          </cell>
          <cell r="C29">
            <v>4.8</v>
          </cell>
          <cell r="D29">
            <v>-0.9</v>
          </cell>
          <cell r="E29">
            <v>4.2</v>
          </cell>
          <cell r="F29">
            <v>3.452847984471763E-2</v>
          </cell>
          <cell r="G29">
            <v>4</v>
          </cell>
          <cell r="I29">
            <v>0</v>
          </cell>
          <cell r="J29">
            <v>40877</v>
          </cell>
          <cell r="K29">
            <v>5374.5754999999999</v>
          </cell>
          <cell r="L29" t="e">
            <v>#DIV/0!</v>
          </cell>
          <cell r="O29">
            <v>39522</v>
          </cell>
          <cell r="P29">
            <v>213.44800000000001</v>
          </cell>
        </row>
        <row r="30">
          <cell r="A30">
            <v>40847</v>
          </cell>
          <cell r="B30">
            <v>226.72800000000001</v>
          </cell>
          <cell r="C30">
            <v>5</v>
          </cell>
          <cell r="D30">
            <v>-0.5</v>
          </cell>
          <cell r="E30">
            <v>5.5</v>
          </cell>
          <cell r="F30">
            <v>3.5306580942117582E-2</v>
          </cell>
          <cell r="G30">
            <v>3.6</v>
          </cell>
          <cell r="I30">
            <v>0</v>
          </cell>
          <cell r="J30">
            <v>40847</v>
          </cell>
          <cell r="K30">
            <v>5274.4224999999997</v>
          </cell>
          <cell r="L30" t="e">
            <v>#DIV/0!</v>
          </cell>
          <cell r="O30">
            <v>39553</v>
          </cell>
          <cell r="P30">
            <v>213.94200000000001</v>
          </cell>
        </row>
        <row r="31">
          <cell r="A31">
            <v>40816</v>
          </cell>
          <cell r="B31">
            <v>226.75299999999999</v>
          </cell>
          <cell r="C31">
            <v>5.2</v>
          </cell>
          <cell r="D31">
            <v>-0.3</v>
          </cell>
          <cell r="E31">
            <v>6.1</v>
          </cell>
          <cell r="F31">
            <v>3.8631543750200281E-2</v>
          </cell>
          <cell r="G31">
            <v>3.1</v>
          </cell>
          <cell r="I31">
            <v>0</v>
          </cell>
          <cell r="J31">
            <v>40816</v>
          </cell>
          <cell r="K31">
            <v>5507.9876000000004</v>
          </cell>
          <cell r="L31" t="e">
            <v>#DIV/0!</v>
          </cell>
          <cell r="O31">
            <v>39583</v>
          </cell>
          <cell r="P31">
            <v>215.208</v>
          </cell>
        </row>
        <row r="32">
          <cell r="A32">
            <v>40786</v>
          </cell>
          <cell r="B32">
            <v>226.18700000000001</v>
          </cell>
          <cell r="C32">
            <v>4.5</v>
          </cell>
          <cell r="D32">
            <v>-0.2</v>
          </cell>
          <cell r="E32">
            <v>6.2</v>
          </cell>
          <cell r="F32">
            <v>3.7459866067333314E-2</v>
          </cell>
          <cell r="G32">
            <v>2.1</v>
          </cell>
          <cell r="I32">
            <v>0</v>
          </cell>
          <cell r="J32">
            <v>40786</v>
          </cell>
          <cell r="K32">
            <v>5401.4197999999997</v>
          </cell>
          <cell r="L32" t="e">
            <v>#DIV/0!</v>
          </cell>
          <cell r="O32">
            <v>39614</v>
          </cell>
          <cell r="P32">
            <v>217.46299999999999</v>
          </cell>
        </row>
        <row r="33">
          <cell r="A33">
            <v>40755</v>
          </cell>
          <cell r="B33">
            <v>225.59399999999999</v>
          </cell>
          <cell r="C33">
            <v>4.4000000000000004</v>
          </cell>
          <cell r="D33">
            <v>0.1</v>
          </cell>
          <cell r="E33">
            <v>6.5</v>
          </cell>
          <cell r="F33">
            <v>3.6308512104368473E-2</v>
          </cell>
          <cell r="G33">
            <v>1.9</v>
          </cell>
          <cell r="I33">
            <v>0</v>
          </cell>
          <cell r="J33">
            <v>40755</v>
          </cell>
          <cell r="K33">
            <v>5387.0264999999999</v>
          </cell>
          <cell r="L33" t="e">
            <v>#DIV/0!</v>
          </cell>
          <cell r="O33">
            <v>39644</v>
          </cell>
          <cell r="P33">
            <v>219.01599999999999</v>
          </cell>
        </row>
        <row r="34">
          <cell r="A34">
            <v>40724</v>
          </cell>
          <cell r="B34">
            <v>225.07</v>
          </cell>
          <cell r="C34">
            <v>4.2</v>
          </cell>
          <cell r="D34">
            <v>-0.6</v>
          </cell>
          <cell r="E34">
            <v>6.4</v>
          </cell>
          <cell r="F34">
            <v>3.5618808350473152E-2</v>
          </cell>
          <cell r="G34">
            <v>1.9</v>
          </cell>
          <cell r="I34">
            <v>0</v>
          </cell>
          <cell r="K34">
            <v>5153.5698000000002</v>
          </cell>
          <cell r="O34">
            <v>39675</v>
          </cell>
          <cell r="P34">
            <v>218.69</v>
          </cell>
        </row>
        <row r="35">
          <cell r="A35">
            <v>40694</v>
          </cell>
          <cell r="B35">
            <v>224.74700000000001</v>
          </cell>
          <cell r="C35">
            <v>4.5</v>
          </cell>
          <cell r="D35">
            <v>-0.6</v>
          </cell>
          <cell r="E35">
            <v>5.5</v>
          </cell>
          <cell r="F35">
            <v>3.4603876076048534E-2</v>
          </cell>
          <cell r="I35">
            <v>0</v>
          </cell>
          <cell r="O35">
            <v>39706</v>
          </cell>
          <cell r="P35">
            <v>218.87700000000001</v>
          </cell>
        </row>
        <row r="36">
          <cell r="A36">
            <v>40663</v>
          </cell>
          <cell r="B36">
            <v>223.87899999999999</v>
          </cell>
          <cell r="C36">
            <v>4.5</v>
          </cell>
          <cell r="D36">
            <v>-0.7</v>
          </cell>
          <cell r="E36">
            <v>5.3</v>
          </cell>
          <cell r="F36">
            <v>3.0366207813844692E-2</v>
          </cell>
          <cell r="I36">
            <v>0</v>
          </cell>
          <cell r="O36">
            <v>39736</v>
          </cell>
          <cell r="P36">
            <v>216.995</v>
          </cell>
        </row>
        <row r="37">
          <cell r="A37">
            <v>40633</v>
          </cell>
          <cell r="B37">
            <v>223.10599999999999</v>
          </cell>
          <cell r="C37">
            <v>4</v>
          </cell>
          <cell r="D37">
            <v>-0.7</v>
          </cell>
          <cell r="E37">
            <v>5.4</v>
          </cell>
          <cell r="F37">
            <v>2.6340969730425989E-2</v>
          </cell>
          <cell r="I37">
            <v>0</v>
          </cell>
          <cell r="O37">
            <v>39767</v>
          </cell>
          <cell r="P37">
            <v>213.15299999999999</v>
          </cell>
        </row>
        <row r="38">
          <cell r="A38">
            <v>40602</v>
          </cell>
          <cell r="B38">
            <v>221.90799999999999</v>
          </cell>
          <cell r="C38">
            <v>4.4000000000000004</v>
          </cell>
          <cell r="D38">
            <v>-0.5</v>
          </cell>
          <cell r="E38">
            <v>4.9000000000000004</v>
          </cell>
          <cell r="F38">
            <v>2.0942601078415057E-2</v>
          </cell>
          <cell r="I38">
            <v>0</v>
          </cell>
          <cell r="O38">
            <v>39797</v>
          </cell>
          <cell r="P38">
            <v>211.398</v>
          </cell>
        </row>
        <row r="39">
          <cell r="A39">
            <v>40574</v>
          </cell>
          <cell r="B39">
            <v>221.06700000000001</v>
          </cell>
          <cell r="C39">
            <v>4</v>
          </cell>
          <cell r="D39">
            <v>-0.5</v>
          </cell>
          <cell r="E39">
            <v>4.9000000000000004</v>
          </cell>
          <cell r="F39">
            <v>1.6502818675911968E-2</v>
          </cell>
          <cell r="I39">
            <v>0</v>
          </cell>
          <cell r="O39">
            <v>39828</v>
          </cell>
          <cell r="P39">
            <v>211.952</v>
          </cell>
        </row>
        <row r="40">
          <cell r="A40">
            <v>40543</v>
          </cell>
          <cell r="B40">
            <v>220.46799999999999</v>
          </cell>
          <cell r="C40">
            <v>3.7</v>
          </cell>
          <cell r="D40">
            <v>-0.1</v>
          </cell>
          <cell r="E40">
            <v>4.5999999999999996</v>
          </cell>
          <cell r="F40">
            <v>1.4275527338807992E-2</v>
          </cell>
          <cell r="I40">
            <v>0</v>
          </cell>
          <cell r="O40">
            <v>39859</v>
          </cell>
          <cell r="P40">
            <v>212.82300000000001</v>
          </cell>
        </row>
        <row r="41">
          <cell r="A41">
            <v>40512</v>
          </cell>
          <cell r="B41">
            <v>219.471</v>
          </cell>
          <cell r="C41">
            <v>3.3</v>
          </cell>
          <cell r="D41">
            <v>0.2</v>
          </cell>
          <cell r="E41">
            <v>5.0999999999999996</v>
          </cell>
          <cell r="F41">
            <v>1.0618654018833551E-2</v>
          </cell>
          <cell r="I41">
            <v>0</v>
          </cell>
          <cell r="O41">
            <v>39887</v>
          </cell>
          <cell r="P41">
            <v>212.523</v>
          </cell>
        </row>
        <row r="42">
          <cell r="A42">
            <v>40482</v>
          </cell>
          <cell r="B42">
            <v>218.99600000000001</v>
          </cell>
          <cell r="C42">
            <v>3.2</v>
          </cell>
          <cell r="D42">
            <v>0.3</v>
          </cell>
          <cell r="E42">
            <v>4.4000000000000004</v>
          </cell>
          <cell r="F42">
            <v>1.1612974750787597E-2</v>
          </cell>
          <cell r="I42">
            <v>0</v>
          </cell>
          <cell r="O42">
            <v>39918</v>
          </cell>
          <cell r="P42">
            <v>212.65700000000001</v>
          </cell>
        </row>
        <row r="43">
          <cell r="A43">
            <v>40451</v>
          </cell>
          <cell r="B43">
            <v>218.31899999999999</v>
          </cell>
          <cell r="C43">
            <v>3.1</v>
          </cell>
          <cell r="D43">
            <v>-0.6</v>
          </cell>
          <cell r="E43">
            <v>3.6</v>
          </cell>
          <cell r="I43">
            <v>0</v>
          </cell>
          <cell r="O43">
            <v>39948</v>
          </cell>
          <cell r="P43">
            <v>212.99799999999999</v>
          </cell>
        </row>
        <row r="44">
          <cell r="A44">
            <v>40421</v>
          </cell>
          <cell r="B44">
            <v>218.02</v>
          </cell>
          <cell r="C44">
            <v>3.1</v>
          </cell>
          <cell r="D44">
            <v>-1</v>
          </cell>
          <cell r="E44">
            <v>3.5</v>
          </cell>
          <cell r="I44">
            <v>0</v>
          </cell>
          <cell r="O44">
            <v>39979</v>
          </cell>
          <cell r="P44">
            <v>214.791</v>
          </cell>
        </row>
        <row r="45">
          <cell r="A45">
            <v>40390</v>
          </cell>
          <cell r="B45">
            <v>217.69</v>
          </cell>
          <cell r="C45">
            <v>3.1</v>
          </cell>
          <cell r="D45">
            <v>-1.2</v>
          </cell>
          <cell r="E45">
            <v>3.3</v>
          </cell>
          <cell r="I45">
            <v>0</v>
          </cell>
          <cell r="O45">
            <v>40009</v>
          </cell>
          <cell r="P45">
            <v>214.72</v>
          </cell>
        </row>
        <row r="46">
          <cell r="A46">
            <v>40359</v>
          </cell>
          <cell r="B46">
            <v>217.32900000000001</v>
          </cell>
          <cell r="C46">
            <v>3.2</v>
          </cell>
          <cell r="D46">
            <v>-1</v>
          </cell>
          <cell r="E46">
            <v>2.9</v>
          </cell>
          <cell r="I46">
            <v>102.89999999999999</v>
          </cell>
          <cell r="O46">
            <v>40040</v>
          </cell>
          <cell r="P46">
            <v>215.44200000000001</v>
          </cell>
        </row>
        <row r="47">
          <cell r="A47">
            <v>40329</v>
          </cell>
          <cell r="B47">
            <v>217.23</v>
          </cell>
          <cell r="C47">
            <v>3.4</v>
          </cell>
          <cell r="D47">
            <v>-1.4</v>
          </cell>
          <cell r="E47">
            <v>3.1</v>
          </cell>
          <cell r="I47">
            <v>0</v>
          </cell>
          <cell r="O47">
            <v>40071</v>
          </cell>
          <cell r="P47">
            <v>215.88</v>
          </cell>
        </row>
        <row r="48">
          <cell r="A48">
            <v>40298</v>
          </cell>
          <cell r="B48">
            <v>217.28100000000001</v>
          </cell>
          <cell r="C48">
            <v>3.7</v>
          </cell>
          <cell r="D48">
            <v>-1.5</v>
          </cell>
          <cell r="E48">
            <v>2.8</v>
          </cell>
          <cell r="I48">
            <v>0</v>
          </cell>
          <cell r="O48">
            <v>40101</v>
          </cell>
          <cell r="P48">
            <v>216.482</v>
          </cell>
        </row>
        <row r="49">
          <cell r="A49">
            <v>40268</v>
          </cell>
          <cell r="B49">
            <v>217.38</v>
          </cell>
          <cell r="C49">
            <v>3.4</v>
          </cell>
          <cell r="D49">
            <v>-1.7</v>
          </cell>
          <cell r="E49">
            <v>2.4</v>
          </cell>
          <cell r="O49">
            <v>40132</v>
          </cell>
          <cell r="P49">
            <v>217.16499999999999</v>
          </cell>
        </row>
        <row r="50">
          <cell r="A50">
            <v>40237</v>
          </cell>
          <cell r="B50">
            <v>217.35599999999999</v>
          </cell>
          <cell r="C50">
            <v>3</v>
          </cell>
          <cell r="D50">
            <v>-1.8</v>
          </cell>
          <cell r="E50">
            <v>2.7</v>
          </cell>
          <cell r="O50">
            <v>40162</v>
          </cell>
          <cell r="P50">
            <v>217.36500000000001</v>
          </cell>
        </row>
        <row r="51">
          <cell r="A51">
            <v>40209</v>
          </cell>
          <cell r="B51">
            <v>217.47800000000001</v>
          </cell>
          <cell r="C51">
            <v>3.5</v>
          </cell>
          <cell r="D51">
            <v>-2.1</v>
          </cell>
          <cell r="E51">
            <v>1.5</v>
          </cell>
          <cell r="O51">
            <v>40193</v>
          </cell>
          <cell r="P51">
            <v>217.47800000000001</v>
          </cell>
        </row>
        <row r="52">
          <cell r="A52">
            <v>40178</v>
          </cell>
          <cell r="B52">
            <v>217.36500000000001</v>
          </cell>
          <cell r="C52">
            <v>2.9</v>
          </cell>
          <cell r="D52">
            <v>-2.2000000000000002</v>
          </cell>
          <cell r="E52">
            <v>1.9</v>
          </cell>
          <cell r="I52" t="str">
            <v>5,110.43</v>
          </cell>
          <cell r="J52" t="str">
            <v>5,153.05</v>
          </cell>
          <cell r="K52" t="str">
            <v>5,148.15</v>
          </cell>
          <cell r="L52" t="str">
            <v>5,211.03</v>
          </cell>
          <cell r="M52" t="str">
            <v>5,154.63</v>
          </cell>
          <cell r="N52" t="str">
            <v>5,087.58</v>
          </cell>
          <cell r="O52">
            <v>40224</v>
          </cell>
          <cell r="P52">
            <v>217.35599999999999</v>
          </cell>
        </row>
        <row r="53">
          <cell r="A53">
            <v>40147</v>
          </cell>
          <cell r="B53">
            <v>217.16499999999999</v>
          </cell>
          <cell r="C53">
            <v>1.9</v>
          </cell>
          <cell r="D53">
            <v>-2.2000000000000002</v>
          </cell>
          <cell r="E53">
            <v>0.6</v>
          </cell>
          <cell r="O53">
            <v>40252</v>
          </cell>
          <cell r="P53">
            <v>217.38</v>
          </cell>
        </row>
        <row r="54">
          <cell r="A54">
            <v>40117</v>
          </cell>
          <cell r="B54">
            <v>216.482</v>
          </cell>
          <cell r="C54">
            <v>1.5</v>
          </cell>
          <cell r="D54">
            <v>-2.4</v>
          </cell>
          <cell r="E54">
            <v>-0.5</v>
          </cell>
          <cell r="O54">
            <v>40283</v>
          </cell>
          <cell r="P54">
            <v>217.28100000000001</v>
          </cell>
        </row>
        <row r="55">
          <cell r="A55">
            <v>40086</v>
          </cell>
          <cell r="B55">
            <v>215.88</v>
          </cell>
          <cell r="C55">
            <v>1.1000000000000001</v>
          </cell>
          <cell r="D55">
            <v>-2.1</v>
          </cell>
          <cell r="E55">
            <v>-0.8</v>
          </cell>
          <cell r="O55">
            <v>40313</v>
          </cell>
          <cell r="P55">
            <v>217.23000000000002</v>
          </cell>
        </row>
        <row r="56">
          <cell r="A56">
            <v>40056</v>
          </cell>
          <cell r="B56">
            <v>215.44200000000001</v>
          </cell>
          <cell r="C56">
            <v>1.6</v>
          </cell>
          <cell r="D56">
            <v>-1.7</v>
          </cell>
          <cell r="E56">
            <v>-1.2</v>
          </cell>
          <cell r="O56">
            <v>40344</v>
          </cell>
          <cell r="P56">
            <v>217.32900000000001</v>
          </cell>
        </row>
        <row r="57">
          <cell r="A57">
            <v>40025</v>
          </cell>
          <cell r="B57">
            <v>214.72</v>
          </cell>
          <cell r="C57">
            <v>1.8</v>
          </cell>
          <cell r="D57">
            <v>-1.8</v>
          </cell>
          <cell r="E57">
            <v>-1.8</v>
          </cell>
          <cell r="O57">
            <v>40374</v>
          </cell>
          <cell r="P57">
            <v>217.69</v>
          </cell>
        </row>
        <row r="58">
          <cell r="A58">
            <v>39994</v>
          </cell>
          <cell r="B58">
            <v>214.791</v>
          </cell>
          <cell r="C58">
            <v>1.8</v>
          </cell>
          <cell r="D58">
            <v>-1.5</v>
          </cell>
          <cell r="E58">
            <v>-1.7</v>
          </cell>
          <cell r="O58">
            <v>40405</v>
          </cell>
          <cell r="P58">
            <v>218.02</v>
          </cell>
        </row>
        <row r="59">
          <cell r="A59">
            <v>39964</v>
          </cell>
          <cell r="B59">
            <v>212.99799999999999</v>
          </cell>
          <cell r="C59">
            <v>2.2000000000000002</v>
          </cell>
          <cell r="D59">
            <v>-0.8</v>
          </cell>
          <cell r="E59">
            <v>-1.4</v>
          </cell>
          <cell r="O59">
            <v>40436</v>
          </cell>
          <cell r="P59">
            <v>218.31900000000002</v>
          </cell>
        </row>
        <row r="60">
          <cell r="A60">
            <v>39933</v>
          </cell>
          <cell r="B60">
            <v>212.65700000000001</v>
          </cell>
          <cell r="C60">
            <v>2.2999999999999998</v>
          </cell>
          <cell r="D60">
            <v>-0.1</v>
          </cell>
          <cell r="E60">
            <v>-1.5</v>
          </cell>
          <cell r="O60">
            <v>40466</v>
          </cell>
          <cell r="P60">
            <v>218.99600000000001</v>
          </cell>
        </row>
        <row r="61">
          <cell r="A61">
            <v>39903</v>
          </cell>
          <cell r="B61">
            <v>212.523</v>
          </cell>
          <cell r="C61">
            <v>2.9</v>
          </cell>
          <cell r="D61">
            <v>0.2</v>
          </cell>
          <cell r="E61">
            <v>-1.2</v>
          </cell>
          <cell r="O61">
            <v>40497</v>
          </cell>
          <cell r="P61">
            <v>219.471</v>
          </cell>
        </row>
        <row r="62">
          <cell r="A62">
            <v>39872</v>
          </cell>
          <cell r="B62">
            <v>212.82300000000001</v>
          </cell>
          <cell r="C62">
            <v>3.2</v>
          </cell>
          <cell r="D62">
            <v>0.5</v>
          </cell>
          <cell r="E62">
            <v>-1.6</v>
          </cell>
          <cell r="O62">
            <v>40527</v>
          </cell>
          <cell r="P62">
            <v>220.46800000000002</v>
          </cell>
        </row>
        <row r="63">
          <cell r="A63">
            <v>39844</v>
          </cell>
          <cell r="B63">
            <v>211.952</v>
          </cell>
          <cell r="C63">
            <v>3</v>
          </cell>
          <cell r="D63">
            <v>0.5</v>
          </cell>
          <cell r="E63">
            <v>1</v>
          </cell>
          <cell r="O63">
            <v>40558</v>
          </cell>
          <cell r="P63">
            <v>221.06700000000001</v>
          </cell>
        </row>
        <row r="64">
          <cell r="A64">
            <v>39813</v>
          </cell>
          <cell r="B64">
            <v>211.398</v>
          </cell>
          <cell r="C64">
            <v>3.1</v>
          </cell>
          <cell r="D64">
            <v>0.8</v>
          </cell>
          <cell r="E64">
            <v>1.2</v>
          </cell>
          <cell r="O64">
            <v>40589</v>
          </cell>
          <cell r="P64">
            <v>221.90800000000002</v>
          </cell>
        </row>
        <row r="65">
          <cell r="A65">
            <v>39782</v>
          </cell>
          <cell r="B65">
            <v>213.15299999999999</v>
          </cell>
          <cell r="C65">
            <v>4.0999999999999996</v>
          </cell>
          <cell r="D65">
            <v>1.1000000000000001</v>
          </cell>
          <cell r="E65">
            <v>2.4</v>
          </cell>
          <cell r="O65">
            <v>40617</v>
          </cell>
          <cell r="P65">
            <v>223.10599999999999</v>
          </cell>
        </row>
        <row r="66">
          <cell r="A66">
            <v>39752</v>
          </cell>
          <cell r="B66">
            <v>216.995</v>
          </cell>
          <cell r="C66">
            <v>4.5</v>
          </cell>
          <cell r="D66">
            <v>1.2</v>
          </cell>
          <cell r="E66">
            <v>4</v>
          </cell>
          <cell r="O66">
            <v>40648</v>
          </cell>
          <cell r="P66">
            <v>223.87899999999999</v>
          </cell>
        </row>
        <row r="67">
          <cell r="A67">
            <v>39721</v>
          </cell>
          <cell r="B67">
            <v>218.87700000000001</v>
          </cell>
          <cell r="C67">
            <v>5.2</v>
          </cell>
          <cell r="D67">
            <v>1.4</v>
          </cell>
          <cell r="E67">
            <v>4.5999999999999996</v>
          </cell>
          <cell r="O67">
            <v>40678</v>
          </cell>
          <cell r="P67">
            <v>224.74700000000001</v>
          </cell>
        </row>
        <row r="68">
          <cell r="A68">
            <v>39691</v>
          </cell>
          <cell r="B68">
            <v>218.69</v>
          </cell>
          <cell r="C68">
            <v>4.7</v>
          </cell>
          <cell r="D68">
            <v>1.3</v>
          </cell>
          <cell r="E68">
            <v>4.9000000000000004</v>
          </cell>
          <cell r="O68">
            <v>40709</v>
          </cell>
          <cell r="P68">
            <v>225.07</v>
          </cell>
          <cell r="Q68">
            <v>3.5618808350473152E-2</v>
          </cell>
        </row>
        <row r="69">
          <cell r="A69">
            <v>39660</v>
          </cell>
          <cell r="B69">
            <v>219.01599999999999</v>
          </cell>
          <cell r="C69">
            <v>4.4000000000000004</v>
          </cell>
          <cell r="D69">
            <v>1.6</v>
          </cell>
          <cell r="E69">
            <v>6.3</v>
          </cell>
          <cell r="O69">
            <v>40739</v>
          </cell>
          <cell r="P69">
            <v>225.59399999999999</v>
          </cell>
        </row>
        <row r="70">
          <cell r="A70">
            <v>39629</v>
          </cell>
          <cell r="B70">
            <v>217.46299999999999</v>
          </cell>
          <cell r="C70">
            <v>3.8</v>
          </cell>
          <cell r="D70">
            <v>1.5</v>
          </cell>
          <cell r="E70">
            <v>7.1</v>
          </cell>
          <cell r="I70">
            <v>100</v>
          </cell>
          <cell r="O70">
            <v>40770</v>
          </cell>
          <cell r="P70">
            <v>226.18700000000001</v>
          </cell>
        </row>
        <row r="71">
          <cell r="A71">
            <v>39599</v>
          </cell>
          <cell r="B71">
            <v>215.208</v>
          </cell>
          <cell r="C71">
            <v>3.3</v>
          </cell>
          <cell r="D71">
            <v>0.9</v>
          </cell>
          <cell r="E71">
            <v>7.7</v>
          </cell>
          <cell r="O71">
            <v>40801</v>
          </cell>
          <cell r="P71">
            <v>226.75300000000001</v>
          </cell>
          <cell r="Q71">
            <v>3.8631543750200281E-2</v>
          </cell>
        </row>
        <row r="72">
          <cell r="A72">
            <v>39568</v>
          </cell>
          <cell r="B72">
            <v>213.94200000000001</v>
          </cell>
          <cell r="C72">
            <v>3</v>
          </cell>
          <cell r="D72">
            <v>0.6</v>
          </cell>
          <cell r="E72">
            <v>8.5</v>
          </cell>
          <cell r="O72">
            <v>40831</v>
          </cell>
          <cell r="P72">
            <v>226.72800000000001</v>
          </cell>
          <cell r="Q72">
            <v>3.5306580942117582E-2</v>
          </cell>
        </row>
        <row r="73">
          <cell r="A73">
            <v>39538</v>
          </cell>
          <cell r="B73">
            <v>213.44800000000001</v>
          </cell>
          <cell r="C73">
            <v>2.5</v>
          </cell>
          <cell r="D73">
            <v>0.6</v>
          </cell>
          <cell r="E73">
            <v>8.3000000000000007</v>
          </cell>
          <cell r="O73">
            <v>40862</v>
          </cell>
          <cell r="P73">
            <v>227.04900000000001</v>
          </cell>
        </row>
        <row r="74">
          <cell r="A74">
            <v>39507</v>
          </cell>
          <cell r="B74">
            <v>212.68700000000001</v>
          </cell>
          <cell r="C74">
            <v>2.5</v>
          </cell>
          <cell r="D74">
            <v>0.4</v>
          </cell>
          <cell r="E74">
            <v>8.6999999999999993</v>
          </cell>
          <cell r="O74">
            <v>40892</v>
          </cell>
          <cell r="P74">
            <v>227.137</v>
          </cell>
        </row>
        <row r="75">
          <cell r="A75">
            <v>39478</v>
          </cell>
          <cell r="B75">
            <v>212.17400000000001</v>
          </cell>
          <cell r="C75">
            <v>2.2000000000000002</v>
          </cell>
          <cell r="D75">
            <v>0.3</v>
          </cell>
          <cell r="E75">
            <v>7.1</v>
          </cell>
          <cell r="O75">
            <v>40923</v>
          </cell>
          <cell r="P75">
            <v>227.60500000000002</v>
          </cell>
        </row>
        <row r="76">
          <cell r="A76">
            <v>39447</v>
          </cell>
          <cell r="B76">
            <v>211.44499999999999</v>
          </cell>
          <cell r="C76">
            <v>2.1</v>
          </cell>
          <cell r="D76">
            <v>0.4</v>
          </cell>
          <cell r="E76">
            <v>6.5</v>
          </cell>
          <cell r="O76">
            <v>40954</v>
          </cell>
          <cell r="P76">
            <v>228.25300000000001</v>
          </cell>
        </row>
        <row r="77">
          <cell r="A77">
            <v>39416</v>
          </cell>
          <cell r="B77">
            <v>210.834</v>
          </cell>
          <cell r="C77">
            <v>2.1</v>
          </cell>
          <cell r="D77">
            <v>0.3</v>
          </cell>
          <cell r="E77">
            <v>6.9</v>
          </cell>
          <cell r="O77">
            <v>40983</v>
          </cell>
          <cell r="P77">
            <v>228.95000000000002</v>
          </cell>
        </row>
        <row r="78">
          <cell r="A78">
            <v>39386</v>
          </cell>
          <cell r="B78">
            <v>209.19</v>
          </cell>
          <cell r="C78">
            <v>2.1</v>
          </cell>
          <cell r="D78">
            <v>0.1</v>
          </cell>
          <cell r="E78">
            <v>6.5</v>
          </cell>
          <cell r="O78">
            <v>41014</v>
          </cell>
          <cell r="P78">
            <v>228.95099999999999</v>
          </cell>
        </row>
        <row r="79">
          <cell r="A79">
            <v>39355</v>
          </cell>
          <cell r="B79">
            <v>208.547</v>
          </cell>
          <cell r="C79">
            <v>1.8</v>
          </cell>
          <cell r="D79">
            <v>-0.1</v>
          </cell>
          <cell r="E79">
            <v>6.2</v>
          </cell>
          <cell r="O79">
            <v>41044</v>
          </cell>
          <cell r="P79">
            <v>228.648</v>
          </cell>
        </row>
        <row r="80">
          <cell r="A80">
            <v>39325</v>
          </cell>
          <cell r="B80">
            <v>207.667</v>
          </cell>
          <cell r="C80">
            <v>1.8</v>
          </cell>
          <cell r="D80">
            <v>-0.3</v>
          </cell>
          <cell r="E80">
            <v>6.5</v>
          </cell>
          <cell r="O80">
            <v>41075</v>
          </cell>
          <cell r="P80">
            <v>228.92400000000001</v>
          </cell>
        </row>
        <row r="81">
          <cell r="A81">
            <v>39294</v>
          </cell>
          <cell r="B81">
            <v>207.60300000000001</v>
          </cell>
          <cell r="C81">
            <v>1.9</v>
          </cell>
          <cell r="D81">
            <v>-0.1</v>
          </cell>
          <cell r="E81">
            <v>5.6</v>
          </cell>
          <cell r="O81">
            <v>41105</v>
          </cell>
          <cell r="P81">
            <v>228.83600000000001</v>
          </cell>
        </row>
        <row r="82">
          <cell r="A82">
            <v>39263</v>
          </cell>
          <cell r="B82">
            <v>207.23400000000001</v>
          </cell>
          <cell r="C82">
            <v>2.4</v>
          </cell>
          <cell r="D82">
            <v>-0.2</v>
          </cell>
          <cell r="E82">
            <v>4.4000000000000004</v>
          </cell>
          <cell r="O82">
            <v>41136</v>
          </cell>
          <cell r="P82">
            <v>230.02600000000001</v>
          </cell>
        </row>
        <row r="83">
          <cell r="A83">
            <v>39233</v>
          </cell>
          <cell r="B83">
            <v>206.755</v>
          </cell>
          <cell r="C83">
            <v>2.5</v>
          </cell>
          <cell r="D83">
            <v>0</v>
          </cell>
          <cell r="E83">
            <v>3.4</v>
          </cell>
          <cell r="O83">
            <v>41167</v>
          </cell>
          <cell r="P83">
            <v>231.227</v>
          </cell>
        </row>
        <row r="84">
          <cell r="A84">
            <v>39202</v>
          </cell>
          <cell r="B84">
            <v>205.904</v>
          </cell>
          <cell r="C84">
            <v>2.8</v>
          </cell>
          <cell r="D84">
            <v>0.1</v>
          </cell>
          <cell r="E84">
            <v>3</v>
          </cell>
          <cell r="O84">
            <v>41197</v>
          </cell>
          <cell r="P84">
            <v>231.62300000000002</v>
          </cell>
        </row>
        <row r="85">
          <cell r="A85">
            <v>39172</v>
          </cell>
          <cell r="B85">
            <v>205.28800000000001</v>
          </cell>
          <cell r="C85">
            <v>3.1</v>
          </cell>
          <cell r="D85">
            <v>0.1</v>
          </cell>
          <cell r="E85">
            <v>3.3</v>
          </cell>
          <cell r="O85">
            <v>41228</v>
          </cell>
          <cell r="P85">
            <v>231.071</v>
          </cell>
        </row>
        <row r="86">
          <cell r="A86">
            <v>39141</v>
          </cell>
          <cell r="B86">
            <v>204.226</v>
          </cell>
          <cell r="C86">
            <v>2.8</v>
          </cell>
          <cell r="D86">
            <v>0</v>
          </cell>
          <cell r="E86">
            <v>2.7</v>
          </cell>
          <cell r="O86">
            <v>41258</v>
          </cell>
          <cell r="P86">
            <v>231.137</v>
          </cell>
        </row>
        <row r="87">
          <cell r="A87">
            <v>39113</v>
          </cell>
          <cell r="B87">
            <v>203.43700000000001</v>
          </cell>
          <cell r="C87">
            <v>2.7</v>
          </cell>
          <cell r="D87">
            <v>0.1</v>
          </cell>
          <cell r="E87">
            <v>2.2000000000000002</v>
          </cell>
          <cell r="O87">
            <v>41289</v>
          </cell>
          <cell r="P87">
            <v>231.19800000000001</v>
          </cell>
        </row>
        <row r="88">
          <cell r="A88">
            <v>0</v>
          </cell>
          <cell r="O88">
            <v>41320</v>
          </cell>
          <cell r="P88">
            <v>232.77</v>
          </cell>
        </row>
        <row r="89">
          <cell r="A89">
            <v>0</v>
          </cell>
          <cell r="O89">
            <v>41348</v>
          </cell>
          <cell r="P89">
            <v>232.34</v>
          </cell>
        </row>
        <row r="90">
          <cell r="A90">
            <v>0</v>
          </cell>
          <cell r="O90">
            <v>41379</v>
          </cell>
          <cell r="P90">
            <v>231.48500000000001</v>
          </cell>
        </row>
        <row r="91">
          <cell r="A91">
            <v>0</v>
          </cell>
          <cell r="O91">
            <v>41409</v>
          </cell>
          <cell r="P91">
            <v>231.83100000000002</v>
          </cell>
        </row>
        <row r="92">
          <cell r="A92">
            <v>0</v>
          </cell>
          <cell r="O92">
            <v>41440</v>
          </cell>
          <cell r="P92" t="str">
            <v>NA</v>
          </cell>
        </row>
        <row r="93">
          <cell r="A93">
            <v>0</v>
          </cell>
          <cell r="O93">
            <v>41470</v>
          </cell>
          <cell r="P93" t="str">
            <v>NA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>
            <v>0</v>
          </cell>
        </row>
        <row r="166">
          <cell r="A166">
            <v>0</v>
          </cell>
        </row>
        <row r="167">
          <cell r="A167">
            <v>0</v>
          </cell>
        </row>
        <row r="168">
          <cell r="A168">
            <v>0</v>
          </cell>
        </row>
        <row r="169">
          <cell r="A169">
            <v>0</v>
          </cell>
        </row>
        <row r="170">
          <cell r="A170">
            <v>0</v>
          </cell>
        </row>
        <row r="171">
          <cell r="A171">
            <v>0</v>
          </cell>
        </row>
        <row r="172">
          <cell r="A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08">
          <cell r="A208">
            <v>0</v>
          </cell>
        </row>
        <row r="209">
          <cell r="A209">
            <v>0</v>
          </cell>
        </row>
        <row r="210">
          <cell r="A210">
            <v>0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  <row r="214">
          <cell r="A214">
            <v>0</v>
          </cell>
        </row>
        <row r="215">
          <cell r="A215">
            <v>0</v>
          </cell>
        </row>
        <row r="216">
          <cell r="A216">
            <v>0</v>
          </cell>
        </row>
        <row r="217">
          <cell r="A217">
            <v>0</v>
          </cell>
        </row>
        <row r="218">
          <cell r="A218">
            <v>0</v>
          </cell>
        </row>
        <row r="219">
          <cell r="A219">
            <v>0</v>
          </cell>
        </row>
        <row r="220">
          <cell r="A220">
            <v>0</v>
          </cell>
        </row>
        <row r="221">
          <cell r="A221">
            <v>0</v>
          </cell>
        </row>
        <row r="222">
          <cell r="A222">
            <v>0</v>
          </cell>
        </row>
        <row r="223">
          <cell r="A223">
            <v>0</v>
          </cell>
        </row>
        <row r="224">
          <cell r="A224">
            <v>0</v>
          </cell>
        </row>
        <row r="225">
          <cell r="A225">
            <v>0</v>
          </cell>
        </row>
        <row r="226">
          <cell r="A226">
            <v>0</v>
          </cell>
        </row>
        <row r="227">
          <cell r="A227">
            <v>0</v>
          </cell>
        </row>
        <row r="228">
          <cell r="A228">
            <v>0</v>
          </cell>
        </row>
        <row r="229">
          <cell r="A229">
            <v>0</v>
          </cell>
        </row>
        <row r="230">
          <cell r="A230">
            <v>0</v>
          </cell>
        </row>
        <row r="231">
          <cell r="A231">
            <v>0</v>
          </cell>
        </row>
        <row r="232">
          <cell r="A232">
            <v>0</v>
          </cell>
        </row>
        <row r="233">
          <cell r="A233">
            <v>0</v>
          </cell>
        </row>
        <row r="234">
          <cell r="A234">
            <v>0</v>
          </cell>
        </row>
        <row r="235">
          <cell r="A235">
            <v>0</v>
          </cell>
        </row>
        <row r="236">
          <cell r="A236">
            <v>0</v>
          </cell>
        </row>
        <row r="237">
          <cell r="A237">
            <v>0</v>
          </cell>
        </row>
        <row r="238">
          <cell r="A238">
            <v>0</v>
          </cell>
        </row>
        <row r="239">
          <cell r="A239">
            <v>0</v>
          </cell>
        </row>
        <row r="240">
          <cell r="A240">
            <v>0</v>
          </cell>
        </row>
        <row r="241">
          <cell r="A241">
            <v>0</v>
          </cell>
        </row>
        <row r="242">
          <cell r="A242">
            <v>0</v>
          </cell>
        </row>
        <row r="243">
          <cell r="A243">
            <v>0</v>
          </cell>
        </row>
        <row r="244">
          <cell r="A244">
            <v>0</v>
          </cell>
        </row>
        <row r="245">
          <cell r="A245">
            <v>0</v>
          </cell>
        </row>
        <row r="246">
          <cell r="A246">
            <v>0</v>
          </cell>
        </row>
        <row r="247">
          <cell r="A247">
            <v>0</v>
          </cell>
        </row>
        <row r="248">
          <cell r="A248">
            <v>0</v>
          </cell>
        </row>
        <row r="249">
          <cell r="A249">
            <v>0</v>
          </cell>
        </row>
        <row r="250">
          <cell r="A250">
            <v>0</v>
          </cell>
        </row>
        <row r="251">
          <cell r="A251">
            <v>0</v>
          </cell>
        </row>
        <row r="252">
          <cell r="A252">
            <v>0</v>
          </cell>
        </row>
        <row r="253">
          <cell r="A253">
            <v>0</v>
          </cell>
        </row>
        <row r="254">
          <cell r="A254">
            <v>0</v>
          </cell>
        </row>
        <row r="255">
          <cell r="A255">
            <v>0</v>
          </cell>
        </row>
        <row r="256">
          <cell r="A256">
            <v>0</v>
          </cell>
        </row>
        <row r="257">
          <cell r="A257">
            <v>0</v>
          </cell>
        </row>
        <row r="258">
          <cell r="A258">
            <v>0</v>
          </cell>
        </row>
        <row r="259">
          <cell r="A259">
            <v>0</v>
          </cell>
        </row>
        <row r="260">
          <cell r="A260">
            <v>0</v>
          </cell>
        </row>
        <row r="261">
          <cell r="A261">
            <v>0</v>
          </cell>
        </row>
        <row r="262">
          <cell r="A262">
            <v>0</v>
          </cell>
        </row>
        <row r="263">
          <cell r="A263">
            <v>0</v>
          </cell>
        </row>
        <row r="264">
          <cell r="A264">
            <v>0</v>
          </cell>
        </row>
        <row r="265">
          <cell r="A265">
            <v>0</v>
          </cell>
        </row>
        <row r="266">
          <cell r="A266">
            <v>0</v>
          </cell>
        </row>
        <row r="267">
          <cell r="A267">
            <v>0</v>
          </cell>
        </row>
        <row r="268">
          <cell r="A268">
            <v>0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>
            <v>0</v>
          </cell>
        </row>
        <row r="275">
          <cell r="A275">
            <v>0</v>
          </cell>
        </row>
        <row r="276">
          <cell r="A276">
            <v>0</v>
          </cell>
        </row>
        <row r="277">
          <cell r="A277">
            <v>0</v>
          </cell>
        </row>
        <row r="278">
          <cell r="A278">
            <v>0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  <row r="300">
          <cell r="A300">
            <v>0</v>
          </cell>
        </row>
        <row r="301">
          <cell r="A301">
            <v>0</v>
          </cell>
        </row>
        <row r="302">
          <cell r="A302">
            <v>0</v>
          </cell>
        </row>
        <row r="303">
          <cell r="A303">
            <v>0</v>
          </cell>
        </row>
        <row r="304">
          <cell r="A304">
            <v>0</v>
          </cell>
        </row>
        <row r="305">
          <cell r="A305">
            <v>0</v>
          </cell>
        </row>
        <row r="306">
          <cell r="A306">
            <v>0</v>
          </cell>
        </row>
        <row r="307">
          <cell r="A307">
            <v>0</v>
          </cell>
        </row>
        <row r="308">
          <cell r="A308">
            <v>0</v>
          </cell>
        </row>
        <row r="309">
          <cell r="A309">
            <v>0</v>
          </cell>
        </row>
        <row r="310">
          <cell r="A310">
            <v>0</v>
          </cell>
        </row>
        <row r="311">
          <cell r="A311">
            <v>0</v>
          </cell>
        </row>
        <row r="312">
          <cell r="A312">
            <v>0</v>
          </cell>
        </row>
        <row r="313">
          <cell r="A313">
            <v>0</v>
          </cell>
        </row>
        <row r="314">
          <cell r="A314">
            <v>0</v>
          </cell>
        </row>
        <row r="315">
          <cell r="A315">
            <v>0</v>
          </cell>
        </row>
        <row r="316">
          <cell r="A316">
            <v>0</v>
          </cell>
        </row>
        <row r="317">
          <cell r="A317">
            <v>0</v>
          </cell>
        </row>
        <row r="318">
          <cell r="A318">
            <v>0</v>
          </cell>
        </row>
        <row r="319">
          <cell r="A319">
            <v>0</v>
          </cell>
        </row>
        <row r="320">
          <cell r="A320">
            <v>0</v>
          </cell>
        </row>
        <row r="321">
          <cell r="A321">
            <v>0</v>
          </cell>
        </row>
        <row r="322">
          <cell r="A322">
            <v>0</v>
          </cell>
        </row>
        <row r="323">
          <cell r="A323">
            <v>0</v>
          </cell>
        </row>
        <row r="324">
          <cell r="A324">
            <v>0</v>
          </cell>
        </row>
        <row r="325">
          <cell r="A325">
            <v>0</v>
          </cell>
        </row>
        <row r="326">
          <cell r="A326">
            <v>0</v>
          </cell>
        </row>
        <row r="327">
          <cell r="A327">
            <v>0</v>
          </cell>
        </row>
        <row r="328">
          <cell r="A328">
            <v>0</v>
          </cell>
        </row>
        <row r="329">
          <cell r="A329">
            <v>0</v>
          </cell>
        </row>
        <row r="330">
          <cell r="A330">
            <v>0</v>
          </cell>
        </row>
        <row r="331">
          <cell r="A331">
            <v>0</v>
          </cell>
        </row>
        <row r="332">
          <cell r="A332">
            <v>0</v>
          </cell>
        </row>
        <row r="333">
          <cell r="A333">
            <v>0</v>
          </cell>
        </row>
        <row r="334">
          <cell r="A334">
            <v>0</v>
          </cell>
        </row>
        <row r="335">
          <cell r="A335">
            <v>0</v>
          </cell>
        </row>
        <row r="336">
          <cell r="A336">
            <v>0</v>
          </cell>
        </row>
        <row r="337">
          <cell r="A337">
            <v>0</v>
          </cell>
        </row>
        <row r="338">
          <cell r="A338">
            <v>0</v>
          </cell>
        </row>
        <row r="339">
          <cell r="A339">
            <v>0</v>
          </cell>
        </row>
        <row r="340">
          <cell r="A340">
            <v>0</v>
          </cell>
        </row>
        <row r="341">
          <cell r="A341">
            <v>0</v>
          </cell>
        </row>
        <row r="342">
          <cell r="A342">
            <v>0</v>
          </cell>
        </row>
        <row r="343">
          <cell r="A343">
            <v>0</v>
          </cell>
        </row>
        <row r="344">
          <cell r="A344">
            <v>0</v>
          </cell>
        </row>
        <row r="345">
          <cell r="A345">
            <v>0</v>
          </cell>
        </row>
        <row r="346">
          <cell r="A346">
            <v>0</v>
          </cell>
        </row>
        <row r="347">
          <cell r="A347">
            <v>0</v>
          </cell>
        </row>
        <row r="348">
          <cell r="A348">
            <v>0</v>
          </cell>
        </row>
        <row r="349">
          <cell r="A349">
            <v>0</v>
          </cell>
        </row>
        <row r="350">
          <cell r="A350">
            <v>0</v>
          </cell>
        </row>
        <row r="351">
          <cell r="A351">
            <v>0</v>
          </cell>
        </row>
        <row r="352">
          <cell r="A352">
            <v>0</v>
          </cell>
        </row>
        <row r="353">
          <cell r="A353">
            <v>0</v>
          </cell>
        </row>
        <row r="354">
          <cell r="A354">
            <v>0</v>
          </cell>
        </row>
        <row r="355">
          <cell r="A355">
            <v>0</v>
          </cell>
        </row>
        <row r="356">
          <cell r="A356">
            <v>0</v>
          </cell>
        </row>
        <row r="357">
          <cell r="A357">
            <v>0</v>
          </cell>
        </row>
        <row r="358">
          <cell r="A358">
            <v>0</v>
          </cell>
        </row>
        <row r="359">
          <cell r="A359">
            <v>0</v>
          </cell>
        </row>
        <row r="360">
          <cell r="A360">
            <v>0</v>
          </cell>
        </row>
        <row r="361">
          <cell r="A361">
            <v>0</v>
          </cell>
        </row>
        <row r="362">
          <cell r="A362">
            <v>0</v>
          </cell>
        </row>
        <row r="363">
          <cell r="A363">
            <v>0</v>
          </cell>
        </row>
        <row r="364">
          <cell r="A364">
            <v>0</v>
          </cell>
        </row>
        <row r="365">
          <cell r="A365">
            <v>0</v>
          </cell>
        </row>
        <row r="366">
          <cell r="A366">
            <v>0</v>
          </cell>
        </row>
        <row r="367">
          <cell r="A367">
            <v>0</v>
          </cell>
        </row>
        <row r="368">
          <cell r="A368">
            <v>0</v>
          </cell>
        </row>
        <row r="369">
          <cell r="A369">
            <v>0</v>
          </cell>
        </row>
        <row r="370">
          <cell r="A370">
            <v>0</v>
          </cell>
        </row>
        <row r="371">
          <cell r="A371">
            <v>0</v>
          </cell>
        </row>
        <row r="372">
          <cell r="A372">
            <v>0</v>
          </cell>
        </row>
        <row r="373">
          <cell r="A373">
            <v>0</v>
          </cell>
        </row>
        <row r="374">
          <cell r="A374">
            <v>0</v>
          </cell>
        </row>
        <row r="375">
          <cell r="A375">
            <v>0</v>
          </cell>
        </row>
        <row r="376">
          <cell r="A376">
            <v>0</v>
          </cell>
        </row>
        <row r="377">
          <cell r="A377">
            <v>0</v>
          </cell>
        </row>
        <row r="378">
          <cell r="A378">
            <v>0</v>
          </cell>
        </row>
        <row r="379">
          <cell r="A379">
            <v>0</v>
          </cell>
        </row>
        <row r="380">
          <cell r="A380">
            <v>0</v>
          </cell>
        </row>
        <row r="381">
          <cell r="A381">
            <v>0</v>
          </cell>
        </row>
        <row r="382">
          <cell r="A382">
            <v>0</v>
          </cell>
        </row>
        <row r="383">
          <cell r="A383">
            <v>0</v>
          </cell>
        </row>
        <row r="384">
          <cell r="A384">
            <v>0</v>
          </cell>
        </row>
        <row r="385">
          <cell r="A385">
            <v>0</v>
          </cell>
        </row>
        <row r="386">
          <cell r="A386">
            <v>0</v>
          </cell>
        </row>
        <row r="387">
          <cell r="A387">
            <v>0</v>
          </cell>
        </row>
        <row r="388">
          <cell r="A388">
            <v>0</v>
          </cell>
        </row>
        <row r="389">
          <cell r="A389">
            <v>0</v>
          </cell>
        </row>
        <row r="390">
          <cell r="A390">
            <v>0</v>
          </cell>
        </row>
        <row r="391">
          <cell r="A391">
            <v>0</v>
          </cell>
        </row>
        <row r="392">
          <cell r="A392">
            <v>0</v>
          </cell>
        </row>
        <row r="393">
          <cell r="A393">
            <v>0</v>
          </cell>
        </row>
        <row r="394">
          <cell r="A394">
            <v>0</v>
          </cell>
        </row>
        <row r="395">
          <cell r="A395">
            <v>0</v>
          </cell>
        </row>
        <row r="396">
          <cell r="A396">
            <v>0</v>
          </cell>
        </row>
        <row r="397">
          <cell r="A397">
            <v>0</v>
          </cell>
        </row>
        <row r="398">
          <cell r="A398">
            <v>0</v>
          </cell>
        </row>
        <row r="399">
          <cell r="A399">
            <v>0</v>
          </cell>
        </row>
        <row r="400">
          <cell r="A400">
            <v>0</v>
          </cell>
        </row>
        <row r="401">
          <cell r="A401">
            <v>0</v>
          </cell>
        </row>
        <row r="402">
          <cell r="A402">
            <v>0</v>
          </cell>
        </row>
        <row r="403">
          <cell r="A403">
            <v>0</v>
          </cell>
        </row>
        <row r="404">
          <cell r="A404">
            <v>0</v>
          </cell>
        </row>
        <row r="405">
          <cell r="A405">
            <v>0</v>
          </cell>
        </row>
        <row r="406">
          <cell r="A406">
            <v>0</v>
          </cell>
        </row>
        <row r="407">
          <cell r="A407">
            <v>0</v>
          </cell>
        </row>
        <row r="408">
          <cell r="A408">
            <v>0</v>
          </cell>
        </row>
        <row r="409">
          <cell r="A409">
            <v>0</v>
          </cell>
        </row>
        <row r="410">
          <cell r="A410">
            <v>0</v>
          </cell>
        </row>
        <row r="411">
          <cell r="A411">
            <v>0</v>
          </cell>
        </row>
        <row r="412">
          <cell r="A412">
            <v>0</v>
          </cell>
        </row>
        <row r="413">
          <cell r="A413">
            <v>0</v>
          </cell>
        </row>
        <row r="414">
          <cell r="A414">
            <v>0</v>
          </cell>
        </row>
        <row r="415">
          <cell r="A415">
            <v>0</v>
          </cell>
        </row>
        <row r="416">
          <cell r="A416">
            <v>0</v>
          </cell>
        </row>
        <row r="417">
          <cell r="A417">
            <v>0</v>
          </cell>
        </row>
        <row r="418">
          <cell r="A418">
            <v>0</v>
          </cell>
        </row>
        <row r="419">
          <cell r="A419">
            <v>0</v>
          </cell>
        </row>
        <row r="420">
          <cell r="A420">
            <v>0</v>
          </cell>
        </row>
        <row r="421">
          <cell r="A421">
            <v>0</v>
          </cell>
        </row>
        <row r="422">
          <cell r="A422">
            <v>0</v>
          </cell>
        </row>
        <row r="423">
          <cell r="A423">
            <v>0</v>
          </cell>
        </row>
        <row r="424">
          <cell r="A424">
            <v>0</v>
          </cell>
        </row>
        <row r="425">
          <cell r="A425">
            <v>0</v>
          </cell>
        </row>
        <row r="426">
          <cell r="A426">
            <v>0</v>
          </cell>
        </row>
        <row r="427">
          <cell r="A427">
            <v>0</v>
          </cell>
        </row>
        <row r="428">
          <cell r="A428">
            <v>0</v>
          </cell>
        </row>
        <row r="429">
          <cell r="A429">
            <v>0</v>
          </cell>
        </row>
        <row r="430">
          <cell r="A430">
            <v>0</v>
          </cell>
        </row>
        <row r="431">
          <cell r="A431">
            <v>0</v>
          </cell>
        </row>
        <row r="432">
          <cell r="A432">
            <v>0</v>
          </cell>
        </row>
        <row r="433">
          <cell r="A433">
            <v>0</v>
          </cell>
        </row>
        <row r="434">
          <cell r="A434">
            <v>0</v>
          </cell>
        </row>
        <row r="435">
          <cell r="A435">
            <v>0</v>
          </cell>
        </row>
        <row r="436">
          <cell r="A436">
            <v>0</v>
          </cell>
        </row>
        <row r="437">
          <cell r="A437">
            <v>0</v>
          </cell>
        </row>
        <row r="438">
          <cell r="A438">
            <v>0</v>
          </cell>
        </row>
        <row r="439">
          <cell r="A439">
            <v>0</v>
          </cell>
        </row>
        <row r="440">
          <cell r="A440">
            <v>0</v>
          </cell>
        </row>
        <row r="441">
          <cell r="A441">
            <v>0</v>
          </cell>
        </row>
        <row r="442">
          <cell r="A442">
            <v>0</v>
          </cell>
        </row>
        <row r="443">
          <cell r="A443">
            <v>0</v>
          </cell>
        </row>
        <row r="444">
          <cell r="A444">
            <v>0</v>
          </cell>
        </row>
        <row r="445">
          <cell r="A445">
            <v>0</v>
          </cell>
        </row>
        <row r="446">
          <cell r="A446">
            <v>0</v>
          </cell>
        </row>
        <row r="447">
          <cell r="A447">
            <v>0</v>
          </cell>
        </row>
        <row r="448">
          <cell r="A448">
            <v>0</v>
          </cell>
        </row>
        <row r="449">
          <cell r="A449">
            <v>0</v>
          </cell>
        </row>
        <row r="450">
          <cell r="A450">
            <v>0</v>
          </cell>
        </row>
        <row r="451">
          <cell r="A451">
            <v>0</v>
          </cell>
        </row>
        <row r="452">
          <cell r="A452">
            <v>0</v>
          </cell>
        </row>
        <row r="453">
          <cell r="A453">
            <v>0</v>
          </cell>
        </row>
        <row r="454">
          <cell r="A454">
            <v>0</v>
          </cell>
        </row>
        <row r="455">
          <cell r="A455">
            <v>0</v>
          </cell>
        </row>
        <row r="456">
          <cell r="A456">
            <v>0</v>
          </cell>
        </row>
        <row r="457">
          <cell r="A457">
            <v>0</v>
          </cell>
        </row>
        <row r="458">
          <cell r="A458">
            <v>0</v>
          </cell>
        </row>
        <row r="459">
          <cell r="A459">
            <v>0</v>
          </cell>
        </row>
        <row r="460">
          <cell r="A460">
            <v>0</v>
          </cell>
        </row>
        <row r="461">
          <cell r="A461">
            <v>0</v>
          </cell>
        </row>
        <row r="462">
          <cell r="A462">
            <v>0</v>
          </cell>
        </row>
        <row r="463">
          <cell r="A463">
            <v>0</v>
          </cell>
        </row>
        <row r="464">
          <cell r="A464">
            <v>0</v>
          </cell>
        </row>
        <row r="465">
          <cell r="A465">
            <v>0</v>
          </cell>
        </row>
        <row r="466">
          <cell r="A466">
            <v>0</v>
          </cell>
        </row>
        <row r="467">
          <cell r="A467">
            <v>0</v>
          </cell>
        </row>
        <row r="468">
          <cell r="A468">
            <v>0</v>
          </cell>
        </row>
        <row r="469">
          <cell r="A469">
            <v>0</v>
          </cell>
        </row>
        <row r="470">
          <cell r="A470">
            <v>0</v>
          </cell>
        </row>
        <row r="471">
          <cell r="A471">
            <v>0</v>
          </cell>
        </row>
        <row r="472">
          <cell r="A472">
            <v>0</v>
          </cell>
        </row>
        <row r="473">
          <cell r="A473">
            <v>0</v>
          </cell>
        </row>
        <row r="474">
          <cell r="A474">
            <v>0</v>
          </cell>
        </row>
        <row r="475">
          <cell r="A475">
            <v>0</v>
          </cell>
        </row>
        <row r="476">
          <cell r="A476">
            <v>0</v>
          </cell>
        </row>
        <row r="477">
          <cell r="A477">
            <v>0</v>
          </cell>
        </row>
        <row r="478">
          <cell r="A478">
            <v>0</v>
          </cell>
        </row>
        <row r="479">
          <cell r="A479">
            <v>0</v>
          </cell>
        </row>
        <row r="480">
          <cell r="A480">
            <v>0</v>
          </cell>
        </row>
        <row r="481">
          <cell r="A481">
            <v>0</v>
          </cell>
        </row>
        <row r="482">
          <cell r="A482">
            <v>0</v>
          </cell>
        </row>
        <row r="483">
          <cell r="A483">
            <v>0</v>
          </cell>
        </row>
        <row r="484">
          <cell r="A484">
            <v>0</v>
          </cell>
        </row>
        <row r="485">
          <cell r="A485">
            <v>0</v>
          </cell>
        </row>
        <row r="486">
          <cell r="A486">
            <v>0</v>
          </cell>
        </row>
        <row r="487">
          <cell r="A487">
            <v>0</v>
          </cell>
        </row>
        <row r="488">
          <cell r="A488">
            <v>0</v>
          </cell>
        </row>
        <row r="489">
          <cell r="A489">
            <v>0</v>
          </cell>
        </row>
        <row r="490">
          <cell r="A490">
            <v>0</v>
          </cell>
        </row>
        <row r="491">
          <cell r="A491">
            <v>0</v>
          </cell>
        </row>
        <row r="492">
          <cell r="A492">
            <v>0</v>
          </cell>
        </row>
        <row r="493">
          <cell r="A493">
            <v>0</v>
          </cell>
        </row>
        <row r="494">
          <cell r="A494">
            <v>0</v>
          </cell>
        </row>
        <row r="495">
          <cell r="A495">
            <v>0</v>
          </cell>
        </row>
        <row r="496">
          <cell r="A496">
            <v>0</v>
          </cell>
        </row>
        <row r="497">
          <cell r="A497">
            <v>0</v>
          </cell>
        </row>
        <row r="498">
          <cell r="A498">
            <v>0</v>
          </cell>
        </row>
        <row r="499">
          <cell r="A499">
            <v>0</v>
          </cell>
        </row>
        <row r="500">
          <cell r="A500">
            <v>0</v>
          </cell>
        </row>
        <row r="501">
          <cell r="A501">
            <v>0</v>
          </cell>
        </row>
        <row r="502">
          <cell r="A502">
            <v>0</v>
          </cell>
        </row>
        <row r="503">
          <cell r="A503">
            <v>0</v>
          </cell>
        </row>
        <row r="504">
          <cell r="A504">
            <v>0</v>
          </cell>
        </row>
        <row r="505">
          <cell r="A505">
            <v>0</v>
          </cell>
        </row>
        <row r="506">
          <cell r="A506">
            <v>0</v>
          </cell>
        </row>
        <row r="507">
          <cell r="A507">
            <v>0</v>
          </cell>
        </row>
        <row r="508">
          <cell r="A508">
            <v>0</v>
          </cell>
        </row>
        <row r="509">
          <cell r="A509">
            <v>0</v>
          </cell>
        </row>
        <row r="510">
          <cell r="A510">
            <v>0</v>
          </cell>
        </row>
        <row r="511">
          <cell r="A511">
            <v>0</v>
          </cell>
        </row>
        <row r="512">
          <cell r="A512">
            <v>0</v>
          </cell>
        </row>
        <row r="513">
          <cell r="A513">
            <v>0</v>
          </cell>
        </row>
        <row r="514">
          <cell r="A514">
            <v>0</v>
          </cell>
        </row>
        <row r="515">
          <cell r="A515">
            <v>0</v>
          </cell>
        </row>
        <row r="516">
          <cell r="A516">
            <v>0</v>
          </cell>
        </row>
        <row r="517">
          <cell r="A517">
            <v>0</v>
          </cell>
        </row>
        <row r="518">
          <cell r="A518">
            <v>0</v>
          </cell>
        </row>
        <row r="519">
          <cell r="A519">
            <v>0</v>
          </cell>
        </row>
        <row r="520">
          <cell r="A520">
            <v>0</v>
          </cell>
        </row>
        <row r="521">
          <cell r="A521">
            <v>0</v>
          </cell>
        </row>
        <row r="522">
          <cell r="A522">
            <v>0</v>
          </cell>
        </row>
        <row r="523">
          <cell r="A523">
            <v>0</v>
          </cell>
        </row>
        <row r="524">
          <cell r="A524">
            <v>0</v>
          </cell>
        </row>
        <row r="525">
          <cell r="A525">
            <v>0</v>
          </cell>
        </row>
        <row r="526">
          <cell r="A526">
            <v>0</v>
          </cell>
        </row>
        <row r="527">
          <cell r="A527">
            <v>0</v>
          </cell>
        </row>
        <row r="528">
          <cell r="A528">
            <v>0</v>
          </cell>
        </row>
        <row r="529">
          <cell r="A529">
            <v>0</v>
          </cell>
        </row>
        <row r="530">
          <cell r="A530">
            <v>0</v>
          </cell>
        </row>
        <row r="531">
          <cell r="A531">
            <v>0</v>
          </cell>
        </row>
        <row r="532">
          <cell r="A532">
            <v>0</v>
          </cell>
        </row>
        <row r="533">
          <cell r="A533">
            <v>0</v>
          </cell>
        </row>
        <row r="534">
          <cell r="A534">
            <v>0</v>
          </cell>
        </row>
        <row r="535">
          <cell r="A535">
            <v>0</v>
          </cell>
        </row>
        <row r="536">
          <cell r="A536">
            <v>0</v>
          </cell>
        </row>
        <row r="537">
          <cell r="A537">
            <v>0</v>
          </cell>
        </row>
        <row r="538">
          <cell r="A538">
            <v>0</v>
          </cell>
        </row>
        <row r="539">
          <cell r="A539">
            <v>0</v>
          </cell>
        </row>
        <row r="540">
          <cell r="A540">
            <v>0</v>
          </cell>
        </row>
        <row r="541">
          <cell r="A541">
            <v>0</v>
          </cell>
        </row>
        <row r="542">
          <cell r="A542">
            <v>0</v>
          </cell>
        </row>
        <row r="543">
          <cell r="A543">
            <v>0</v>
          </cell>
        </row>
        <row r="544">
          <cell r="A544">
            <v>0</v>
          </cell>
        </row>
        <row r="545">
          <cell r="A545">
            <v>0</v>
          </cell>
        </row>
        <row r="546">
          <cell r="A546">
            <v>0</v>
          </cell>
        </row>
        <row r="547">
          <cell r="A547">
            <v>0</v>
          </cell>
        </row>
        <row r="548">
          <cell r="A548">
            <v>0</v>
          </cell>
        </row>
        <row r="549">
          <cell r="A549">
            <v>0</v>
          </cell>
        </row>
        <row r="550">
          <cell r="A550">
            <v>0</v>
          </cell>
        </row>
        <row r="551">
          <cell r="A551">
            <v>0</v>
          </cell>
        </row>
        <row r="552">
          <cell r="A552">
            <v>0</v>
          </cell>
        </row>
        <row r="553">
          <cell r="A553">
            <v>0</v>
          </cell>
        </row>
        <row r="554">
          <cell r="A554">
            <v>0</v>
          </cell>
        </row>
        <row r="555">
          <cell r="A555">
            <v>0</v>
          </cell>
        </row>
        <row r="556">
          <cell r="A556">
            <v>0</v>
          </cell>
        </row>
        <row r="557">
          <cell r="A557">
            <v>0</v>
          </cell>
        </row>
        <row r="558">
          <cell r="A558">
            <v>0</v>
          </cell>
        </row>
        <row r="559">
          <cell r="A559">
            <v>0</v>
          </cell>
        </row>
        <row r="560">
          <cell r="A560">
            <v>0</v>
          </cell>
        </row>
        <row r="561">
          <cell r="A561">
            <v>0</v>
          </cell>
        </row>
        <row r="562">
          <cell r="A562">
            <v>0</v>
          </cell>
        </row>
        <row r="563">
          <cell r="A563">
            <v>0</v>
          </cell>
        </row>
        <row r="564">
          <cell r="A564">
            <v>0</v>
          </cell>
        </row>
        <row r="565">
          <cell r="A565">
            <v>0</v>
          </cell>
        </row>
        <row r="566">
          <cell r="A566">
            <v>0</v>
          </cell>
        </row>
        <row r="567">
          <cell r="A567">
            <v>0</v>
          </cell>
        </row>
        <row r="568">
          <cell r="A568">
            <v>0</v>
          </cell>
        </row>
        <row r="569">
          <cell r="A569">
            <v>0</v>
          </cell>
        </row>
        <row r="570">
          <cell r="A570">
            <v>0</v>
          </cell>
        </row>
        <row r="571">
          <cell r="A571">
            <v>0</v>
          </cell>
        </row>
        <row r="572">
          <cell r="A572">
            <v>0</v>
          </cell>
        </row>
        <row r="573">
          <cell r="A573">
            <v>0</v>
          </cell>
        </row>
        <row r="574">
          <cell r="A574">
            <v>0</v>
          </cell>
        </row>
        <row r="575">
          <cell r="A575">
            <v>0</v>
          </cell>
        </row>
        <row r="576">
          <cell r="A576">
            <v>0</v>
          </cell>
        </row>
        <row r="577">
          <cell r="A577">
            <v>0</v>
          </cell>
        </row>
        <row r="578">
          <cell r="A578">
            <v>0</v>
          </cell>
        </row>
        <row r="579">
          <cell r="A579">
            <v>0</v>
          </cell>
        </row>
        <row r="580">
          <cell r="A580">
            <v>0</v>
          </cell>
        </row>
        <row r="581">
          <cell r="A581">
            <v>0</v>
          </cell>
        </row>
        <row r="582">
          <cell r="A582">
            <v>0</v>
          </cell>
        </row>
        <row r="583">
          <cell r="A583">
            <v>0</v>
          </cell>
        </row>
        <row r="584">
          <cell r="A584">
            <v>0</v>
          </cell>
        </row>
        <row r="585">
          <cell r="A585">
            <v>0</v>
          </cell>
        </row>
        <row r="586">
          <cell r="A586">
            <v>0</v>
          </cell>
        </row>
        <row r="587">
          <cell r="A587">
            <v>0</v>
          </cell>
        </row>
        <row r="588">
          <cell r="A588">
            <v>0</v>
          </cell>
        </row>
        <row r="589">
          <cell r="A589">
            <v>0</v>
          </cell>
        </row>
        <row r="590">
          <cell r="A590">
            <v>0</v>
          </cell>
        </row>
        <row r="591">
          <cell r="A591">
            <v>0</v>
          </cell>
        </row>
        <row r="592">
          <cell r="A592">
            <v>0</v>
          </cell>
        </row>
        <row r="593">
          <cell r="A593">
            <v>0</v>
          </cell>
        </row>
        <row r="594">
          <cell r="A594">
            <v>0</v>
          </cell>
        </row>
        <row r="595">
          <cell r="A595">
            <v>0</v>
          </cell>
        </row>
        <row r="596">
          <cell r="A596">
            <v>0</v>
          </cell>
        </row>
        <row r="597">
          <cell r="A597">
            <v>0</v>
          </cell>
        </row>
        <row r="598">
          <cell r="A598">
            <v>0</v>
          </cell>
        </row>
        <row r="599">
          <cell r="A599">
            <v>0</v>
          </cell>
        </row>
        <row r="600">
          <cell r="A600">
            <v>0</v>
          </cell>
        </row>
        <row r="601">
          <cell r="A601">
            <v>0</v>
          </cell>
        </row>
        <row r="602">
          <cell r="A602">
            <v>0</v>
          </cell>
        </row>
        <row r="603">
          <cell r="A603">
            <v>0</v>
          </cell>
        </row>
        <row r="604">
          <cell r="A604">
            <v>0</v>
          </cell>
        </row>
        <row r="605">
          <cell r="A605">
            <v>0</v>
          </cell>
        </row>
        <row r="606">
          <cell r="A606">
            <v>0</v>
          </cell>
        </row>
        <row r="607">
          <cell r="A607">
            <v>0</v>
          </cell>
        </row>
        <row r="608">
          <cell r="A608">
            <v>0</v>
          </cell>
        </row>
        <row r="609">
          <cell r="A609">
            <v>0</v>
          </cell>
        </row>
        <row r="610">
          <cell r="A610">
            <v>0</v>
          </cell>
        </row>
        <row r="611">
          <cell r="A611">
            <v>0</v>
          </cell>
        </row>
        <row r="612">
          <cell r="A612">
            <v>0</v>
          </cell>
        </row>
        <row r="613">
          <cell r="A613">
            <v>0</v>
          </cell>
        </row>
        <row r="614">
          <cell r="A614">
            <v>0</v>
          </cell>
        </row>
        <row r="615">
          <cell r="A615">
            <v>0</v>
          </cell>
        </row>
        <row r="616">
          <cell r="A616">
            <v>0</v>
          </cell>
        </row>
        <row r="617">
          <cell r="A617">
            <v>0</v>
          </cell>
        </row>
        <row r="618">
          <cell r="A618">
            <v>0</v>
          </cell>
        </row>
        <row r="619">
          <cell r="A619">
            <v>0</v>
          </cell>
        </row>
        <row r="620">
          <cell r="A620">
            <v>0</v>
          </cell>
        </row>
        <row r="621">
          <cell r="A621">
            <v>0</v>
          </cell>
        </row>
        <row r="622">
          <cell r="A622">
            <v>0</v>
          </cell>
        </row>
        <row r="623">
          <cell r="A623">
            <v>0</v>
          </cell>
        </row>
        <row r="624">
          <cell r="A624">
            <v>0</v>
          </cell>
        </row>
        <row r="625">
          <cell r="A625">
            <v>0</v>
          </cell>
        </row>
        <row r="626">
          <cell r="A626">
            <v>0</v>
          </cell>
        </row>
        <row r="627">
          <cell r="A627">
            <v>0</v>
          </cell>
        </row>
        <row r="628">
          <cell r="A628">
            <v>0</v>
          </cell>
        </row>
        <row r="629">
          <cell r="A629">
            <v>0</v>
          </cell>
        </row>
        <row r="630">
          <cell r="A630">
            <v>0</v>
          </cell>
        </row>
        <row r="631">
          <cell r="A631">
            <v>0</v>
          </cell>
        </row>
        <row r="632">
          <cell r="A632">
            <v>0</v>
          </cell>
        </row>
        <row r="633">
          <cell r="A633">
            <v>0</v>
          </cell>
        </row>
        <row r="634">
          <cell r="A634">
            <v>0</v>
          </cell>
        </row>
        <row r="635">
          <cell r="A635">
            <v>0</v>
          </cell>
        </row>
        <row r="636">
          <cell r="A636">
            <v>0</v>
          </cell>
        </row>
        <row r="637">
          <cell r="A637">
            <v>0</v>
          </cell>
        </row>
        <row r="638">
          <cell r="A638">
            <v>0</v>
          </cell>
        </row>
        <row r="639">
          <cell r="A639">
            <v>0</v>
          </cell>
        </row>
        <row r="640">
          <cell r="A640">
            <v>0</v>
          </cell>
        </row>
        <row r="641">
          <cell r="A641">
            <v>0</v>
          </cell>
        </row>
        <row r="642">
          <cell r="A642">
            <v>0</v>
          </cell>
        </row>
        <row r="643">
          <cell r="A643">
            <v>0</v>
          </cell>
        </row>
        <row r="644">
          <cell r="A644">
            <v>0</v>
          </cell>
        </row>
        <row r="645">
          <cell r="A645">
            <v>0</v>
          </cell>
        </row>
        <row r="646">
          <cell r="A646">
            <v>0</v>
          </cell>
        </row>
        <row r="647">
          <cell r="A647">
            <v>0</v>
          </cell>
        </row>
        <row r="648">
          <cell r="A648">
            <v>0</v>
          </cell>
        </row>
        <row r="649">
          <cell r="A649">
            <v>0</v>
          </cell>
        </row>
        <row r="650">
          <cell r="A650">
            <v>0</v>
          </cell>
        </row>
        <row r="651">
          <cell r="A651">
            <v>0</v>
          </cell>
        </row>
        <row r="652">
          <cell r="A652">
            <v>0</v>
          </cell>
        </row>
        <row r="653">
          <cell r="A653">
            <v>0</v>
          </cell>
        </row>
        <row r="654">
          <cell r="A654">
            <v>0</v>
          </cell>
        </row>
        <row r="655">
          <cell r="A655">
            <v>0</v>
          </cell>
        </row>
        <row r="656">
          <cell r="A656">
            <v>0</v>
          </cell>
        </row>
        <row r="657">
          <cell r="A657">
            <v>0</v>
          </cell>
        </row>
        <row r="658">
          <cell r="A658">
            <v>0</v>
          </cell>
        </row>
        <row r="659">
          <cell r="A659">
            <v>0</v>
          </cell>
        </row>
        <row r="660">
          <cell r="A660">
            <v>0</v>
          </cell>
        </row>
        <row r="661">
          <cell r="A661">
            <v>0</v>
          </cell>
        </row>
        <row r="662">
          <cell r="A662">
            <v>0</v>
          </cell>
        </row>
        <row r="663">
          <cell r="A663">
            <v>0</v>
          </cell>
        </row>
        <row r="664">
          <cell r="A664">
            <v>0</v>
          </cell>
        </row>
        <row r="665">
          <cell r="A665">
            <v>0</v>
          </cell>
        </row>
        <row r="666">
          <cell r="A666">
            <v>0</v>
          </cell>
        </row>
        <row r="667">
          <cell r="A667">
            <v>0</v>
          </cell>
        </row>
        <row r="668">
          <cell r="A668">
            <v>0</v>
          </cell>
        </row>
        <row r="669">
          <cell r="A669">
            <v>0</v>
          </cell>
        </row>
        <row r="670">
          <cell r="A670">
            <v>0</v>
          </cell>
        </row>
        <row r="671">
          <cell r="A671">
            <v>0</v>
          </cell>
        </row>
        <row r="672">
          <cell r="A672">
            <v>0</v>
          </cell>
        </row>
        <row r="673">
          <cell r="A673">
            <v>0</v>
          </cell>
        </row>
        <row r="674">
          <cell r="A674">
            <v>0</v>
          </cell>
        </row>
        <row r="675">
          <cell r="A675">
            <v>0</v>
          </cell>
        </row>
        <row r="676">
          <cell r="A676">
            <v>0</v>
          </cell>
        </row>
        <row r="677">
          <cell r="A677">
            <v>0</v>
          </cell>
        </row>
        <row r="678">
          <cell r="A678">
            <v>0</v>
          </cell>
        </row>
        <row r="679">
          <cell r="A679">
            <v>0</v>
          </cell>
        </row>
        <row r="680">
          <cell r="A680">
            <v>0</v>
          </cell>
        </row>
        <row r="681">
          <cell r="A681">
            <v>0</v>
          </cell>
        </row>
        <row r="682">
          <cell r="A682">
            <v>0</v>
          </cell>
        </row>
        <row r="683">
          <cell r="A683">
            <v>0</v>
          </cell>
        </row>
        <row r="684">
          <cell r="A684">
            <v>0</v>
          </cell>
        </row>
        <row r="685">
          <cell r="A685">
            <v>0</v>
          </cell>
        </row>
        <row r="686">
          <cell r="A686">
            <v>0</v>
          </cell>
        </row>
        <row r="687">
          <cell r="A687">
            <v>0</v>
          </cell>
        </row>
        <row r="688">
          <cell r="A688">
            <v>0</v>
          </cell>
        </row>
        <row r="689">
          <cell r="A689">
            <v>0</v>
          </cell>
        </row>
        <row r="690">
          <cell r="A690">
            <v>0</v>
          </cell>
        </row>
        <row r="691">
          <cell r="A691">
            <v>0</v>
          </cell>
        </row>
        <row r="692">
          <cell r="A692">
            <v>0</v>
          </cell>
        </row>
        <row r="693">
          <cell r="A693">
            <v>0</v>
          </cell>
        </row>
        <row r="694">
          <cell r="A694">
            <v>0</v>
          </cell>
        </row>
        <row r="695">
          <cell r="A695">
            <v>0</v>
          </cell>
        </row>
        <row r="696">
          <cell r="A696">
            <v>0</v>
          </cell>
        </row>
        <row r="697">
          <cell r="A697">
            <v>0</v>
          </cell>
        </row>
        <row r="698">
          <cell r="A698">
            <v>0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  <row r="754">
          <cell r="A754">
            <v>0</v>
          </cell>
        </row>
        <row r="755">
          <cell r="A755">
            <v>0</v>
          </cell>
        </row>
        <row r="756">
          <cell r="A756">
            <v>0</v>
          </cell>
        </row>
        <row r="757">
          <cell r="A757">
            <v>0</v>
          </cell>
        </row>
        <row r="758">
          <cell r="A758">
            <v>0</v>
          </cell>
        </row>
        <row r="759">
          <cell r="A759">
            <v>0</v>
          </cell>
        </row>
        <row r="760">
          <cell r="A760">
            <v>0</v>
          </cell>
        </row>
        <row r="761">
          <cell r="A761">
            <v>0</v>
          </cell>
        </row>
        <row r="762">
          <cell r="A762">
            <v>0</v>
          </cell>
        </row>
        <row r="763">
          <cell r="A763">
            <v>0</v>
          </cell>
        </row>
        <row r="764">
          <cell r="A764">
            <v>0</v>
          </cell>
        </row>
        <row r="765">
          <cell r="A765">
            <v>0</v>
          </cell>
        </row>
        <row r="766">
          <cell r="A766">
            <v>0</v>
          </cell>
        </row>
        <row r="767">
          <cell r="A767">
            <v>0</v>
          </cell>
        </row>
        <row r="768">
          <cell r="A768">
            <v>0</v>
          </cell>
        </row>
        <row r="769">
          <cell r="A769">
            <v>0</v>
          </cell>
        </row>
        <row r="770">
          <cell r="A770">
            <v>0</v>
          </cell>
        </row>
        <row r="771">
          <cell r="A771">
            <v>0</v>
          </cell>
        </row>
        <row r="772">
          <cell r="A772">
            <v>0</v>
          </cell>
        </row>
        <row r="773">
          <cell r="A773">
            <v>0</v>
          </cell>
        </row>
        <row r="774">
          <cell r="A774">
            <v>0</v>
          </cell>
        </row>
        <row r="775">
          <cell r="A775">
            <v>0</v>
          </cell>
        </row>
        <row r="776">
          <cell r="A776">
            <v>0</v>
          </cell>
        </row>
        <row r="777">
          <cell r="A777">
            <v>0</v>
          </cell>
        </row>
        <row r="778">
          <cell r="A778">
            <v>0</v>
          </cell>
        </row>
        <row r="779">
          <cell r="A779">
            <v>0</v>
          </cell>
        </row>
        <row r="780">
          <cell r="A780">
            <v>0</v>
          </cell>
        </row>
        <row r="781">
          <cell r="A781">
            <v>0</v>
          </cell>
        </row>
        <row r="782">
          <cell r="A782">
            <v>0</v>
          </cell>
        </row>
        <row r="783">
          <cell r="A783">
            <v>0</v>
          </cell>
        </row>
        <row r="784">
          <cell r="A784">
            <v>0</v>
          </cell>
        </row>
        <row r="785">
          <cell r="A785">
            <v>0</v>
          </cell>
        </row>
        <row r="786">
          <cell r="A786">
            <v>0</v>
          </cell>
        </row>
        <row r="787">
          <cell r="A787">
            <v>0</v>
          </cell>
        </row>
        <row r="788">
          <cell r="A788">
            <v>0</v>
          </cell>
        </row>
        <row r="789">
          <cell r="A789">
            <v>0</v>
          </cell>
        </row>
        <row r="790">
          <cell r="A790">
            <v>0</v>
          </cell>
        </row>
        <row r="791">
          <cell r="A791">
            <v>0</v>
          </cell>
        </row>
        <row r="792">
          <cell r="A792">
            <v>0</v>
          </cell>
        </row>
        <row r="793">
          <cell r="A793">
            <v>0</v>
          </cell>
        </row>
        <row r="794">
          <cell r="A794">
            <v>0</v>
          </cell>
        </row>
        <row r="795">
          <cell r="A795">
            <v>0</v>
          </cell>
        </row>
        <row r="796">
          <cell r="A796">
            <v>0</v>
          </cell>
        </row>
        <row r="797">
          <cell r="A797">
            <v>0</v>
          </cell>
        </row>
        <row r="798">
          <cell r="A798">
            <v>0</v>
          </cell>
        </row>
        <row r="799">
          <cell r="A799">
            <v>0</v>
          </cell>
        </row>
        <row r="800">
          <cell r="A800">
            <v>0</v>
          </cell>
        </row>
        <row r="801">
          <cell r="A801">
            <v>0</v>
          </cell>
        </row>
        <row r="802">
          <cell r="A802">
            <v>0</v>
          </cell>
        </row>
        <row r="803">
          <cell r="A803">
            <v>0</v>
          </cell>
        </row>
        <row r="804">
          <cell r="A804">
            <v>0</v>
          </cell>
        </row>
        <row r="805">
          <cell r="A805">
            <v>0</v>
          </cell>
        </row>
        <row r="806">
          <cell r="A806">
            <v>0</v>
          </cell>
        </row>
        <row r="807">
          <cell r="A807">
            <v>0</v>
          </cell>
        </row>
        <row r="808">
          <cell r="A808">
            <v>0</v>
          </cell>
        </row>
        <row r="809">
          <cell r="A809">
            <v>0</v>
          </cell>
        </row>
        <row r="810">
          <cell r="A810">
            <v>0</v>
          </cell>
        </row>
        <row r="811">
          <cell r="A811">
            <v>0</v>
          </cell>
        </row>
        <row r="812">
          <cell r="A812">
            <v>0</v>
          </cell>
        </row>
        <row r="813">
          <cell r="A813">
            <v>0</v>
          </cell>
        </row>
        <row r="814">
          <cell r="A814">
            <v>0</v>
          </cell>
        </row>
        <row r="815">
          <cell r="A815">
            <v>0</v>
          </cell>
        </row>
        <row r="816">
          <cell r="A816">
            <v>0</v>
          </cell>
        </row>
        <row r="817">
          <cell r="A817">
            <v>0</v>
          </cell>
        </row>
        <row r="818">
          <cell r="A818">
            <v>0</v>
          </cell>
        </row>
        <row r="819">
          <cell r="A819">
            <v>0</v>
          </cell>
        </row>
        <row r="820">
          <cell r="A820">
            <v>0</v>
          </cell>
        </row>
        <row r="821">
          <cell r="A821">
            <v>0</v>
          </cell>
        </row>
        <row r="822">
          <cell r="A822">
            <v>0</v>
          </cell>
        </row>
        <row r="823">
          <cell r="A823">
            <v>0</v>
          </cell>
        </row>
        <row r="824">
          <cell r="A824">
            <v>0</v>
          </cell>
        </row>
        <row r="825">
          <cell r="A825">
            <v>0</v>
          </cell>
        </row>
        <row r="826">
          <cell r="A826">
            <v>0</v>
          </cell>
        </row>
        <row r="827">
          <cell r="A827">
            <v>0</v>
          </cell>
        </row>
        <row r="828">
          <cell r="A828">
            <v>0</v>
          </cell>
        </row>
        <row r="829">
          <cell r="A829">
            <v>0</v>
          </cell>
        </row>
        <row r="830">
          <cell r="A830">
            <v>0</v>
          </cell>
        </row>
        <row r="831">
          <cell r="A831">
            <v>0</v>
          </cell>
        </row>
        <row r="832">
          <cell r="A832">
            <v>0</v>
          </cell>
        </row>
        <row r="833">
          <cell r="A833">
            <v>0</v>
          </cell>
        </row>
        <row r="834">
          <cell r="A834">
            <v>0</v>
          </cell>
        </row>
        <row r="835">
          <cell r="A835">
            <v>0</v>
          </cell>
        </row>
        <row r="836">
          <cell r="A836">
            <v>0</v>
          </cell>
        </row>
        <row r="837">
          <cell r="A837">
            <v>0</v>
          </cell>
        </row>
        <row r="838">
          <cell r="A838">
            <v>0</v>
          </cell>
        </row>
        <row r="839">
          <cell r="A839">
            <v>0</v>
          </cell>
        </row>
        <row r="840">
          <cell r="A840">
            <v>0</v>
          </cell>
        </row>
        <row r="841">
          <cell r="A841">
            <v>0</v>
          </cell>
        </row>
        <row r="842">
          <cell r="A842">
            <v>0</v>
          </cell>
        </row>
        <row r="843">
          <cell r="A843">
            <v>0</v>
          </cell>
        </row>
        <row r="844">
          <cell r="A844">
            <v>0</v>
          </cell>
        </row>
        <row r="845">
          <cell r="A845">
            <v>0</v>
          </cell>
        </row>
        <row r="846">
          <cell r="A846">
            <v>0</v>
          </cell>
        </row>
        <row r="847">
          <cell r="A847">
            <v>0</v>
          </cell>
        </row>
        <row r="848">
          <cell r="A848">
            <v>0</v>
          </cell>
        </row>
        <row r="849">
          <cell r="A849">
            <v>0</v>
          </cell>
        </row>
        <row r="850">
          <cell r="A850">
            <v>0</v>
          </cell>
        </row>
        <row r="851">
          <cell r="A851">
            <v>0</v>
          </cell>
        </row>
        <row r="852">
          <cell r="A852">
            <v>0</v>
          </cell>
        </row>
        <row r="853">
          <cell r="A853">
            <v>0</v>
          </cell>
        </row>
        <row r="854">
          <cell r="A854">
            <v>0</v>
          </cell>
        </row>
        <row r="855">
          <cell r="A855">
            <v>0</v>
          </cell>
        </row>
        <row r="856">
          <cell r="A856">
            <v>0</v>
          </cell>
        </row>
        <row r="857">
          <cell r="A857">
            <v>0</v>
          </cell>
        </row>
        <row r="858">
          <cell r="A858">
            <v>0</v>
          </cell>
        </row>
        <row r="859">
          <cell r="A859">
            <v>0</v>
          </cell>
        </row>
        <row r="860">
          <cell r="A860">
            <v>0</v>
          </cell>
        </row>
        <row r="861">
          <cell r="A861">
            <v>0</v>
          </cell>
        </row>
        <row r="862">
          <cell r="A862">
            <v>0</v>
          </cell>
        </row>
        <row r="863">
          <cell r="A863">
            <v>0</v>
          </cell>
        </row>
        <row r="864">
          <cell r="A864">
            <v>0</v>
          </cell>
        </row>
        <row r="865">
          <cell r="A865">
            <v>0</v>
          </cell>
        </row>
        <row r="866">
          <cell r="A866">
            <v>0</v>
          </cell>
        </row>
        <row r="867">
          <cell r="A867">
            <v>0</v>
          </cell>
        </row>
        <row r="868">
          <cell r="A868">
            <v>0</v>
          </cell>
        </row>
        <row r="869">
          <cell r="A869">
            <v>0</v>
          </cell>
        </row>
        <row r="870">
          <cell r="A870">
            <v>0</v>
          </cell>
        </row>
        <row r="871">
          <cell r="A871">
            <v>0</v>
          </cell>
        </row>
        <row r="872">
          <cell r="A872">
            <v>0</v>
          </cell>
        </row>
        <row r="873">
          <cell r="A873">
            <v>0</v>
          </cell>
        </row>
        <row r="874">
          <cell r="A874">
            <v>0</v>
          </cell>
        </row>
        <row r="875">
          <cell r="A875">
            <v>0</v>
          </cell>
        </row>
        <row r="876">
          <cell r="A876">
            <v>0</v>
          </cell>
        </row>
        <row r="877">
          <cell r="A877">
            <v>0</v>
          </cell>
        </row>
        <row r="878">
          <cell r="A878">
            <v>0</v>
          </cell>
        </row>
        <row r="879">
          <cell r="A879">
            <v>0</v>
          </cell>
        </row>
        <row r="880">
          <cell r="A880">
            <v>0</v>
          </cell>
        </row>
        <row r="881">
          <cell r="A881">
            <v>0</v>
          </cell>
        </row>
        <row r="882">
          <cell r="A882">
            <v>0</v>
          </cell>
        </row>
        <row r="883">
          <cell r="A883">
            <v>0</v>
          </cell>
        </row>
        <row r="884">
          <cell r="A884">
            <v>0</v>
          </cell>
        </row>
        <row r="885">
          <cell r="A885">
            <v>0</v>
          </cell>
        </row>
        <row r="886">
          <cell r="A886">
            <v>0</v>
          </cell>
        </row>
        <row r="887">
          <cell r="A887">
            <v>0</v>
          </cell>
        </row>
        <row r="888">
          <cell r="A888">
            <v>0</v>
          </cell>
        </row>
        <row r="889">
          <cell r="A889">
            <v>0</v>
          </cell>
        </row>
        <row r="890">
          <cell r="A890">
            <v>0</v>
          </cell>
        </row>
        <row r="891">
          <cell r="A891">
            <v>0</v>
          </cell>
        </row>
        <row r="892">
          <cell r="A892">
            <v>0</v>
          </cell>
        </row>
        <row r="893">
          <cell r="A893">
            <v>0</v>
          </cell>
        </row>
        <row r="894">
          <cell r="A894">
            <v>0</v>
          </cell>
        </row>
        <row r="895">
          <cell r="A895">
            <v>0</v>
          </cell>
        </row>
        <row r="896">
          <cell r="A896">
            <v>0</v>
          </cell>
        </row>
        <row r="897">
          <cell r="A897">
            <v>0</v>
          </cell>
        </row>
        <row r="898">
          <cell r="A898">
            <v>0</v>
          </cell>
        </row>
        <row r="899">
          <cell r="A899">
            <v>0</v>
          </cell>
        </row>
        <row r="900">
          <cell r="A900">
            <v>0</v>
          </cell>
        </row>
        <row r="901">
          <cell r="A901">
            <v>0</v>
          </cell>
        </row>
        <row r="902">
          <cell r="A902">
            <v>0</v>
          </cell>
        </row>
        <row r="903">
          <cell r="A903">
            <v>0</v>
          </cell>
        </row>
        <row r="904">
          <cell r="A904">
            <v>0</v>
          </cell>
        </row>
        <row r="905">
          <cell r="A905">
            <v>0</v>
          </cell>
        </row>
        <row r="906">
          <cell r="A906">
            <v>0</v>
          </cell>
        </row>
        <row r="907">
          <cell r="A907">
            <v>0</v>
          </cell>
        </row>
        <row r="908">
          <cell r="A908">
            <v>0</v>
          </cell>
        </row>
        <row r="909">
          <cell r="A909">
            <v>0</v>
          </cell>
        </row>
        <row r="910">
          <cell r="A910">
            <v>0</v>
          </cell>
        </row>
        <row r="911">
          <cell r="A911">
            <v>0</v>
          </cell>
        </row>
        <row r="912">
          <cell r="A912">
            <v>0</v>
          </cell>
        </row>
        <row r="913">
          <cell r="A913">
            <v>0</v>
          </cell>
        </row>
        <row r="914">
          <cell r="A914">
            <v>0</v>
          </cell>
        </row>
        <row r="915">
          <cell r="A915">
            <v>0</v>
          </cell>
        </row>
        <row r="916">
          <cell r="A916">
            <v>0</v>
          </cell>
        </row>
        <row r="917">
          <cell r="A917">
            <v>0</v>
          </cell>
        </row>
        <row r="918">
          <cell r="A918">
            <v>0</v>
          </cell>
        </row>
        <row r="919">
          <cell r="A919">
            <v>0</v>
          </cell>
        </row>
        <row r="920">
          <cell r="A920">
            <v>0</v>
          </cell>
        </row>
        <row r="921">
          <cell r="A921">
            <v>0</v>
          </cell>
        </row>
        <row r="922">
          <cell r="A922">
            <v>0</v>
          </cell>
        </row>
        <row r="923">
          <cell r="A923">
            <v>0</v>
          </cell>
        </row>
        <row r="924">
          <cell r="A924">
            <v>0</v>
          </cell>
        </row>
        <row r="925">
          <cell r="A925">
            <v>0</v>
          </cell>
        </row>
        <row r="926">
          <cell r="A926">
            <v>0</v>
          </cell>
        </row>
        <row r="927">
          <cell r="A927">
            <v>0</v>
          </cell>
        </row>
        <row r="928">
          <cell r="A928">
            <v>0</v>
          </cell>
        </row>
        <row r="929">
          <cell r="A929">
            <v>0</v>
          </cell>
        </row>
        <row r="930">
          <cell r="A930">
            <v>0</v>
          </cell>
        </row>
        <row r="931">
          <cell r="A931">
            <v>0</v>
          </cell>
        </row>
        <row r="932">
          <cell r="A932">
            <v>0</v>
          </cell>
        </row>
        <row r="933">
          <cell r="A933">
            <v>0</v>
          </cell>
        </row>
        <row r="934">
          <cell r="A934">
            <v>0</v>
          </cell>
        </row>
        <row r="935">
          <cell r="A935">
            <v>0</v>
          </cell>
        </row>
        <row r="936">
          <cell r="A936">
            <v>0</v>
          </cell>
        </row>
        <row r="937">
          <cell r="A937">
            <v>0</v>
          </cell>
        </row>
        <row r="938">
          <cell r="A938">
            <v>0</v>
          </cell>
        </row>
        <row r="939">
          <cell r="A939">
            <v>0</v>
          </cell>
        </row>
        <row r="940">
          <cell r="A940">
            <v>0</v>
          </cell>
        </row>
        <row r="941">
          <cell r="A941">
            <v>0</v>
          </cell>
        </row>
        <row r="942">
          <cell r="A942">
            <v>0</v>
          </cell>
        </row>
        <row r="943">
          <cell r="A943">
            <v>0</v>
          </cell>
        </row>
        <row r="944">
          <cell r="A944">
            <v>0</v>
          </cell>
        </row>
        <row r="945">
          <cell r="A945">
            <v>0</v>
          </cell>
        </row>
        <row r="946">
          <cell r="A946">
            <v>0</v>
          </cell>
        </row>
        <row r="947">
          <cell r="A947">
            <v>0</v>
          </cell>
        </row>
        <row r="948">
          <cell r="A948">
            <v>0</v>
          </cell>
        </row>
        <row r="949">
          <cell r="A949">
            <v>0</v>
          </cell>
        </row>
        <row r="950">
          <cell r="A950">
            <v>0</v>
          </cell>
        </row>
        <row r="951">
          <cell r="A951">
            <v>0</v>
          </cell>
        </row>
        <row r="952">
          <cell r="A952">
            <v>0</v>
          </cell>
        </row>
        <row r="953">
          <cell r="A953">
            <v>0</v>
          </cell>
        </row>
        <row r="954">
          <cell r="A954">
            <v>0</v>
          </cell>
        </row>
        <row r="955">
          <cell r="A955">
            <v>0</v>
          </cell>
        </row>
        <row r="956">
          <cell r="A956">
            <v>0</v>
          </cell>
        </row>
        <row r="957">
          <cell r="A957">
            <v>0</v>
          </cell>
        </row>
        <row r="958">
          <cell r="A958">
            <v>0</v>
          </cell>
        </row>
        <row r="959">
          <cell r="A959">
            <v>0</v>
          </cell>
        </row>
        <row r="960">
          <cell r="A960">
            <v>0</v>
          </cell>
        </row>
        <row r="961">
          <cell r="A961">
            <v>0</v>
          </cell>
        </row>
        <row r="962">
          <cell r="A962">
            <v>0</v>
          </cell>
        </row>
        <row r="963">
          <cell r="A963">
            <v>0</v>
          </cell>
        </row>
        <row r="964">
          <cell r="A964">
            <v>0</v>
          </cell>
        </row>
        <row r="965">
          <cell r="A965">
            <v>0</v>
          </cell>
        </row>
        <row r="966">
          <cell r="A966">
            <v>0</v>
          </cell>
        </row>
        <row r="967">
          <cell r="A967">
            <v>0</v>
          </cell>
        </row>
        <row r="968">
          <cell r="A968">
            <v>0</v>
          </cell>
        </row>
        <row r="969">
          <cell r="A969">
            <v>0</v>
          </cell>
        </row>
        <row r="970">
          <cell r="A970">
            <v>0</v>
          </cell>
        </row>
        <row r="971">
          <cell r="A971">
            <v>0</v>
          </cell>
        </row>
        <row r="972">
          <cell r="A972">
            <v>0</v>
          </cell>
        </row>
        <row r="973">
          <cell r="A973">
            <v>0</v>
          </cell>
        </row>
        <row r="974">
          <cell r="A974">
            <v>0</v>
          </cell>
        </row>
        <row r="975">
          <cell r="A975">
            <v>0</v>
          </cell>
        </row>
        <row r="976">
          <cell r="A976">
            <v>0</v>
          </cell>
        </row>
        <row r="977">
          <cell r="A977">
            <v>0</v>
          </cell>
        </row>
        <row r="978">
          <cell r="A978">
            <v>0</v>
          </cell>
        </row>
        <row r="979">
          <cell r="A979">
            <v>0</v>
          </cell>
        </row>
        <row r="980">
          <cell r="A980">
            <v>0</v>
          </cell>
        </row>
        <row r="981">
          <cell r="A981">
            <v>0</v>
          </cell>
        </row>
        <row r="982">
          <cell r="A982">
            <v>0</v>
          </cell>
        </row>
        <row r="983">
          <cell r="A983">
            <v>0</v>
          </cell>
        </row>
        <row r="984">
          <cell r="A984">
            <v>0</v>
          </cell>
        </row>
        <row r="985">
          <cell r="A985">
            <v>0</v>
          </cell>
        </row>
        <row r="986">
          <cell r="A986">
            <v>0</v>
          </cell>
        </row>
        <row r="987">
          <cell r="A987">
            <v>0</v>
          </cell>
        </row>
        <row r="988">
          <cell r="A988">
            <v>0</v>
          </cell>
        </row>
        <row r="989">
          <cell r="A989">
            <v>0</v>
          </cell>
        </row>
        <row r="990">
          <cell r="A990">
            <v>0</v>
          </cell>
        </row>
        <row r="991">
          <cell r="A991">
            <v>0</v>
          </cell>
        </row>
        <row r="992">
          <cell r="A992">
            <v>0</v>
          </cell>
        </row>
        <row r="993">
          <cell r="A993">
            <v>0</v>
          </cell>
        </row>
        <row r="994">
          <cell r="A994">
            <v>0</v>
          </cell>
        </row>
        <row r="995">
          <cell r="A995">
            <v>0</v>
          </cell>
        </row>
        <row r="996">
          <cell r="A996">
            <v>0</v>
          </cell>
        </row>
        <row r="997">
          <cell r="A997">
            <v>0</v>
          </cell>
        </row>
        <row r="998">
          <cell r="A998">
            <v>0</v>
          </cell>
        </row>
        <row r="999">
          <cell r="A999">
            <v>0</v>
          </cell>
        </row>
        <row r="1000">
          <cell r="A1000">
            <v>0</v>
          </cell>
        </row>
        <row r="1001">
          <cell r="A1001">
            <v>0</v>
          </cell>
        </row>
        <row r="1002">
          <cell r="A1002">
            <v>0</v>
          </cell>
        </row>
        <row r="1003">
          <cell r="A1003">
            <v>0</v>
          </cell>
        </row>
        <row r="1004">
          <cell r="A1004">
            <v>0</v>
          </cell>
        </row>
        <row r="1005">
          <cell r="A1005">
            <v>0</v>
          </cell>
        </row>
        <row r="1006">
          <cell r="A1006">
            <v>0</v>
          </cell>
        </row>
        <row r="1007">
          <cell r="A1007">
            <v>0</v>
          </cell>
        </row>
        <row r="1008">
          <cell r="A1008">
            <v>0</v>
          </cell>
        </row>
        <row r="1009">
          <cell r="A1009">
            <v>0</v>
          </cell>
        </row>
        <row r="1010">
          <cell r="A1010">
            <v>0</v>
          </cell>
        </row>
        <row r="1011">
          <cell r="A1011">
            <v>0</v>
          </cell>
        </row>
        <row r="1012">
          <cell r="A1012">
            <v>0</v>
          </cell>
        </row>
        <row r="1013">
          <cell r="A1013">
            <v>0</v>
          </cell>
        </row>
        <row r="1014">
          <cell r="A1014">
            <v>0</v>
          </cell>
        </row>
        <row r="1015">
          <cell r="A1015">
            <v>0</v>
          </cell>
        </row>
        <row r="1016">
          <cell r="A1016">
            <v>0</v>
          </cell>
        </row>
        <row r="1017">
          <cell r="A1017">
            <v>0</v>
          </cell>
        </row>
        <row r="1018">
          <cell r="A1018">
            <v>0</v>
          </cell>
        </row>
        <row r="1019">
          <cell r="A1019">
            <v>0</v>
          </cell>
        </row>
        <row r="1020">
          <cell r="A1020">
            <v>0</v>
          </cell>
        </row>
        <row r="1021">
          <cell r="A1021">
            <v>0</v>
          </cell>
        </row>
        <row r="1022">
          <cell r="A1022">
            <v>0</v>
          </cell>
        </row>
        <row r="1023">
          <cell r="A1023">
            <v>0</v>
          </cell>
        </row>
        <row r="1024">
          <cell r="A1024">
            <v>0</v>
          </cell>
        </row>
        <row r="1025">
          <cell r="A1025">
            <v>0</v>
          </cell>
        </row>
        <row r="1026">
          <cell r="A1026">
            <v>0</v>
          </cell>
        </row>
        <row r="1027">
          <cell r="A1027">
            <v>0</v>
          </cell>
        </row>
        <row r="1028">
          <cell r="A1028">
            <v>0</v>
          </cell>
        </row>
        <row r="1029">
          <cell r="A1029">
            <v>0</v>
          </cell>
        </row>
        <row r="1030">
          <cell r="A1030">
            <v>0</v>
          </cell>
        </row>
        <row r="1031">
          <cell r="A1031">
            <v>0</v>
          </cell>
        </row>
        <row r="1032">
          <cell r="A1032">
            <v>0</v>
          </cell>
        </row>
        <row r="1033">
          <cell r="A1033">
            <v>0</v>
          </cell>
        </row>
        <row r="1034">
          <cell r="A1034">
            <v>0</v>
          </cell>
        </row>
        <row r="1035">
          <cell r="A1035">
            <v>0</v>
          </cell>
        </row>
        <row r="1036">
          <cell r="A1036">
            <v>0</v>
          </cell>
        </row>
        <row r="1037">
          <cell r="A1037">
            <v>0</v>
          </cell>
        </row>
        <row r="1038">
          <cell r="A1038">
            <v>0</v>
          </cell>
        </row>
        <row r="1039">
          <cell r="A1039">
            <v>0</v>
          </cell>
        </row>
        <row r="1040">
          <cell r="A1040">
            <v>0</v>
          </cell>
        </row>
        <row r="1041">
          <cell r="A1041">
            <v>0</v>
          </cell>
        </row>
        <row r="1042">
          <cell r="A1042">
            <v>0</v>
          </cell>
        </row>
        <row r="1043">
          <cell r="A1043">
            <v>0</v>
          </cell>
        </row>
        <row r="1044">
          <cell r="A1044">
            <v>0</v>
          </cell>
        </row>
        <row r="1045">
          <cell r="A1045">
            <v>0</v>
          </cell>
        </row>
        <row r="1046">
          <cell r="A1046">
            <v>0</v>
          </cell>
        </row>
        <row r="1047">
          <cell r="A1047">
            <v>0</v>
          </cell>
        </row>
        <row r="1048">
          <cell r="A1048">
            <v>0</v>
          </cell>
        </row>
        <row r="1049">
          <cell r="A1049">
            <v>0</v>
          </cell>
        </row>
        <row r="1050">
          <cell r="A1050">
            <v>0</v>
          </cell>
        </row>
        <row r="1051">
          <cell r="A1051">
            <v>0</v>
          </cell>
        </row>
        <row r="1052">
          <cell r="A1052">
            <v>0</v>
          </cell>
        </row>
        <row r="1053">
          <cell r="A1053">
            <v>0</v>
          </cell>
        </row>
        <row r="1054">
          <cell r="A1054">
            <v>0</v>
          </cell>
        </row>
        <row r="1055">
          <cell r="A1055">
            <v>0</v>
          </cell>
        </row>
        <row r="1056">
          <cell r="A1056">
            <v>0</v>
          </cell>
        </row>
        <row r="1057">
          <cell r="A1057">
            <v>0</v>
          </cell>
        </row>
        <row r="1058">
          <cell r="A1058">
            <v>0</v>
          </cell>
        </row>
        <row r="1059">
          <cell r="A1059">
            <v>0</v>
          </cell>
        </row>
        <row r="1060">
          <cell r="A1060">
            <v>0</v>
          </cell>
        </row>
        <row r="1061">
          <cell r="A1061">
            <v>0</v>
          </cell>
        </row>
        <row r="1062">
          <cell r="A1062">
            <v>0</v>
          </cell>
        </row>
        <row r="1063">
          <cell r="A1063">
            <v>0</v>
          </cell>
        </row>
        <row r="1064">
          <cell r="A1064">
            <v>0</v>
          </cell>
        </row>
        <row r="1065">
          <cell r="A1065">
            <v>0</v>
          </cell>
        </row>
        <row r="1066">
          <cell r="A1066">
            <v>0</v>
          </cell>
        </row>
        <row r="1067">
          <cell r="A1067">
            <v>0</v>
          </cell>
        </row>
        <row r="1068">
          <cell r="A1068">
            <v>0</v>
          </cell>
        </row>
        <row r="1069">
          <cell r="A1069">
            <v>0</v>
          </cell>
        </row>
        <row r="1070">
          <cell r="A1070">
            <v>0</v>
          </cell>
        </row>
        <row r="1071">
          <cell r="A1071">
            <v>0</v>
          </cell>
        </row>
        <row r="1072">
          <cell r="A1072">
            <v>0</v>
          </cell>
        </row>
        <row r="1073">
          <cell r="A1073">
            <v>0</v>
          </cell>
        </row>
        <row r="1074">
          <cell r="A1074">
            <v>0</v>
          </cell>
        </row>
        <row r="1075">
          <cell r="A1075">
            <v>0</v>
          </cell>
        </row>
        <row r="1076">
          <cell r="A1076">
            <v>0</v>
          </cell>
        </row>
        <row r="1077">
          <cell r="A1077">
            <v>0</v>
          </cell>
        </row>
        <row r="1078">
          <cell r="A1078">
            <v>0</v>
          </cell>
        </row>
        <row r="1079">
          <cell r="A1079">
            <v>0</v>
          </cell>
        </row>
        <row r="1080">
          <cell r="A1080">
            <v>0</v>
          </cell>
        </row>
        <row r="1081">
          <cell r="A1081">
            <v>0</v>
          </cell>
        </row>
        <row r="1082">
          <cell r="A1082">
            <v>0</v>
          </cell>
        </row>
        <row r="1083">
          <cell r="A1083">
            <v>0</v>
          </cell>
        </row>
        <row r="1084">
          <cell r="A1084">
            <v>0</v>
          </cell>
        </row>
        <row r="1085">
          <cell r="A1085">
            <v>0</v>
          </cell>
        </row>
        <row r="1086">
          <cell r="A1086">
            <v>0</v>
          </cell>
        </row>
        <row r="1087">
          <cell r="A1087">
            <v>0</v>
          </cell>
        </row>
        <row r="1088">
          <cell r="A1088">
            <v>0</v>
          </cell>
        </row>
        <row r="1089">
          <cell r="A1089">
            <v>0</v>
          </cell>
        </row>
        <row r="1090">
          <cell r="A1090">
            <v>0</v>
          </cell>
        </row>
        <row r="1091">
          <cell r="A1091">
            <v>0</v>
          </cell>
        </row>
        <row r="1092">
          <cell r="A1092">
            <v>0</v>
          </cell>
        </row>
        <row r="1093">
          <cell r="A1093">
            <v>0</v>
          </cell>
        </row>
        <row r="1094">
          <cell r="A1094">
            <v>0</v>
          </cell>
        </row>
        <row r="1095">
          <cell r="A1095">
            <v>0</v>
          </cell>
        </row>
        <row r="1096">
          <cell r="A1096">
            <v>0</v>
          </cell>
        </row>
        <row r="1097">
          <cell r="A1097">
            <v>0</v>
          </cell>
        </row>
        <row r="1098">
          <cell r="A1098">
            <v>0</v>
          </cell>
        </row>
        <row r="1099">
          <cell r="A1099">
            <v>0</v>
          </cell>
        </row>
        <row r="1100">
          <cell r="A1100">
            <v>0</v>
          </cell>
        </row>
        <row r="1101">
          <cell r="A1101">
            <v>0</v>
          </cell>
        </row>
        <row r="1102">
          <cell r="A1102">
            <v>0</v>
          </cell>
        </row>
        <row r="1103">
          <cell r="A1103">
            <v>0</v>
          </cell>
        </row>
        <row r="1104">
          <cell r="A1104">
            <v>0</v>
          </cell>
        </row>
        <row r="1105">
          <cell r="A1105">
            <v>0</v>
          </cell>
        </row>
        <row r="1106">
          <cell r="A1106">
            <v>0</v>
          </cell>
        </row>
        <row r="1107">
          <cell r="A1107">
            <v>0</v>
          </cell>
        </row>
        <row r="1108">
          <cell r="A1108">
            <v>0</v>
          </cell>
        </row>
        <row r="1109">
          <cell r="A1109">
            <v>0</v>
          </cell>
        </row>
        <row r="1110">
          <cell r="A1110">
            <v>0</v>
          </cell>
        </row>
        <row r="1111">
          <cell r="A1111">
            <v>0</v>
          </cell>
        </row>
        <row r="1112">
          <cell r="A1112">
            <v>0</v>
          </cell>
        </row>
        <row r="1113">
          <cell r="A1113">
            <v>0</v>
          </cell>
        </row>
        <row r="1114">
          <cell r="A1114">
            <v>0</v>
          </cell>
        </row>
        <row r="1115">
          <cell r="A1115">
            <v>0</v>
          </cell>
        </row>
        <row r="1116">
          <cell r="A1116">
            <v>0</v>
          </cell>
        </row>
        <row r="1117">
          <cell r="A1117">
            <v>0</v>
          </cell>
        </row>
        <row r="1118">
          <cell r="A1118">
            <v>0</v>
          </cell>
        </row>
        <row r="1119">
          <cell r="A1119">
            <v>0</v>
          </cell>
        </row>
        <row r="1120">
          <cell r="A1120">
            <v>0</v>
          </cell>
        </row>
        <row r="1121">
          <cell r="A1121">
            <v>0</v>
          </cell>
        </row>
        <row r="1122">
          <cell r="A1122">
            <v>0</v>
          </cell>
        </row>
        <row r="1123">
          <cell r="A1123">
            <v>0</v>
          </cell>
        </row>
        <row r="1124">
          <cell r="A1124">
            <v>0</v>
          </cell>
        </row>
        <row r="1125">
          <cell r="A1125">
            <v>0</v>
          </cell>
        </row>
        <row r="1126">
          <cell r="A1126">
            <v>0</v>
          </cell>
        </row>
        <row r="1127">
          <cell r="A1127">
            <v>0</v>
          </cell>
        </row>
        <row r="1128">
          <cell r="A1128">
            <v>0</v>
          </cell>
        </row>
        <row r="1129">
          <cell r="A1129">
            <v>0</v>
          </cell>
        </row>
        <row r="1130">
          <cell r="A1130">
            <v>0</v>
          </cell>
        </row>
        <row r="1131">
          <cell r="A1131">
            <v>0</v>
          </cell>
        </row>
        <row r="1132">
          <cell r="A1132">
            <v>0</v>
          </cell>
        </row>
        <row r="1133">
          <cell r="A1133">
            <v>0</v>
          </cell>
        </row>
        <row r="1134">
          <cell r="A1134">
            <v>0</v>
          </cell>
        </row>
        <row r="1135">
          <cell r="A1135">
            <v>0</v>
          </cell>
        </row>
        <row r="1136">
          <cell r="A1136">
            <v>0</v>
          </cell>
        </row>
        <row r="1137">
          <cell r="A1137">
            <v>0</v>
          </cell>
        </row>
        <row r="1138">
          <cell r="A1138">
            <v>0</v>
          </cell>
        </row>
        <row r="1139">
          <cell r="A1139">
            <v>0</v>
          </cell>
        </row>
        <row r="1140">
          <cell r="A1140">
            <v>0</v>
          </cell>
        </row>
        <row r="1141">
          <cell r="A1141">
            <v>0</v>
          </cell>
        </row>
        <row r="1142">
          <cell r="A1142">
            <v>0</v>
          </cell>
        </row>
        <row r="1143">
          <cell r="A1143">
            <v>0</v>
          </cell>
        </row>
        <row r="1144">
          <cell r="A1144">
            <v>0</v>
          </cell>
        </row>
        <row r="1145">
          <cell r="A1145">
            <v>0</v>
          </cell>
        </row>
        <row r="1146">
          <cell r="A1146">
            <v>0</v>
          </cell>
        </row>
        <row r="1147">
          <cell r="A1147">
            <v>0</v>
          </cell>
        </row>
        <row r="1148">
          <cell r="A1148">
            <v>0</v>
          </cell>
        </row>
        <row r="1149">
          <cell r="A1149">
            <v>0</v>
          </cell>
        </row>
        <row r="1150">
          <cell r="A1150">
            <v>0</v>
          </cell>
        </row>
        <row r="1151">
          <cell r="A1151">
            <v>0</v>
          </cell>
        </row>
        <row r="1152">
          <cell r="A1152">
            <v>0</v>
          </cell>
        </row>
        <row r="1153">
          <cell r="A1153">
            <v>0</v>
          </cell>
        </row>
        <row r="1154">
          <cell r="A1154">
            <v>0</v>
          </cell>
        </row>
        <row r="1155">
          <cell r="A1155">
            <v>0</v>
          </cell>
        </row>
        <row r="1156">
          <cell r="A1156">
            <v>0</v>
          </cell>
        </row>
        <row r="1157">
          <cell r="A1157">
            <v>0</v>
          </cell>
        </row>
        <row r="1158">
          <cell r="A1158">
            <v>0</v>
          </cell>
        </row>
        <row r="1159">
          <cell r="A1159">
            <v>0</v>
          </cell>
        </row>
        <row r="1160">
          <cell r="A1160">
            <v>0</v>
          </cell>
        </row>
        <row r="1161">
          <cell r="A1161">
            <v>0</v>
          </cell>
        </row>
        <row r="1162">
          <cell r="A1162">
            <v>0</v>
          </cell>
        </row>
        <row r="1163">
          <cell r="A1163">
            <v>0</v>
          </cell>
        </row>
        <row r="1164">
          <cell r="A1164">
            <v>0</v>
          </cell>
        </row>
        <row r="1165">
          <cell r="A1165">
            <v>0</v>
          </cell>
        </row>
        <row r="1166">
          <cell r="A1166">
            <v>0</v>
          </cell>
        </row>
        <row r="1167">
          <cell r="A1167">
            <v>0</v>
          </cell>
        </row>
        <row r="1168">
          <cell r="A1168">
            <v>0</v>
          </cell>
        </row>
        <row r="1169">
          <cell r="A1169">
            <v>0</v>
          </cell>
        </row>
        <row r="1170">
          <cell r="A1170">
            <v>0</v>
          </cell>
        </row>
        <row r="1171">
          <cell r="A1171">
            <v>0</v>
          </cell>
        </row>
        <row r="1172">
          <cell r="A1172">
            <v>0</v>
          </cell>
        </row>
        <row r="1173">
          <cell r="A1173">
            <v>0</v>
          </cell>
        </row>
        <row r="1174">
          <cell r="A1174">
            <v>0</v>
          </cell>
        </row>
        <row r="1175">
          <cell r="A1175">
            <v>0</v>
          </cell>
        </row>
        <row r="1176">
          <cell r="A1176">
            <v>0</v>
          </cell>
        </row>
        <row r="1177">
          <cell r="A1177">
            <v>0</v>
          </cell>
        </row>
        <row r="1178">
          <cell r="A1178">
            <v>0</v>
          </cell>
        </row>
        <row r="1179">
          <cell r="A1179">
            <v>0</v>
          </cell>
        </row>
        <row r="1180">
          <cell r="A1180">
            <v>0</v>
          </cell>
        </row>
        <row r="1181">
          <cell r="A1181">
            <v>0</v>
          </cell>
        </row>
        <row r="1182">
          <cell r="A1182">
            <v>0</v>
          </cell>
        </row>
        <row r="1183">
          <cell r="A1183">
            <v>0</v>
          </cell>
        </row>
        <row r="1184">
          <cell r="A1184">
            <v>0</v>
          </cell>
        </row>
        <row r="1185">
          <cell r="A1185">
            <v>0</v>
          </cell>
        </row>
        <row r="1186">
          <cell r="A1186">
            <v>0</v>
          </cell>
        </row>
        <row r="1187">
          <cell r="A1187">
            <v>0</v>
          </cell>
        </row>
        <row r="1188">
          <cell r="A1188">
            <v>0</v>
          </cell>
        </row>
        <row r="1189">
          <cell r="A1189">
            <v>0</v>
          </cell>
        </row>
        <row r="1190">
          <cell r="A1190">
            <v>0</v>
          </cell>
        </row>
        <row r="1191">
          <cell r="A1191">
            <v>0</v>
          </cell>
        </row>
        <row r="1192">
          <cell r="A1192">
            <v>0</v>
          </cell>
        </row>
        <row r="1193">
          <cell r="A1193">
            <v>0</v>
          </cell>
        </row>
        <row r="1194">
          <cell r="A1194">
            <v>0</v>
          </cell>
        </row>
        <row r="1195">
          <cell r="A1195">
            <v>0</v>
          </cell>
        </row>
        <row r="1196">
          <cell r="A1196">
            <v>0</v>
          </cell>
        </row>
        <row r="1197">
          <cell r="A1197">
            <v>0</v>
          </cell>
        </row>
        <row r="1198">
          <cell r="A1198">
            <v>0</v>
          </cell>
        </row>
        <row r="1199">
          <cell r="A1199">
            <v>0</v>
          </cell>
        </row>
        <row r="1200">
          <cell r="A1200">
            <v>0</v>
          </cell>
        </row>
        <row r="1201">
          <cell r="A1201">
            <v>0</v>
          </cell>
        </row>
        <row r="1202">
          <cell r="A1202">
            <v>0</v>
          </cell>
        </row>
        <row r="1203">
          <cell r="A1203">
            <v>0</v>
          </cell>
        </row>
        <row r="1204">
          <cell r="A1204">
            <v>0</v>
          </cell>
        </row>
        <row r="1205">
          <cell r="A1205">
            <v>0</v>
          </cell>
        </row>
        <row r="1206">
          <cell r="A1206">
            <v>0</v>
          </cell>
        </row>
        <row r="1207">
          <cell r="A1207">
            <v>0</v>
          </cell>
        </row>
        <row r="1208">
          <cell r="A1208">
            <v>0</v>
          </cell>
        </row>
        <row r="1209">
          <cell r="A1209">
            <v>0</v>
          </cell>
        </row>
        <row r="1210">
          <cell r="A1210">
            <v>0</v>
          </cell>
        </row>
        <row r="1211">
          <cell r="A1211">
            <v>0</v>
          </cell>
        </row>
        <row r="1212">
          <cell r="A1212">
            <v>0</v>
          </cell>
        </row>
        <row r="1213">
          <cell r="A1213">
            <v>0</v>
          </cell>
        </row>
        <row r="1214">
          <cell r="A1214">
            <v>0</v>
          </cell>
        </row>
        <row r="1215">
          <cell r="A1215">
            <v>0</v>
          </cell>
        </row>
        <row r="1216">
          <cell r="A1216">
            <v>0</v>
          </cell>
        </row>
        <row r="1217">
          <cell r="A1217">
            <v>0</v>
          </cell>
        </row>
        <row r="1218">
          <cell r="A1218">
            <v>0</v>
          </cell>
        </row>
        <row r="1219">
          <cell r="A1219">
            <v>0</v>
          </cell>
        </row>
        <row r="1220">
          <cell r="A1220">
            <v>0</v>
          </cell>
        </row>
        <row r="1221">
          <cell r="A1221">
            <v>0</v>
          </cell>
        </row>
        <row r="1222">
          <cell r="A1222">
            <v>0</v>
          </cell>
        </row>
        <row r="1223">
          <cell r="A1223">
            <v>0</v>
          </cell>
        </row>
        <row r="1224">
          <cell r="A1224">
            <v>0</v>
          </cell>
        </row>
        <row r="1225">
          <cell r="A1225">
            <v>0</v>
          </cell>
        </row>
        <row r="1226">
          <cell r="A1226">
            <v>0</v>
          </cell>
        </row>
        <row r="1227">
          <cell r="A1227">
            <v>0</v>
          </cell>
        </row>
        <row r="1228">
          <cell r="A1228">
            <v>0</v>
          </cell>
        </row>
        <row r="1229">
          <cell r="A1229">
            <v>0</v>
          </cell>
        </row>
        <row r="1230">
          <cell r="A1230">
            <v>0</v>
          </cell>
        </row>
        <row r="1231">
          <cell r="A1231">
            <v>0</v>
          </cell>
        </row>
        <row r="1232">
          <cell r="A1232">
            <v>0</v>
          </cell>
        </row>
        <row r="1233">
          <cell r="A1233">
            <v>0</v>
          </cell>
        </row>
        <row r="1234">
          <cell r="A1234">
            <v>0</v>
          </cell>
        </row>
        <row r="1235">
          <cell r="A1235">
            <v>0</v>
          </cell>
        </row>
        <row r="1236">
          <cell r="A1236">
            <v>0</v>
          </cell>
        </row>
        <row r="1237">
          <cell r="A1237">
            <v>0</v>
          </cell>
        </row>
        <row r="1238">
          <cell r="A1238">
            <v>0</v>
          </cell>
        </row>
        <row r="1239">
          <cell r="A1239">
            <v>0</v>
          </cell>
        </row>
        <row r="1240">
          <cell r="A1240">
            <v>0</v>
          </cell>
        </row>
        <row r="1241">
          <cell r="A1241">
            <v>0</v>
          </cell>
        </row>
        <row r="1242">
          <cell r="A1242">
            <v>0</v>
          </cell>
        </row>
        <row r="1243">
          <cell r="A1243">
            <v>0</v>
          </cell>
        </row>
        <row r="1244">
          <cell r="A1244">
            <v>0</v>
          </cell>
        </row>
        <row r="1245">
          <cell r="A1245">
            <v>0</v>
          </cell>
        </row>
        <row r="1246">
          <cell r="A1246">
            <v>0</v>
          </cell>
        </row>
        <row r="1247">
          <cell r="A1247">
            <v>0</v>
          </cell>
        </row>
        <row r="1248">
          <cell r="A1248">
            <v>0</v>
          </cell>
        </row>
        <row r="1249">
          <cell r="A1249">
            <v>0</v>
          </cell>
        </row>
        <row r="1250">
          <cell r="A1250">
            <v>0</v>
          </cell>
        </row>
        <row r="1251">
          <cell r="A1251">
            <v>0</v>
          </cell>
        </row>
        <row r="1252">
          <cell r="A1252">
            <v>0</v>
          </cell>
        </row>
        <row r="1253">
          <cell r="A1253">
            <v>0</v>
          </cell>
        </row>
        <row r="1254">
          <cell r="A1254">
            <v>0</v>
          </cell>
        </row>
        <row r="1255">
          <cell r="A1255">
            <v>0</v>
          </cell>
        </row>
        <row r="1256">
          <cell r="A1256">
            <v>0</v>
          </cell>
        </row>
        <row r="1257">
          <cell r="A1257">
            <v>0</v>
          </cell>
        </row>
        <row r="1258">
          <cell r="A1258">
            <v>0</v>
          </cell>
        </row>
        <row r="1259">
          <cell r="A1259">
            <v>0</v>
          </cell>
        </row>
        <row r="1260">
          <cell r="A1260">
            <v>0</v>
          </cell>
        </row>
        <row r="1261">
          <cell r="A1261">
            <v>0</v>
          </cell>
        </row>
        <row r="1262">
          <cell r="A1262">
            <v>0</v>
          </cell>
        </row>
        <row r="1263">
          <cell r="A1263">
            <v>0</v>
          </cell>
        </row>
        <row r="1264">
          <cell r="A1264">
            <v>0</v>
          </cell>
        </row>
        <row r="1265">
          <cell r="A1265">
            <v>0</v>
          </cell>
        </row>
        <row r="1266">
          <cell r="A1266">
            <v>0</v>
          </cell>
        </row>
        <row r="1267">
          <cell r="A1267">
            <v>0</v>
          </cell>
        </row>
        <row r="1268">
          <cell r="A1268">
            <v>0</v>
          </cell>
        </row>
        <row r="1269">
          <cell r="A1269">
            <v>0</v>
          </cell>
        </row>
        <row r="1270">
          <cell r="A1270">
            <v>0</v>
          </cell>
        </row>
        <row r="1271">
          <cell r="A1271">
            <v>0</v>
          </cell>
        </row>
        <row r="1272">
          <cell r="A1272">
            <v>0</v>
          </cell>
        </row>
        <row r="1273">
          <cell r="A1273">
            <v>0</v>
          </cell>
        </row>
        <row r="1274">
          <cell r="A1274">
            <v>0</v>
          </cell>
        </row>
        <row r="1275">
          <cell r="A1275">
            <v>0</v>
          </cell>
        </row>
        <row r="1276">
          <cell r="A1276">
            <v>0</v>
          </cell>
        </row>
        <row r="1277">
          <cell r="A1277">
            <v>0</v>
          </cell>
        </row>
        <row r="1278">
          <cell r="A1278">
            <v>0</v>
          </cell>
        </row>
        <row r="1279">
          <cell r="A1279">
            <v>0</v>
          </cell>
        </row>
        <row r="1280">
          <cell r="A1280">
            <v>0</v>
          </cell>
        </row>
        <row r="1281">
          <cell r="A1281">
            <v>0</v>
          </cell>
        </row>
        <row r="1282">
          <cell r="A1282">
            <v>0</v>
          </cell>
        </row>
        <row r="1283">
          <cell r="A1283">
            <v>0</v>
          </cell>
        </row>
        <row r="1284">
          <cell r="A1284">
            <v>0</v>
          </cell>
        </row>
        <row r="1285">
          <cell r="A1285">
            <v>0</v>
          </cell>
        </row>
        <row r="1286">
          <cell r="A1286">
            <v>0</v>
          </cell>
        </row>
        <row r="1287">
          <cell r="A1287">
            <v>0</v>
          </cell>
        </row>
        <row r="1288">
          <cell r="A1288">
            <v>0</v>
          </cell>
        </row>
        <row r="1289">
          <cell r="A1289">
            <v>0</v>
          </cell>
        </row>
        <row r="1290">
          <cell r="A1290">
            <v>0</v>
          </cell>
        </row>
        <row r="1291">
          <cell r="A1291">
            <v>0</v>
          </cell>
        </row>
        <row r="1292">
          <cell r="A1292">
            <v>0</v>
          </cell>
        </row>
        <row r="1293">
          <cell r="A1293">
            <v>0</v>
          </cell>
        </row>
        <row r="1294">
          <cell r="A1294">
            <v>0</v>
          </cell>
        </row>
        <row r="1295">
          <cell r="A1295">
            <v>0</v>
          </cell>
        </row>
        <row r="1296">
          <cell r="A1296">
            <v>0</v>
          </cell>
        </row>
        <row r="1297">
          <cell r="A1297">
            <v>0</v>
          </cell>
        </row>
        <row r="1298">
          <cell r="A1298">
            <v>0</v>
          </cell>
        </row>
        <row r="1299">
          <cell r="A1299">
            <v>0</v>
          </cell>
        </row>
        <row r="1300">
          <cell r="A1300">
            <v>0</v>
          </cell>
        </row>
        <row r="1301">
          <cell r="A1301">
            <v>0</v>
          </cell>
        </row>
        <row r="1302">
          <cell r="A1302">
            <v>0</v>
          </cell>
        </row>
        <row r="1303">
          <cell r="A1303">
            <v>0</v>
          </cell>
        </row>
        <row r="1304">
          <cell r="A1304">
            <v>0</v>
          </cell>
        </row>
        <row r="1305">
          <cell r="A1305">
            <v>0</v>
          </cell>
        </row>
        <row r="1306">
          <cell r="A1306">
            <v>0</v>
          </cell>
        </row>
        <row r="1307">
          <cell r="A1307">
            <v>0</v>
          </cell>
        </row>
        <row r="1308">
          <cell r="A1308">
            <v>0</v>
          </cell>
        </row>
        <row r="1309">
          <cell r="A1309">
            <v>0</v>
          </cell>
        </row>
        <row r="1310">
          <cell r="A1310">
            <v>0</v>
          </cell>
        </row>
        <row r="1311">
          <cell r="A1311">
            <v>0</v>
          </cell>
        </row>
        <row r="1312">
          <cell r="A1312">
            <v>0</v>
          </cell>
        </row>
        <row r="1313">
          <cell r="A1313">
            <v>0</v>
          </cell>
        </row>
        <row r="1314">
          <cell r="A1314">
            <v>0</v>
          </cell>
        </row>
        <row r="1315">
          <cell r="A1315">
            <v>0</v>
          </cell>
        </row>
        <row r="1316">
          <cell r="A1316">
            <v>0</v>
          </cell>
        </row>
        <row r="1317">
          <cell r="A1317">
            <v>0</v>
          </cell>
        </row>
        <row r="1318">
          <cell r="A1318">
            <v>0</v>
          </cell>
        </row>
        <row r="1319">
          <cell r="A1319">
            <v>0</v>
          </cell>
        </row>
        <row r="1320">
          <cell r="A1320">
            <v>0</v>
          </cell>
        </row>
        <row r="1321">
          <cell r="A1321">
            <v>0</v>
          </cell>
        </row>
        <row r="1322">
          <cell r="A1322">
            <v>0</v>
          </cell>
        </row>
        <row r="1323">
          <cell r="A1323">
            <v>0</v>
          </cell>
        </row>
        <row r="1324">
          <cell r="A1324">
            <v>0</v>
          </cell>
        </row>
        <row r="1325">
          <cell r="A1325">
            <v>0</v>
          </cell>
        </row>
        <row r="1326">
          <cell r="A1326">
            <v>0</v>
          </cell>
        </row>
        <row r="1327">
          <cell r="A1327">
            <v>0</v>
          </cell>
        </row>
        <row r="1328">
          <cell r="A1328">
            <v>0</v>
          </cell>
        </row>
        <row r="1329">
          <cell r="A1329">
            <v>0</v>
          </cell>
        </row>
        <row r="1330">
          <cell r="A1330">
            <v>0</v>
          </cell>
        </row>
        <row r="1331">
          <cell r="A1331">
            <v>0</v>
          </cell>
        </row>
        <row r="1332">
          <cell r="A1332">
            <v>0</v>
          </cell>
        </row>
        <row r="1333">
          <cell r="A1333">
            <v>0</v>
          </cell>
        </row>
        <row r="1334">
          <cell r="A1334">
            <v>0</v>
          </cell>
        </row>
        <row r="1335">
          <cell r="A1335">
            <v>0</v>
          </cell>
        </row>
        <row r="1336">
          <cell r="A1336">
            <v>0</v>
          </cell>
        </row>
        <row r="1337">
          <cell r="A1337">
            <v>0</v>
          </cell>
        </row>
        <row r="1338">
          <cell r="A1338">
            <v>0</v>
          </cell>
        </row>
        <row r="1339">
          <cell r="A1339">
            <v>0</v>
          </cell>
        </row>
        <row r="1340">
          <cell r="A1340">
            <v>0</v>
          </cell>
        </row>
        <row r="1341">
          <cell r="A1341">
            <v>0</v>
          </cell>
        </row>
        <row r="1342">
          <cell r="A1342">
            <v>0</v>
          </cell>
        </row>
        <row r="1343">
          <cell r="A1343">
            <v>0</v>
          </cell>
        </row>
        <row r="1344">
          <cell r="A1344">
            <v>0</v>
          </cell>
        </row>
        <row r="1345">
          <cell r="A1345">
            <v>0</v>
          </cell>
        </row>
        <row r="1346">
          <cell r="A1346">
            <v>0</v>
          </cell>
        </row>
        <row r="1347">
          <cell r="A1347">
            <v>0</v>
          </cell>
        </row>
        <row r="1348">
          <cell r="A1348">
            <v>0</v>
          </cell>
        </row>
        <row r="1349">
          <cell r="A1349">
            <v>0</v>
          </cell>
        </row>
        <row r="1350">
          <cell r="A1350">
            <v>0</v>
          </cell>
        </row>
        <row r="1351">
          <cell r="A1351">
            <v>0</v>
          </cell>
        </row>
        <row r="1352">
          <cell r="A1352">
            <v>0</v>
          </cell>
        </row>
        <row r="1353">
          <cell r="A1353">
            <v>0</v>
          </cell>
        </row>
        <row r="1354">
          <cell r="A1354">
            <v>0</v>
          </cell>
        </row>
        <row r="1355">
          <cell r="A1355">
            <v>0</v>
          </cell>
        </row>
        <row r="1356">
          <cell r="A1356">
            <v>0</v>
          </cell>
        </row>
        <row r="1357">
          <cell r="A1357">
            <v>0</v>
          </cell>
        </row>
        <row r="1358">
          <cell r="A1358">
            <v>0</v>
          </cell>
        </row>
        <row r="1359">
          <cell r="A1359">
            <v>0</v>
          </cell>
        </row>
        <row r="1360">
          <cell r="A1360">
            <v>0</v>
          </cell>
        </row>
        <row r="1361">
          <cell r="A1361">
            <v>0</v>
          </cell>
        </row>
        <row r="1362">
          <cell r="A1362">
            <v>0</v>
          </cell>
        </row>
        <row r="1363">
          <cell r="A1363">
            <v>0</v>
          </cell>
        </row>
        <row r="1364">
          <cell r="A1364">
            <v>0</v>
          </cell>
        </row>
        <row r="1365">
          <cell r="A1365">
            <v>0</v>
          </cell>
        </row>
        <row r="1366">
          <cell r="A1366">
            <v>0</v>
          </cell>
        </row>
        <row r="1367">
          <cell r="A1367">
            <v>0</v>
          </cell>
        </row>
        <row r="1368">
          <cell r="A1368">
            <v>0</v>
          </cell>
        </row>
        <row r="1369">
          <cell r="A1369">
            <v>0</v>
          </cell>
        </row>
        <row r="1370">
          <cell r="A1370">
            <v>0</v>
          </cell>
        </row>
        <row r="1371">
          <cell r="A1371">
            <v>0</v>
          </cell>
        </row>
        <row r="1372">
          <cell r="A1372">
            <v>0</v>
          </cell>
        </row>
        <row r="1373">
          <cell r="A1373">
            <v>0</v>
          </cell>
        </row>
        <row r="1374">
          <cell r="A1374">
            <v>0</v>
          </cell>
        </row>
        <row r="1375">
          <cell r="A1375">
            <v>0</v>
          </cell>
        </row>
        <row r="1376">
          <cell r="A1376">
            <v>0</v>
          </cell>
        </row>
        <row r="1377">
          <cell r="A1377">
            <v>0</v>
          </cell>
        </row>
        <row r="1378">
          <cell r="A1378">
            <v>0</v>
          </cell>
        </row>
        <row r="1379">
          <cell r="A1379">
            <v>0</v>
          </cell>
        </row>
        <row r="1380">
          <cell r="A1380">
            <v>0</v>
          </cell>
        </row>
        <row r="1381">
          <cell r="A1381">
            <v>0</v>
          </cell>
        </row>
        <row r="1382">
          <cell r="A1382">
            <v>0</v>
          </cell>
        </row>
        <row r="1383">
          <cell r="A1383">
            <v>0</v>
          </cell>
        </row>
        <row r="1384">
          <cell r="A1384">
            <v>0</v>
          </cell>
        </row>
        <row r="1385">
          <cell r="A1385">
            <v>0</v>
          </cell>
        </row>
        <row r="1386">
          <cell r="A1386">
            <v>0</v>
          </cell>
        </row>
        <row r="1387">
          <cell r="A1387">
            <v>0</v>
          </cell>
        </row>
        <row r="1388">
          <cell r="A1388">
            <v>0</v>
          </cell>
        </row>
        <row r="1389">
          <cell r="A1389">
            <v>0</v>
          </cell>
        </row>
        <row r="1390">
          <cell r="A1390">
            <v>0</v>
          </cell>
        </row>
        <row r="1391">
          <cell r="A1391">
            <v>0</v>
          </cell>
        </row>
        <row r="1392">
          <cell r="A1392">
            <v>0</v>
          </cell>
        </row>
        <row r="1393">
          <cell r="A1393">
            <v>0</v>
          </cell>
        </row>
        <row r="1394">
          <cell r="A1394">
            <v>0</v>
          </cell>
        </row>
        <row r="1395">
          <cell r="A1395">
            <v>0</v>
          </cell>
        </row>
        <row r="1396">
          <cell r="A1396">
            <v>0</v>
          </cell>
        </row>
        <row r="1397">
          <cell r="A1397">
            <v>0</v>
          </cell>
        </row>
        <row r="1398">
          <cell r="A1398">
            <v>0</v>
          </cell>
        </row>
        <row r="1399">
          <cell r="A1399">
            <v>0</v>
          </cell>
        </row>
        <row r="1400">
          <cell r="A1400">
            <v>0</v>
          </cell>
        </row>
        <row r="1401">
          <cell r="A1401">
            <v>0</v>
          </cell>
        </row>
        <row r="1402">
          <cell r="A1402">
            <v>0</v>
          </cell>
        </row>
        <row r="1403">
          <cell r="A1403">
            <v>0</v>
          </cell>
        </row>
        <row r="1404">
          <cell r="A1404">
            <v>0</v>
          </cell>
        </row>
        <row r="1405">
          <cell r="A1405">
            <v>0</v>
          </cell>
        </row>
        <row r="1406">
          <cell r="A1406">
            <v>0</v>
          </cell>
        </row>
        <row r="1407">
          <cell r="A1407">
            <v>0</v>
          </cell>
        </row>
        <row r="1408">
          <cell r="A1408">
            <v>0</v>
          </cell>
        </row>
        <row r="1409">
          <cell r="A1409">
            <v>0</v>
          </cell>
        </row>
        <row r="1410">
          <cell r="A1410">
            <v>0</v>
          </cell>
        </row>
        <row r="1411">
          <cell r="A1411">
            <v>0</v>
          </cell>
        </row>
        <row r="1412">
          <cell r="A1412">
            <v>0</v>
          </cell>
        </row>
        <row r="1413">
          <cell r="A1413">
            <v>0</v>
          </cell>
        </row>
        <row r="1414">
          <cell r="A1414">
            <v>0</v>
          </cell>
        </row>
        <row r="1415">
          <cell r="A1415">
            <v>0</v>
          </cell>
        </row>
        <row r="1416">
          <cell r="A1416">
            <v>0</v>
          </cell>
        </row>
        <row r="1417">
          <cell r="A1417">
            <v>0</v>
          </cell>
        </row>
        <row r="1418">
          <cell r="A1418">
            <v>0</v>
          </cell>
        </row>
        <row r="1419">
          <cell r="A1419">
            <v>0</v>
          </cell>
        </row>
        <row r="1420">
          <cell r="A1420">
            <v>0</v>
          </cell>
        </row>
        <row r="1421">
          <cell r="A1421">
            <v>0</v>
          </cell>
        </row>
        <row r="1422">
          <cell r="A1422">
            <v>0</v>
          </cell>
        </row>
        <row r="1423">
          <cell r="A1423">
            <v>0</v>
          </cell>
        </row>
        <row r="1424">
          <cell r="A1424">
            <v>0</v>
          </cell>
        </row>
        <row r="1425">
          <cell r="A1425">
            <v>0</v>
          </cell>
        </row>
        <row r="1426">
          <cell r="A1426">
            <v>0</v>
          </cell>
        </row>
        <row r="1427">
          <cell r="A1427">
            <v>0</v>
          </cell>
        </row>
        <row r="1428">
          <cell r="A1428">
            <v>0</v>
          </cell>
        </row>
        <row r="1429">
          <cell r="A1429">
            <v>0</v>
          </cell>
        </row>
        <row r="1430">
          <cell r="A1430">
            <v>0</v>
          </cell>
        </row>
        <row r="1431">
          <cell r="A1431">
            <v>0</v>
          </cell>
        </row>
        <row r="1432">
          <cell r="A1432">
            <v>0</v>
          </cell>
        </row>
        <row r="1433">
          <cell r="A1433">
            <v>0</v>
          </cell>
        </row>
        <row r="1434">
          <cell r="A1434">
            <v>0</v>
          </cell>
        </row>
        <row r="1435">
          <cell r="A1435">
            <v>0</v>
          </cell>
        </row>
        <row r="1436">
          <cell r="A1436">
            <v>0</v>
          </cell>
        </row>
        <row r="1437">
          <cell r="A1437">
            <v>0</v>
          </cell>
        </row>
        <row r="1438">
          <cell r="A1438">
            <v>0</v>
          </cell>
        </row>
        <row r="1439">
          <cell r="A1439">
            <v>0</v>
          </cell>
        </row>
        <row r="1440">
          <cell r="A1440">
            <v>0</v>
          </cell>
        </row>
        <row r="1441">
          <cell r="A1441">
            <v>0</v>
          </cell>
        </row>
        <row r="1442">
          <cell r="A1442">
            <v>0</v>
          </cell>
        </row>
        <row r="1443">
          <cell r="A1443">
            <v>0</v>
          </cell>
        </row>
        <row r="1444">
          <cell r="A1444">
            <v>0</v>
          </cell>
        </row>
        <row r="1445">
          <cell r="A1445">
            <v>0</v>
          </cell>
        </row>
        <row r="1446">
          <cell r="A1446">
            <v>0</v>
          </cell>
        </row>
        <row r="1447">
          <cell r="A1447">
            <v>0</v>
          </cell>
        </row>
        <row r="1448">
          <cell r="A1448">
            <v>0</v>
          </cell>
        </row>
        <row r="1449">
          <cell r="A1449">
            <v>0</v>
          </cell>
        </row>
        <row r="1450">
          <cell r="A1450">
            <v>0</v>
          </cell>
        </row>
        <row r="1451">
          <cell r="A1451">
            <v>0</v>
          </cell>
        </row>
        <row r="1452">
          <cell r="A1452">
            <v>0</v>
          </cell>
        </row>
        <row r="1453">
          <cell r="A1453">
            <v>0</v>
          </cell>
        </row>
        <row r="1454">
          <cell r="A1454">
            <v>0</v>
          </cell>
        </row>
        <row r="1455">
          <cell r="A1455">
            <v>0</v>
          </cell>
        </row>
        <row r="1456">
          <cell r="A1456">
            <v>0</v>
          </cell>
        </row>
        <row r="1457">
          <cell r="A1457">
            <v>0</v>
          </cell>
        </row>
        <row r="1458">
          <cell r="A1458">
            <v>0</v>
          </cell>
        </row>
        <row r="1459">
          <cell r="A1459">
            <v>0</v>
          </cell>
        </row>
        <row r="1460">
          <cell r="A1460">
            <v>0</v>
          </cell>
        </row>
        <row r="1461">
          <cell r="A1461">
            <v>0</v>
          </cell>
        </row>
        <row r="1462">
          <cell r="A1462">
            <v>0</v>
          </cell>
        </row>
        <row r="1463">
          <cell r="A1463">
            <v>0</v>
          </cell>
        </row>
        <row r="1464">
          <cell r="A1464">
            <v>0</v>
          </cell>
        </row>
        <row r="1465">
          <cell r="A1465">
            <v>0</v>
          </cell>
        </row>
        <row r="1466">
          <cell r="A1466">
            <v>0</v>
          </cell>
        </row>
        <row r="1467">
          <cell r="A1467">
            <v>0</v>
          </cell>
        </row>
        <row r="1468">
          <cell r="A1468">
            <v>0</v>
          </cell>
        </row>
        <row r="1469">
          <cell r="A1469">
            <v>0</v>
          </cell>
        </row>
        <row r="1470">
          <cell r="A1470">
            <v>0</v>
          </cell>
        </row>
        <row r="1471">
          <cell r="A1471">
            <v>0</v>
          </cell>
        </row>
        <row r="1472">
          <cell r="A1472">
            <v>0</v>
          </cell>
        </row>
        <row r="1473">
          <cell r="A1473">
            <v>0</v>
          </cell>
        </row>
        <row r="1474">
          <cell r="A1474">
            <v>0</v>
          </cell>
        </row>
        <row r="1475">
          <cell r="A1475">
            <v>0</v>
          </cell>
        </row>
        <row r="1476">
          <cell r="A1476">
            <v>0</v>
          </cell>
        </row>
        <row r="1477">
          <cell r="A1477">
            <v>0</v>
          </cell>
        </row>
        <row r="1478">
          <cell r="A1478">
            <v>0</v>
          </cell>
        </row>
        <row r="1479">
          <cell r="A1479">
            <v>0</v>
          </cell>
        </row>
        <row r="1480">
          <cell r="A1480">
            <v>0</v>
          </cell>
        </row>
        <row r="1481">
          <cell r="A1481">
            <v>0</v>
          </cell>
        </row>
        <row r="1482">
          <cell r="A1482">
            <v>0</v>
          </cell>
        </row>
        <row r="1483">
          <cell r="A1483">
            <v>0</v>
          </cell>
        </row>
        <row r="1484">
          <cell r="A1484">
            <v>0</v>
          </cell>
        </row>
        <row r="1485">
          <cell r="A1485">
            <v>0</v>
          </cell>
        </row>
        <row r="1486">
          <cell r="A1486">
            <v>0</v>
          </cell>
        </row>
        <row r="1487">
          <cell r="A1487">
            <v>0</v>
          </cell>
        </row>
        <row r="1488">
          <cell r="A1488">
            <v>0</v>
          </cell>
        </row>
        <row r="1489">
          <cell r="A1489">
            <v>0</v>
          </cell>
        </row>
        <row r="1490">
          <cell r="A1490">
            <v>0</v>
          </cell>
        </row>
        <row r="1491">
          <cell r="A1491">
            <v>0</v>
          </cell>
        </row>
        <row r="1492">
          <cell r="A1492">
            <v>0</v>
          </cell>
        </row>
        <row r="1493">
          <cell r="A1493">
            <v>0</v>
          </cell>
        </row>
        <row r="1494">
          <cell r="A1494">
            <v>0</v>
          </cell>
        </row>
        <row r="1495">
          <cell r="A1495">
            <v>0</v>
          </cell>
        </row>
        <row r="1496">
          <cell r="A1496">
            <v>0</v>
          </cell>
        </row>
        <row r="1497">
          <cell r="A1497">
            <v>0</v>
          </cell>
        </row>
        <row r="1498">
          <cell r="A1498">
            <v>0</v>
          </cell>
        </row>
        <row r="1499">
          <cell r="A1499">
            <v>0</v>
          </cell>
        </row>
        <row r="1500">
          <cell r="A1500">
            <v>0</v>
          </cell>
        </row>
        <row r="1501">
          <cell r="A1501">
            <v>0</v>
          </cell>
        </row>
        <row r="1502">
          <cell r="A1502">
            <v>0</v>
          </cell>
        </row>
        <row r="1503">
          <cell r="A1503">
            <v>0</v>
          </cell>
        </row>
        <row r="1504">
          <cell r="A1504">
            <v>0</v>
          </cell>
        </row>
        <row r="1505">
          <cell r="A1505">
            <v>0</v>
          </cell>
        </row>
        <row r="1506">
          <cell r="A1506">
            <v>0</v>
          </cell>
        </row>
        <row r="1507">
          <cell r="A1507">
            <v>0</v>
          </cell>
        </row>
        <row r="1508">
          <cell r="A1508">
            <v>0</v>
          </cell>
        </row>
        <row r="1509">
          <cell r="A1509">
            <v>0</v>
          </cell>
        </row>
        <row r="1510">
          <cell r="A1510">
            <v>0</v>
          </cell>
        </row>
        <row r="1511">
          <cell r="A1511">
            <v>0</v>
          </cell>
        </row>
        <row r="1512">
          <cell r="A1512">
            <v>0</v>
          </cell>
        </row>
        <row r="1513">
          <cell r="A1513">
            <v>0</v>
          </cell>
        </row>
        <row r="1514">
          <cell r="A1514">
            <v>0</v>
          </cell>
        </row>
        <row r="1515">
          <cell r="A1515">
            <v>0</v>
          </cell>
        </row>
        <row r="1516">
          <cell r="A1516">
            <v>0</v>
          </cell>
        </row>
        <row r="1517">
          <cell r="A1517">
            <v>0</v>
          </cell>
        </row>
        <row r="1518">
          <cell r="A1518">
            <v>0</v>
          </cell>
        </row>
        <row r="1519">
          <cell r="A1519">
            <v>0</v>
          </cell>
        </row>
        <row r="1520">
          <cell r="A1520">
            <v>0</v>
          </cell>
        </row>
        <row r="1521">
          <cell r="A1521">
            <v>0</v>
          </cell>
        </row>
        <row r="1522">
          <cell r="A1522">
            <v>0</v>
          </cell>
        </row>
        <row r="1523">
          <cell r="A1523">
            <v>0</v>
          </cell>
        </row>
        <row r="1524">
          <cell r="A1524">
            <v>0</v>
          </cell>
        </row>
        <row r="1525">
          <cell r="A1525">
            <v>0</v>
          </cell>
        </row>
        <row r="1526">
          <cell r="A1526">
            <v>0</v>
          </cell>
        </row>
        <row r="1527">
          <cell r="A1527">
            <v>0</v>
          </cell>
        </row>
        <row r="1528">
          <cell r="A1528">
            <v>0</v>
          </cell>
        </row>
        <row r="1529">
          <cell r="A1529">
            <v>0</v>
          </cell>
        </row>
        <row r="1530">
          <cell r="A1530">
            <v>0</v>
          </cell>
        </row>
        <row r="1531">
          <cell r="A1531">
            <v>0</v>
          </cell>
        </row>
        <row r="1532">
          <cell r="A1532">
            <v>0</v>
          </cell>
        </row>
        <row r="1533">
          <cell r="A1533">
            <v>0</v>
          </cell>
        </row>
        <row r="1534">
          <cell r="A1534">
            <v>0</v>
          </cell>
        </row>
        <row r="1535">
          <cell r="A1535">
            <v>0</v>
          </cell>
        </row>
        <row r="1536">
          <cell r="A1536">
            <v>0</v>
          </cell>
        </row>
        <row r="1537">
          <cell r="A1537">
            <v>0</v>
          </cell>
        </row>
        <row r="1538">
          <cell r="A1538">
            <v>0</v>
          </cell>
        </row>
        <row r="1539">
          <cell r="A1539">
            <v>0</v>
          </cell>
        </row>
        <row r="1540">
          <cell r="A1540">
            <v>0</v>
          </cell>
        </row>
        <row r="1541">
          <cell r="A1541">
            <v>0</v>
          </cell>
        </row>
        <row r="1542">
          <cell r="A1542">
            <v>0</v>
          </cell>
        </row>
        <row r="1543">
          <cell r="A1543">
            <v>0</v>
          </cell>
        </row>
        <row r="1544">
          <cell r="A1544">
            <v>0</v>
          </cell>
        </row>
        <row r="1545">
          <cell r="A1545">
            <v>0</v>
          </cell>
        </row>
        <row r="1546">
          <cell r="A1546">
            <v>0</v>
          </cell>
        </row>
        <row r="1547">
          <cell r="A1547">
            <v>0</v>
          </cell>
        </row>
        <row r="1548">
          <cell r="A1548">
            <v>0</v>
          </cell>
        </row>
        <row r="1549">
          <cell r="A1549">
            <v>0</v>
          </cell>
        </row>
        <row r="1550">
          <cell r="A1550">
            <v>0</v>
          </cell>
        </row>
        <row r="1551">
          <cell r="A1551">
            <v>0</v>
          </cell>
        </row>
        <row r="1552">
          <cell r="A1552">
            <v>0</v>
          </cell>
        </row>
        <row r="1553">
          <cell r="A1553">
            <v>0</v>
          </cell>
        </row>
        <row r="1554">
          <cell r="A1554">
            <v>0</v>
          </cell>
        </row>
        <row r="1555">
          <cell r="A1555">
            <v>0</v>
          </cell>
        </row>
        <row r="1556">
          <cell r="A1556">
            <v>0</v>
          </cell>
        </row>
        <row r="1557">
          <cell r="A1557">
            <v>0</v>
          </cell>
        </row>
        <row r="1558">
          <cell r="A1558">
            <v>0</v>
          </cell>
        </row>
        <row r="1559">
          <cell r="A1559">
            <v>0</v>
          </cell>
        </row>
        <row r="1560">
          <cell r="A1560">
            <v>0</v>
          </cell>
        </row>
        <row r="1561">
          <cell r="A1561">
            <v>0</v>
          </cell>
        </row>
        <row r="1562">
          <cell r="A1562">
            <v>0</v>
          </cell>
        </row>
        <row r="1563">
          <cell r="A1563">
            <v>0</v>
          </cell>
        </row>
        <row r="1564">
          <cell r="A1564">
            <v>0</v>
          </cell>
        </row>
        <row r="1565">
          <cell r="A1565">
            <v>0</v>
          </cell>
        </row>
        <row r="1566">
          <cell r="A1566">
            <v>0</v>
          </cell>
        </row>
        <row r="1567">
          <cell r="A1567">
            <v>0</v>
          </cell>
        </row>
        <row r="1568">
          <cell r="A1568">
            <v>0</v>
          </cell>
        </row>
        <row r="1569">
          <cell r="A1569">
            <v>0</v>
          </cell>
        </row>
        <row r="1570">
          <cell r="A1570">
            <v>0</v>
          </cell>
        </row>
        <row r="1571">
          <cell r="A1571">
            <v>0</v>
          </cell>
        </row>
        <row r="1572">
          <cell r="A1572">
            <v>0</v>
          </cell>
        </row>
        <row r="1573">
          <cell r="A1573">
            <v>0</v>
          </cell>
        </row>
        <row r="1574">
          <cell r="A1574">
            <v>0</v>
          </cell>
        </row>
        <row r="1575">
          <cell r="A1575">
            <v>0</v>
          </cell>
        </row>
        <row r="1576">
          <cell r="A1576">
            <v>0</v>
          </cell>
        </row>
        <row r="1577">
          <cell r="A1577">
            <v>0</v>
          </cell>
        </row>
        <row r="1578">
          <cell r="A1578">
            <v>0</v>
          </cell>
        </row>
        <row r="1579">
          <cell r="A1579">
            <v>0</v>
          </cell>
        </row>
        <row r="1580">
          <cell r="A1580">
            <v>0</v>
          </cell>
        </row>
        <row r="1581">
          <cell r="A1581">
            <v>0</v>
          </cell>
        </row>
        <row r="1582">
          <cell r="A1582">
            <v>0</v>
          </cell>
        </row>
        <row r="1583">
          <cell r="A1583">
            <v>0</v>
          </cell>
        </row>
        <row r="1584">
          <cell r="A1584">
            <v>0</v>
          </cell>
        </row>
        <row r="1585">
          <cell r="A1585">
            <v>0</v>
          </cell>
        </row>
        <row r="1586">
          <cell r="A1586">
            <v>0</v>
          </cell>
        </row>
        <row r="1587">
          <cell r="A1587">
            <v>0</v>
          </cell>
        </row>
        <row r="1588">
          <cell r="A1588">
            <v>0</v>
          </cell>
        </row>
        <row r="1589">
          <cell r="A1589">
            <v>0</v>
          </cell>
        </row>
        <row r="1590">
          <cell r="A1590">
            <v>0</v>
          </cell>
        </row>
        <row r="1591">
          <cell r="A1591">
            <v>0</v>
          </cell>
        </row>
        <row r="1592">
          <cell r="A1592">
            <v>0</v>
          </cell>
        </row>
        <row r="1593">
          <cell r="A1593">
            <v>0</v>
          </cell>
        </row>
        <row r="1594">
          <cell r="A1594">
            <v>0</v>
          </cell>
        </row>
        <row r="1595">
          <cell r="A1595">
            <v>0</v>
          </cell>
        </row>
        <row r="1596">
          <cell r="A1596">
            <v>0</v>
          </cell>
        </row>
        <row r="1597">
          <cell r="A1597">
            <v>0</v>
          </cell>
        </row>
        <row r="1598">
          <cell r="A1598">
            <v>0</v>
          </cell>
        </row>
        <row r="1599">
          <cell r="A1599">
            <v>0</v>
          </cell>
        </row>
        <row r="1600">
          <cell r="A1600">
            <v>0</v>
          </cell>
        </row>
        <row r="1601">
          <cell r="A1601">
            <v>0</v>
          </cell>
        </row>
        <row r="1602">
          <cell r="A1602">
            <v>0</v>
          </cell>
        </row>
        <row r="1603">
          <cell r="A1603">
            <v>0</v>
          </cell>
        </row>
        <row r="1604">
          <cell r="A1604">
            <v>0</v>
          </cell>
        </row>
        <row r="1605">
          <cell r="A1605">
            <v>0</v>
          </cell>
        </row>
        <row r="1606">
          <cell r="A1606">
            <v>0</v>
          </cell>
        </row>
        <row r="1607">
          <cell r="A1607">
            <v>0</v>
          </cell>
        </row>
        <row r="1608">
          <cell r="A1608">
            <v>0</v>
          </cell>
        </row>
        <row r="1609">
          <cell r="A1609">
            <v>0</v>
          </cell>
        </row>
        <row r="1610">
          <cell r="A1610">
            <v>0</v>
          </cell>
        </row>
        <row r="1611">
          <cell r="A1611">
            <v>0</v>
          </cell>
        </row>
        <row r="1612">
          <cell r="A1612">
            <v>0</v>
          </cell>
        </row>
        <row r="1613">
          <cell r="A1613">
            <v>0</v>
          </cell>
        </row>
        <row r="1614">
          <cell r="A1614">
            <v>0</v>
          </cell>
        </row>
        <row r="1615">
          <cell r="A1615">
            <v>0</v>
          </cell>
        </row>
        <row r="1616">
          <cell r="A1616">
            <v>0</v>
          </cell>
        </row>
        <row r="1617">
          <cell r="A1617">
            <v>0</v>
          </cell>
        </row>
        <row r="1618">
          <cell r="A1618">
            <v>0</v>
          </cell>
        </row>
        <row r="1619">
          <cell r="A1619">
            <v>0</v>
          </cell>
        </row>
        <row r="1620">
          <cell r="A1620">
            <v>0</v>
          </cell>
        </row>
        <row r="1621">
          <cell r="A1621">
            <v>0</v>
          </cell>
        </row>
        <row r="1622">
          <cell r="A1622">
            <v>0</v>
          </cell>
        </row>
        <row r="1623">
          <cell r="A1623">
            <v>0</v>
          </cell>
        </row>
        <row r="1624">
          <cell r="A1624">
            <v>0</v>
          </cell>
        </row>
        <row r="1625">
          <cell r="A1625">
            <v>0</v>
          </cell>
        </row>
        <row r="1626">
          <cell r="A1626">
            <v>0</v>
          </cell>
        </row>
        <row r="1627">
          <cell r="A1627">
            <v>0</v>
          </cell>
        </row>
        <row r="1628">
          <cell r="A1628">
            <v>0</v>
          </cell>
        </row>
        <row r="1629">
          <cell r="A1629">
            <v>0</v>
          </cell>
        </row>
        <row r="1630">
          <cell r="A1630">
            <v>0</v>
          </cell>
        </row>
        <row r="1631">
          <cell r="A1631">
            <v>0</v>
          </cell>
        </row>
        <row r="1632">
          <cell r="A1632">
            <v>0</v>
          </cell>
        </row>
        <row r="1633">
          <cell r="A1633">
            <v>0</v>
          </cell>
        </row>
        <row r="1634">
          <cell r="A1634">
            <v>0</v>
          </cell>
        </row>
        <row r="1635">
          <cell r="A1635">
            <v>0</v>
          </cell>
        </row>
        <row r="1636">
          <cell r="A1636">
            <v>0</v>
          </cell>
        </row>
        <row r="1637">
          <cell r="A1637">
            <v>0</v>
          </cell>
        </row>
        <row r="1638">
          <cell r="A1638">
            <v>0</v>
          </cell>
        </row>
        <row r="1639">
          <cell r="A1639">
            <v>0</v>
          </cell>
        </row>
        <row r="1640">
          <cell r="A1640">
            <v>0</v>
          </cell>
        </row>
        <row r="1641">
          <cell r="A1641">
            <v>0</v>
          </cell>
        </row>
        <row r="1642">
          <cell r="A1642">
            <v>0</v>
          </cell>
        </row>
        <row r="1643">
          <cell r="A1643">
            <v>0</v>
          </cell>
        </row>
        <row r="1644">
          <cell r="A1644">
            <v>0</v>
          </cell>
        </row>
        <row r="1645">
          <cell r="A1645">
            <v>0</v>
          </cell>
        </row>
        <row r="1646">
          <cell r="A1646">
            <v>0</v>
          </cell>
        </row>
        <row r="1647">
          <cell r="A1647">
            <v>0</v>
          </cell>
        </row>
        <row r="1648">
          <cell r="A1648">
            <v>0</v>
          </cell>
        </row>
        <row r="1649">
          <cell r="A1649">
            <v>0</v>
          </cell>
        </row>
        <row r="1650">
          <cell r="A1650">
            <v>0</v>
          </cell>
        </row>
        <row r="1651">
          <cell r="A1651">
            <v>0</v>
          </cell>
        </row>
        <row r="1652">
          <cell r="A1652">
            <v>0</v>
          </cell>
        </row>
        <row r="1653">
          <cell r="A1653">
            <v>0</v>
          </cell>
        </row>
        <row r="1654">
          <cell r="A1654">
            <v>0</v>
          </cell>
        </row>
        <row r="1655">
          <cell r="A1655">
            <v>0</v>
          </cell>
        </row>
        <row r="1656">
          <cell r="A1656">
            <v>0</v>
          </cell>
        </row>
        <row r="1657">
          <cell r="A1657">
            <v>0</v>
          </cell>
        </row>
        <row r="1658">
          <cell r="A1658">
            <v>0</v>
          </cell>
        </row>
        <row r="1659">
          <cell r="A1659">
            <v>0</v>
          </cell>
        </row>
        <row r="1660">
          <cell r="A1660">
            <v>0</v>
          </cell>
        </row>
        <row r="1661">
          <cell r="A1661">
            <v>0</v>
          </cell>
        </row>
        <row r="1662">
          <cell r="A1662">
            <v>0</v>
          </cell>
        </row>
        <row r="1663">
          <cell r="A1663">
            <v>0</v>
          </cell>
        </row>
        <row r="1664">
          <cell r="A1664">
            <v>0</v>
          </cell>
        </row>
        <row r="1665">
          <cell r="A1665">
            <v>0</v>
          </cell>
        </row>
        <row r="1666">
          <cell r="A1666">
            <v>0</v>
          </cell>
        </row>
        <row r="1667">
          <cell r="A1667">
            <v>0</v>
          </cell>
        </row>
        <row r="1668">
          <cell r="A1668">
            <v>0</v>
          </cell>
        </row>
        <row r="1669">
          <cell r="A1669">
            <v>0</v>
          </cell>
        </row>
        <row r="1670">
          <cell r="A1670">
            <v>0</v>
          </cell>
        </row>
        <row r="1671">
          <cell r="A1671">
            <v>0</v>
          </cell>
        </row>
        <row r="1672">
          <cell r="A1672">
            <v>0</v>
          </cell>
        </row>
        <row r="1673">
          <cell r="A1673">
            <v>0</v>
          </cell>
        </row>
        <row r="1674">
          <cell r="A1674">
            <v>0</v>
          </cell>
        </row>
        <row r="1675">
          <cell r="A1675">
            <v>0</v>
          </cell>
        </row>
        <row r="1676">
          <cell r="A1676">
            <v>0</v>
          </cell>
        </row>
        <row r="1677">
          <cell r="A1677">
            <v>0</v>
          </cell>
        </row>
        <row r="1678">
          <cell r="A1678">
            <v>0</v>
          </cell>
        </row>
        <row r="1679">
          <cell r="A1679">
            <v>0</v>
          </cell>
        </row>
        <row r="1680">
          <cell r="A1680">
            <v>0</v>
          </cell>
        </row>
        <row r="1681">
          <cell r="A1681">
            <v>0</v>
          </cell>
        </row>
        <row r="1682">
          <cell r="A1682">
            <v>0</v>
          </cell>
        </row>
        <row r="1683">
          <cell r="A1683">
            <v>0</v>
          </cell>
        </row>
        <row r="1684">
          <cell r="A1684">
            <v>0</v>
          </cell>
        </row>
        <row r="1685">
          <cell r="A1685">
            <v>0</v>
          </cell>
        </row>
        <row r="1686">
          <cell r="A1686">
            <v>0</v>
          </cell>
        </row>
        <row r="1687">
          <cell r="A1687">
            <v>0</v>
          </cell>
        </row>
        <row r="1688">
          <cell r="A1688">
            <v>0</v>
          </cell>
        </row>
        <row r="1689">
          <cell r="A1689">
            <v>0</v>
          </cell>
        </row>
        <row r="1690">
          <cell r="A1690">
            <v>0</v>
          </cell>
        </row>
        <row r="1691">
          <cell r="A1691">
            <v>0</v>
          </cell>
        </row>
        <row r="1692">
          <cell r="A1692">
            <v>0</v>
          </cell>
        </row>
        <row r="1693">
          <cell r="A1693">
            <v>0</v>
          </cell>
        </row>
        <row r="1694">
          <cell r="A1694">
            <v>0</v>
          </cell>
        </row>
        <row r="1695">
          <cell r="A1695">
            <v>0</v>
          </cell>
        </row>
        <row r="1696">
          <cell r="A1696">
            <v>0</v>
          </cell>
        </row>
        <row r="1697">
          <cell r="A1697">
            <v>0</v>
          </cell>
        </row>
        <row r="1698">
          <cell r="A1698">
            <v>0</v>
          </cell>
        </row>
        <row r="1699">
          <cell r="A1699">
            <v>0</v>
          </cell>
        </row>
        <row r="1700">
          <cell r="A1700">
            <v>0</v>
          </cell>
        </row>
        <row r="1701">
          <cell r="A1701">
            <v>0</v>
          </cell>
        </row>
        <row r="1702">
          <cell r="A1702">
            <v>0</v>
          </cell>
        </row>
        <row r="1703">
          <cell r="A1703">
            <v>0</v>
          </cell>
        </row>
        <row r="1704">
          <cell r="A1704">
            <v>0</v>
          </cell>
        </row>
        <row r="1705">
          <cell r="A1705">
            <v>0</v>
          </cell>
        </row>
        <row r="1706">
          <cell r="A1706">
            <v>0</v>
          </cell>
        </row>
        <row r="1707">
          <cell r="A1707">
            <v>0</v>
          </cell>
        </row>
        <row r="1708">
          <cell r="A1708">
            <v>0</v>
          </cell>
        </row>
        <row r="1709">
          <cell r="A1709">
            <v>0</v>
          </cell>
        </row>
        <row r="1710">
          <cell r="A1710">
            <v>0</v>
          </cell>
        </row>
        <row r="1711">
          <cell r="A1711">
            <v>0</v>
          </cell>
        </row>
        <row r="1712">
          <cell r="A1712">
            <v>0</v>
          </cell>
        </row>
        <row r="1713">
          <cell r="A1713">
            <v>0</v>
          </cell>
        </row>
        <row r="1714">
          <cell r="A1714">
            <v>0</v>
          </cell>
        </row>
        <row r="1715">
          <cell r="A1715">
            <v>0</v>
          </cell>
        </row>
        <row r="1716">
          <cell r="A1716">
            <v>0</v>
          </cell>
        </row>
        <row r="1717">
          <cell r="A1717">
            <v>0</v>
          </cell>
        </row>
        <row r="1718">
          <cell r="A1718">
            <v>0</v>
          </cell>
        </row>
        <row r="1719">
          <cell r="A1719">
            <v>0</v>
          </cell>
        </row>
        <row r="1720">
          <cell r="A1720">
            <v>0</v>
          </cell>
        </row>
        <row r="1721">
          <cell r="A1721">
            <v>0</v>
          </cell>
        </row>
        <row r="1722">
          <cell r="A1722">
            <v>0</v>
          </cell>
        </row>
        <row r="1723">
          <cell r="A1723">
            <v>0</v>
          </cell>
        </row>
        <row r="1724">
          <cell r="A1724">
            <v>0</v>
          </cell>
        </row>
        <row r="1725">
          <cell r="A1725">
            <v>0</v>
          </cell>
        </row>
        <row r="1726">
          <cell r="A1726">
            <v>0</v>
          </cell>
        </row>
        <row r="1727">
          <cell r="A1727">
            <v>0</v>
          </cell>
        </row>
        <row r="1728">
          <cell r="A1728">
            <v>0</v>
          </cell>
        </row>
        <row r="1729">
          <cell r="A1729">
            <v>0</v>
          </cell>
        </row>
        <row r="1730">
          <cell r="A1730">
            <v>0</v>
          </cell>
        </row>
        <row r="1731">
          <cell r="A1731">
            <v>0</v>
          </cell>
        </row>
        <row r="1732">
          <cell r="A1732">
            <v>0</v>
          </cell>
        </row>
        <row r="1733">
          <cell r="A1733">
            <v>0</v>
          </cell>
        </row>
        <row r="1734">
          <cell r="A1734">
            <v>0</v>
          </cell>
        </row>
        <row r="1735">
          <cell r="A1735">
            <v>0</v>
          </cell>
        </row>
        <row r="1736">
          <cell r="A1736">
            <v>0</v>
          </cell>
        </row>
        <row r="1737">
          <cell r="A1737">
            <v>0</v>
          </cell>
        </row>
        <row r="1738">
          <cell r="A1738">
            <v>0</v>
          </cell>
        </row>
        <row r="1739">
          <cell r="A1739">
            <v>0</v>
          </cell>
        </row>
        <row r="1740">
          <cell r="A1740">
            <v>0</v>
          </cell>
        </row>
        <row r="1741">
          <cell r="A1741">
            <v>0</v>
          </cell>
        </row>
        <row r="1742">
          <cell r="A1742">
            <v>0</v>
          </cell>
        </row>
        <row r="1743">
          <cell r="A1743">
            <v>0</v>
          </cell>
        </row>
        <row r="1744">
          <cell r="A1744">
            <v>0</v>
          </cell>
        </row>
        <row r="1745">
          <cell r="A1745">
            <v>0</v>
          </cell>
        </row>
        <row r="1746">
          <cell r="A1746">
            <v>0</v>
          </cell>
        </row>
        <row r="1747">
          <cell r="A1747">
            <v>0</v>
          </cell>
        </row>
        <row r="1748">
          <cell r="A1748">
            <v>0</v>
          </cell>
        </row>
        <row r="1749">
          <cell r="A1749">
            <v>0</v>
          </cell>
        </row>
        <row r="1750">
          <cell r="A1750">
            <v>0</v>
          </cell>
        </row>
        <row r="1751">
          <cell r="A1751">
            <v>0</v>
          </cell>
        </row>
        <row r="1752">
          <cell r="A1752">
            <v>0</v>
          </cell>
        </row>
        <row r="1753">
          <cell r="A1753">
            <v>0</v>
          </cell>
        </row>
        <row r="1754">
          <cell r="A1754">
            <v>0</v>
          </cell>
        </row>
        <row r="1755">
          <cell r="A1755">
            <v>0</v>
          </cell>
        </row>
        <row r="1756">
          <cell r="A1756">
            <v>0</v>
          </cell>
        </row>
        <row r="1757">
          <cell r="A1757">
            <v>0</v>
          </cell>
        </row>
        <row r="1758">
          <cell r="A1758">
            <v>0</v>
          </cell>
        </row>
        <row r="1759">
          <cell r="A1759">
            <v>0</v>
          </cell>
        </row>
        <row r="1760">
          <cell r="A1760">
            <v>0</v>
          </cell>
        </row>
        <row r="1761">
          <cell r="A1761">
            <v>0</v>
          </cell>
        </row>
        <row r="1762">
          <cell r="A1762">
            <v>0</v>
          </cell>
        </row>
        <row r="1763">
          <cell r="A1763">
            <v>0</v>
          </cell>
        </row>
        <row r="1764">
          <cell r="A1764">
            <v>0</v>
          </cell>
        </row>
        <row r="1765">
          <cell r="A1765">
            <v>0</v>
          </cell>
        </row>
        <row r="1766">
          <cell r="A1766">
            <v>0</v>
          </cell>
        </row>
        <row r="1767">
          <cell r="A1767">
            <v>0</v>
          </cell>
        </row>
        <row r="1768">
          <cell r="A1768">
            <v>0</v>
          </cell>
        </row>
        <row r="1769">
          <cell r="A1769">
            <v>0</v>
          </cell>
        </row>
        <row r="1770">
          <cell r="A1770">
            <v>0</v>
          </cell>
        </row>
        <row r="1771">
          <cell r="A1771">
            <v>0</v>
          </cell>
        </row>
        <row r="1772">
          <cell r="A1772">
            <v>0</v>
          </cell>
        </row>
        <row r="1773">
          <cell r="A1773">
            <v>0</v>
          </cell>
        </row>
        <row r="1774">
          <cell r="A1774">
            <v>0</v>
          </cell>
        </row>
        <row r="1775">
          <cell r="A1775">
            <v>0</v>
          </cell>
        </row>
        <row r="1776">
          <cell r="A1776">
            <v>0</v>
          </cell>
        </row>
        <row r="1777">
          <cell r="A1777">
            <v>0</v>
          </cell>
        </row>
        <row r="1778">
          <cell r="A1778">
            <v>0</v>
          </cell>
        </row>
        <row r="1779">
          <cell r="A1779">
            <v>0</v>
          </cell>
        </row>
        <row r="1780">
          <cell r="A1780">
            <v>0</v>
          </cell>
        </row>
        <row r="1781">
          <cell r="A1781">
            <v>0</v>
          </cell>
        </row>
        <row r="1782">
          <cell r="A1782">
            <v>0</v>
          </cell>
        </row>
        <row r="1783">
          <cell r="A1783">
            <v>0</v>
          </cell>
        </row>
        <row r="1784">
          <cell r="A1784">
            <v>0</v>
          </cell>
        </row>
        <row r="1785">
          <cell r="A1785">
            <v>0</v>
          </cell>
        </row>
        <row r="1786">
          <cell r="A1786">
            <v>0</v>
          </cell>
        </row>
        <row r="1787">
          <cell r="A1787">
            <v>0</v>
          </cell>
        </row>
        <row r="1788">
          <cell r="A1788">
            <v>0</v>
          </cell>
        </row>
        <row r="1789">
          <cell r="A1789">
            <v>0</v>
          </cell>
        </row>
        <row r="1790">
          <cell r="A1790">
            <v>0</v>
          </cell>
        </row>
      </sheetData>
      <sheetData sheetId="3">
        <row r="1">
          <cell r="A1" t="str">
            <v>Description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</row>
        <row r="2">
          <cell r="A2" t="str">
            <v>Country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</row>
        <row r="3">
          <cell r="A3" t="str">
            <v>Title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</row>
        <row r="4">
          <cell r="A4" t="str">
            <v>start_date</v>
          </cell>
          <cell r="B4">
            <v>39083</v>
          </cell>
          <cell r="C4">
            <v>39083</v>
          </cell>
          <cell r="D4">
            <v>39083</v>
          </cell>
          <cell r="E4">
            <v>39083</v>
          </cell>
          <cell r="F4">
            <v>39083</v>
          </cell>
        </row>
        <row r="5">
          <cell r="A5" t="str">
            <v>end_date</v>
          </cell>
          <cell r="B5">
            <v>41463</v>
          </cell>
          <cell r="C5">
            <v>41463</v>
          </cell>
          <cell r="D5">
            <v>41463</v>
          </cell>
          <cell r="E5">
            <v>41463</v>
          </cell>
          <cell r="F5">
            <v>41463</v>
          </cell>
        </row>
        <row r="6">
          <cell r="A6" t="str">
            <v>lenght of series</v>
          </cell>
          <cell r="B6">
            <v>2381</v>
          </cell>
          <cell r="C6">
            <v>2381</v>
          </cell>
          <cell r="D6">
            <v>2381</v>
          </cell>
          <cell r="E6">
            <v>2381</v>
          </cell>
          <cell r="F6">
            <v>2381</v>
          </cell>
        </row>
        <row r="7">
          <cell r="A7" t="str">
            <v>Indexname</v>
          </cell>
          <cell r="B7" t="str">
            <v>EUGNEMUY Index</v>
          </cell>
          <cell r="C7" t="str">
            <v>UKGRABIY Index</v>
          </cell>
          <cell r="D7" t="str">
            <v>JGDPNSAQ Index</v>
          </cell>
          <cell r="E7" t="str">
            <v>gdp cyoy index</v>
          </cell>
          <cell r="F7" t="str">
            <v>cngdpyoy index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 t="str">
            <v>http://www.stats.gov.cn/english/statisticaldata/yearlydata/#</v>
          </cell>
        </row>
        <row r="8">
          <cell r="A8" t="str">
            <v>Date</v>
          </cell>
          <cell r="B8" t="str">
            <v>px_last</v>
          </cell>
          <cell r="C8" t="str">
            <v>PX_Last</v>
          </cell>
          <cell r="D8" t="str">
            <v>PX_Last</v>
          </cell>
          <cell r="E8" t="str">
            <v>PX_Last</v>
          </cell>
          <cell r="F8" t="str">
            <v>PX_Last</v>
          </cell>
        </row>
        <row r="9">
          <cell r="A9" t="e">
            <v>#NAME?</v>
          </cell>
          <cell r="B9">
            <v>-1.1000000000000001</v>
          </cell>
          <cell r="C9" t="e">
            <v>#NAME?</v>
          </cell>
          <cell r="D9" t="e">
            <v>#NAME?</v>
          </cell>
          <cell r="E9" t="e">
            <v>#NAME?</v>
          </cell>
          <cell r="F9" t="e">
            <v>#NAME?</v>
          </cell>
        </row>
        <row r="10">
          <cell r="A10">
            <v>41364</v>
          </cell>
          <cell r="B10">
            <v>-1.1000000000000001</v>
          </cell>
          <cell r="C10">
            <v>0.3</v>
          </cell>
          <cell r="D10">
            <v>0.4</v>
          </cell>
          <cell r="E10">
            <v>1.6</v>
          </cell>
          <cell r="F10">
            <v>7.7</v>
          </cell>
        </row>
        <row r="11">
          <cell r="A11">
            <v>41274</v>
          </cell>
          <cell r="B11">
            <v>-0.9</v>
          </cell>
          <cell r="C11">
            <v>0</v>
          </cell>
          <cell r="D11">
            <v>0.4</v>
          </cell>
          <cell r="E11">
            <v>1.7</v>
          </cell>
          <cell r="F11">
            <v>7.9</v>
          </cell>
        </row>
        <row r="12">
          <cell r="A12">
            <v>41182</v>
          </cell>
          <cell r="B12">
            <v>-0.7</v>
          </cell>
          <cell r="C12">
            <v>0.1</v>
          </cell>
          <cell r="D12">
            <v>0.2</v>
          </cell>
          <cell r="E12">
            <v>2.6</v>
          </cell>
          <cell r="F12">
            <v>7.4</v>
          </cell>
        </row>
        <row r="13">
          <cell r="A13">
            <v>41090</v>
          </cell>
          <cell r="B13">
            <v>-0.5</v>
          </cell>
          <cell r="C13">
            <v>0</v>
          </cell>
          <cell r="D13">
            <v>3.9</v>
          </cell>
          <cell r="E13">
            <v>2.1</v>
          </cell>
          <cell r="F13">
            <v>7.6</v>
          </cell>
        </row>
        <row r="14">
          <cell r="A14">
            <v>40999</v>
          </cell>
          <cell r="B14">
            <v>-0.1</v>
          </cell>
          <cell r="C14">
            <v>0.6</v>
          </cell>
          <cell r="D14">
            <v>3.4</v>
          </cell>
          <cell r="E14">
            <v>2.4</v>
          </cell>
          <cell r="F14">
            <v>8.1</v>
          </cell>
        </row>
        <row r="15">
          <cell r="A15">
            <v>40908</v>
          </cell>
          <cell r="B15">
            <v>0.7</v>
          </cell>
          <cell r="C15">
            <v>1.1000000000000001</v>
          </cell>
          <cell r="D15">
            <v>-0.3</v>
          </cell>
          <cell r="E15">
            <v>2</v>
          </cell>
          <cell r="F15">
            <v>8.9</v>
          </cell>
        </row>
        <row r="16">
          <cell r="A16">
            <v>40816</v>
          </cell>
          <cell r="B16">
            <v>1.4</v>
          </cell>
          <cell r="C16">
            <v>1</v>
          </cell>
          <cell r="D16">
            <v>-0.5</v>
          </cell>
          <cell r="E16">
            <v>1.6</v>
          </cell>
          <cell r="F16">
            <v>9.1</v>
          </cell>
        </row>
        <row r="17">
          <cell r="A17">
            <v>40724</v>
          </cell>
          <cell r="B17">
            <v>1.7</v>
          </cell>
          <cell r="C17">
            <v>0.8</v>
          </cell>
          <cell r="D17">
            <v>-1.6</v>
          </cell>
          <cell r="E17">
            <v>1.9</v>
          </cell>
          <cell r="F17">
            <v>9.5</v>
          </cell>
        </row>
        <row r="18">
          <cell r="A18">
            <v>40633</v>
          </cell>
          <cell r="B18">
            <v>2.5</v>
          </cell>
          <cell r="C18">
            <v>1.7</v>
          </cell>
          <cell r="D18">
            <v>0</v>
          </cell>
          <cell r="E18">
            <v>1.8</v>
          </cell>
          <cell r="F18">
            <v>9.6999999999999993</v>
          </cell>
        </row>
        <row r="19">
          <cell r="A19">
            <v>40543</v>
          </cell>
          <cell r="B19">
            <v>2.2000000000000002</v>
          </cell>
          <cell r="C19">
            <v>1.8</v>
          </cell>
          <cell r="D19">
            <v>3.3</v>
          </cell>
          <cell r="E19">
            <v>2.4</v>
          </cell>
          <cell r="F19">
            <v>9.8000000000000007</v>
          </cell>
        </row>
        <row r="20">
          <cell r="A20">
            <v>40451</v>
          </cell>
          <cell r="B20">
            <v>2.2999999999999998</v>
          </cell>
          <cell r="C20">
            <v>2.4</v>
          </cell>
          <cell r="D20">
            <v>6</v>
          </cell>
          <cell r="E20">
            <v>2.8</v>
          </cell>
          <cell r="F20">
            <v>9.6</v>
          </cell>
        </row>
        <row r="21">
          <cell r="A21">
            <v>40359</v>
          </cell>
          <cell r="B21">
            <v>2.2999999999999998</v>
          </cell>
          <cell r="C21">
            <v>2</v>
          </cell>
          <cell r="D21">
            <v>4.4000000000000004</v>
          </cell>
          <cell r="E21">
            <v>2.5</v>
          </cell>
          <cell r="F21">
            <v>10.3</v>
          </cell>
        </row>
        <row r="22">
          <cell r="A22">
            <v>40268</v>
          </cell>
          <cell r="B22">
            <v>1</v>
          </cell>
          <cell r="C22">
            <v>0.5</v>
          </cell>
          <cell r="D22">
            <v>4.9000000000000004</v>
          </cell>
          <cell r="E22">
            <v>1.9</v>
          </cell>
          <cell r="F22">
            <v>11.9</v>
          </cell>
        </row>
        <row r="23">
          <cell r="A23">
            <v>40178</v>
          </cell>
          <cell r="B23">
            <v>-2.2999999999999998</v>
          </cell>
          <cell r="C23">
            <v>-2.5</v>
          </cell>
          <cell r="D23">
            <v>-0.5</v>
          </cell>
          <cell r="E23">
            <v>-0.1</v>
          </cell>
          <cell r="F23">
            <v>10.7</v>
          </cell>
        </row>
        <row r="24">
          <cell r="A24">
            <v>40086</v>
          </cell>
          <cell r="B24">
            <v>-4.4000000000000004</v>
          </cell>
          <cell r="C24">
            <v>-5</v>
          </cell>
          <cell r="D24">
            <v>-5.6</v>
          </cell>
          <cell r="E24">
            <v>-3.3</v>
          </cell>
          <cell r="F24">
            <v>9.1</v>
          </cell>
        </row>
        <row r="25">
          <cell r="A25">
            <v>39994</v>
          </cell>
          <cell r="B25">
            <v>-5.3</v>
          </cell>
          <cell r="C25">
            <v>-6.3</v>
          </cell>
          <cell r="D25">
            <v>-6.6</v>
          </cell>
          <cell r="E25">
            <v>-4.5999999999999996</v>
          </cell>
          <cell r="F25">
            <v>7.9</v>
          </cell>
        </row>
        <row r="26">
          <cell r="A26">
            <v>39903</v>
          </cell>
          <cell r="B26">
            <v>-5.4</v>
          </cell>
          <cell r="C26">
            <v>-6.8</v>
          </cell>
          <cell r="D26">
            <v>-9.4</v>
          </cell>
          <cell r="E26">
            <v>-4.2</v>
          </cell>
          <cell r="F26">
            <v>6.2</v>
          </cell>
        </row>
        <row r="27">
          <cell r="A27">
            <v>39813</v>
          </cell>
          <cell r="B27">
            <v>-2.1</v>
          </cell>
          <cell r="C27">
            <v>-4.3</v>
          </cell>
          <cell r="D27">
            <v>-4.7</v>
          </cell>
          <cell r="E27">
            <v>-3.3</v>
          </cell>
          <cell r="F27">
            <v>6.8</v>
          </cell>
        </row>
        <row r="28">
          <cell r="A28">
            <v>39721</v>
          </cell>
          <cell r="B28">
            <v>0</v>
          </cell>
          <cell r="C28">
            <v>-2.1</v>
          </cell>
          <cell r="D28">
            <v>-0.6</v>
          </cell>
          <cell r="E28">
            <v>-0.6</v>
          </cell>
          <cell r="F28">
            <v>9</v>
          </cell>
        </row>
        <row r="29">
          <cell r="A29">
            <v>39629</v>
          </cell>
          <cell r="B29">
            <v>1.2</v>
          </cell>
          <cell r="C29">
            <v>0.6</v>
          </cell>
          <cell r="D29">
            <v>-0.1</v>
          </cell>
          <cell r="E29">
            <v>1</v>
          </cell>
          <cell r="F29">
            <v>10.1</v>
          </cell>
        </row>
        <row r="30">
          <cell r="A30">
            <v>39538</v>
          </cell>
          <cell r="B30">
            <v>2.1</v>
          </cell>
          <cell r="C30">
            <v>2.8</v>
          </cell>
          <cell r="D30">
            <v>1.4</v>
          </cell>
          <cell r="E30">
            <v>1.6</v>
          </cell>
          <cell r="F30">
            <v>10.6</v>
          </cell>
        </row>
        <row r="31">
          <cell r="A31">
            <v>39447</v>
          </cell>
          <cell r="B31">
            <v>2.2999999999999998</v>
          </cell>
          <cell r="C31">
            <v>3.7</v>
          </cell>
          <cell r="D31">
            <v>1.6</v>
          </cell>
          <cell r="E31">
            <v>2.2000000000000002</v>
          </cell>
          <cell r="F31">
            <v>11.2</v>
          </cell>
        </row>
        <row r="32">
          <cell r="A32">
            <v>39355</v>
          </cell>
          <cell r="B32">
            <v>3</v>
          </cell>
          <cell r="C32">
            <v>4.3</v>
          </cell>
          <cell r="D32">
            <v>2</v>
          </cell>
          <cell r="E32">
            <v>2.5</v>
          </cell>
          <cell r="F32">
            <v>11.5</v>
          </cell>
        </row>
        <row r="33">
          <cell r="A33">
            <v>39263</v>
          </cell>
          <cell r="B33">
            <v>3</v>
          </cell>
          <cell r="C33">
            <v>3.3</v>
          </cell>
          <cell r="D33">
            <v>2.2999999999999998</v>
          </cell>
          <cell r="E33">
            <v>1.7</v>
          </cell>
          <cell r="F33">
            <v>11.9</v>
          </cell>
        </row>
        <row r="34">
          <cell r="A34">
            <v>39172</v>
          </cell>
          <cell r="B34">
            <v>3.7</v>
          </cell>
          <cell r="C34">
            <v>2.4</v>
          </cell>
          <cell r="D34">
            <v>2.8</v>
          </cell>
          <cell r="E34">
            <v>1.2</v>
          </cell>
          <cell r="F34">
            <v>11.1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>
            <v>0</v>
          </cell>
        </row>
        <row r="166">
          <cell r="A166">
            <v>0</v>
          </cell>
        </row>
        <row r="167">
          <cell r="A167">
            <v>0</v>
          </cell>
        </row>
        <row r="168">
          <cell r="A168">
            <v>0</v>
          </cell>
        </row>
        <row r="169">
          <cell r="A169">
            <v>0</v>
          </cell>
        </row>
        <row r="170">
          <cell r="A170">
            <v>0</v>
          </cell>
        </row>
        <row r="171">
          <cell r="A171">
            <v>0</v>
          </cell>
        </row>
        <row r="172">
          <cell r="A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08">
          <cell r="A208">
            <v>0</v>
          </cell>
        </row>
        <row r="209">
          <cell r="A209">
            <v>0</v>
          </cell>
        </row>
        <row r="210">
          <cell r="A210">
            <v>0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  <row r="214">
          <cell r="A214">
            <v>0</v>
          </cell>
        </row>
        <row r="215">
          <cell r="A215">
            <v>0</v>
          </cell>
        </row>
        <row r="216">
          <cell r="A216">
            <v>0</v>
          </cell>
        </row>
        <row r="217">
          <cell r="A217">
            <v>0</v>
          </cell>
        </row>
        <row r="218">
          <cell r="A218">
            <v>0</v>
          </cell>
        </row>
        <row r="219">
          <cell r="A219">
            <v>0</v>
          </cell>
        </row>
        <row r="220">
          <cell r="A220">
            <v>0</v>
          </cell>
        </row>
        <row r="221">
          <cell r="A221">
            <v>0</v>
          </cell>
        </row>
        <row r="222">
          <cell r="A222">
            <v>0</v>
          </cell>
        </row>
        <row r="223">
          <cell r="A223">
            <v>0</v>
          </cell>
        </row>
        <row r="224">
          <cell r="A224">
            <v>0</v>
          </cell>
        </row>
        <row r="225">
          <cell r="A225">
            <v>0</v>
          </cell>
        </row>
        <row r="226">
          <cell r="A226">
            <v>0</v>
          </cell>
        </row>
        <row r="227">
          <cell r="A227">
            <v>0</v>
          </cell>
        </row>
        <row r="228">
          <cell r="A228">
            <v>0</v>
          </cell>
        </row>
        <row r="229">
          <cell r="A229">
            <v>0</v>
          </cell>
        </row>
        <row r="230">
          <cell r="A230">
            <v>0</v>
          </cell>
        </row>
        <row r="231">
          <cell r="A231">
            <v>0</v>
          </cell>
        </row>
        <row r="232">
          <cell r="A232">
            <v>0</v>
          </cell>
        </row>
        <row r="233">
          <cell r="A233">
            <v>0</v>
          </cell>
        </row>
        <row r="234">
          <cell r="A234">
            <v>0</v>
          </cell>
        </row>
        <row r="235">
          <cell r="A235">
            <v>0</v>
          </cell>
        </row>
        <row r="236">
          <cell r="A236">
            <v>0</v>
          </cell>
        </row>
        <row r="237">
          <cell r="A237">
            <v>0</v>
          </cell>
        </row>
        <row r="238">
          <cell r="A238">
            <v>0</v>
          </cell>
        </row>
        <row r="239">
          <cell r="A239">
            <v>0</v>
          </cell>
        </row>
        <row r="240">
          <cell r="A240">
            <v>0</v>
          </cell>
        </row>
        <row r="241">
          <cell r="A241">
            <v>0</v>
          </cell>
        </row>
        <row r="242">
          <cell r="A242">
            <v>0</v>
          </cell>
        </row>
        <row r="243">
          <cell r="A243">
            <v>0</v>
          </cell>
        </row>
        <row r="244">
          <cell r="A244">
            <v>0</v>
          </cell>
        </row>
        <row r="245">
          <cell r="A245">
            <v>0</v>
          </cell>
        </row>
        <row r="246">
          <cell r="A246">
            <v>0</v>
          </cell>
        </row>
        <row r="247">
          <cell r="A247">
            <v>0</v>
          </cell>
        </row>
        <row r="248">
          <cell r="A248">
            <v>0</v>
          </cell>
        </row>
        <row r="249">
          <cell r="A249">
            <v>0</v>
          </cell>
        </row>
        <row r="250">
          <cell r="A250">
            <v>0</v>
          </cell>
        </row>
        <row r="251">
          <cell r="A251">
            <v>0</v>
          </cell>
        </row>
        <row r="252">
          <cell r="A252">
            <v>0</v>
          </cell>
        </row>
        <row r="253">
          <cell r="A253">
            <v>0</v>
          </cell>
        </row>
        <row r="254">
          <cell r="A254">
            <v>0</v>
          </cell>
        </row>
        <row r="255">
          <cell r="A255">
            <v>0</v>
          </cell>
        </row>
        <row r="256">
          <cell r="A256">
            <v>0</v>
          </cell>
        </row>
        <row r="257">
          <cell r="A257">
            <v>0</v>
          </cell>
        </row>
        <row r="258">
          <cell r="A258">
            <v>0</v>
          </cell>
        </row>
        <row r="259">
          <cell r="A259">
            <v>0</v>
          </cell>
        </row>
        <row r="260">
          <cell r="A260">
            <v>0</v>
          </cell>
        </row>
        <row r="261">
          <cell r="A261">
            <v>0</v>
          </cell>
        </row>
        <row r="262">
          <cell r="A262">
            <v>0</v>
          </cell>
        </row>
        <row r="263">
          <cell r="A263">
            <v>0</v>
          </cell>
        </row>
        <row r="264">
          <cell r="A264">
            <v>0</v>
          </cell>
        </row>
        <row r="265">
          <cell r="A265">
            <v>0</v>
          </cell>
        </row>
        <row r="266">
          <cell r="A266">
            <v>0</v>
          </cell>
        </row>
        <row r="267">
          <cell r="A267">
            <v>0</v>
          </cell>
        </row>
        <row r="268">
          <cell r="A268">
            <v>0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>
            <v>0</v>
          </cell>
        </row>
        <row r="275">
          <cell r="A275">
            <v>0</v>
          </cell>
        </row>
        <row r="276">
          <cell r="A276">
            <v>0</v>
          </cell>
        </row>
        <row r="277">
          <cell r="A277">
            <v>0</v>
          </cell>
        </row>
        <row r="278">
          <cell r="A278">
            <v>0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  <row r="300">
          <cell r="A300">
            <v>0</v>
          </cell>
        </row>
        <row r="301">
          <cell r="A301">
            <v>0</v>
          </cell>
        </row>
        <row r="302">
          <cell r="A302">
            <v>0</v>
          </cell>
        </row>
        <row r="303">
          <cell r="A303">
            <v>0</v>
          </cell>
        </row>
        <row r="304">
          <cell r="A304">
            <v>0</v>
          </cell>
        </row>
        <row r="305">
          <cell r="A305">
            <v>0</v>
          </cell>
        </row>
        <row r="306">
          <cell r="A306">
            <v>0</v>
          </cell>
        </row>
        <row r="307">
          <cell r="A307">
            <v>0</v>
          </cell>
        </row>
        <row r="308">
          <cell r="A308">
            <v>0</v>
          </cell>
        </row>
        <row r="309">
          <cell r="A309">
            <v>0</v>
          </cell>
        </row>
        <row r="310">
          <cell r="A310">
            <v>0</v>
          </cell>
        </row>
        <row r="311">
          <cell r="A311">
            <v>0</v>
          </cell>
        </row>
        <row r="312">
          <cell r="A312">
            <v>0</v>
          </cell>
        </row>
        <row r="313">
          <cell r="A313">
            <v>0</v>
          </cell>
        </row>
        <row r="314">
          <cell r="A314">
            <v>0</v>
          </cell>
        </row>
        <row r="315">
          <cell r="A315">
            <v>0</v>
          </cell>
        </row>
        <row r="316">
          <cell r="A316">
            <v>0</v>
          </cell>
        </row>
        <row r="317">
          <cell r="A317">
            <v>0</v>
          </cell>
        </row>
        <row r="318">
          <cell r="A318">
            <v>0</v>
          </cell>
        </row>
        <row r="319">
          <cell r="A319">
            <v>0</v>
          </cell>
        </row>
        <row r="320">
          <cell r="A320">
            <v>0</v>
          </cell>
        </row>
        <row r="321">
          <cell r="A321">
            <v>0</v>
          </cell>
        </row>
        <row r="322">
          <cell r="A322">
            <v>0</v>
          </cell>
        </row>
        <row r="323">
          <cell r="A323">
            <v>0</v>
          </cell>
        </row>
        <row r="324">
          <cell r="A324">
            <v>0</v>
          </cell>
        </row>
        <row r="325">
          <cell r="A325">
            <v>0</v>
          </cell>
        </row>
        <row r="326">
          <cell r="A326">
            <v>0</v>
          </cell>
        </row>
        <row r="327">
          <cell r="A327">
            <v>0</v>
          </cell>
        </row>
        <row r="328">
          <cell r="A328">
            <v>0</v>
          </cell>
        </row>
        <row r="329">
          <cell r="A329">
            <v>0</v>
          </cell>
        </row>
        <row r="330">
          <cell r="A330">
            <v>0</v>
          </cell>
        </row>
        <row r="331">
          <cell r="A331">
            <v>0</v>
          </cell>
        </row>
        <row r="332">
          <cell r="A332">
            <v>0</v>
          </cell>
        </row>
        <row r="333">
          <cell r="A333">
            <v>0</v>
          </cell>
        </row>
        <row r="334">
          <cell r="A334">
            <v>0</v>
          </cell>
        </row>
        <row r="335">
          <cell r="A335">
            <v>0</v>
          </cell>
        </row>
        <row r="336">
          <cell r="A336">
            <v>0</v>
          </cell>
        </row>
        <row r="337">
          <cell r="A337">
            <v>0</v>
          </cell>
        </row>
        <row r="338">
          <cell r="A338">
            <v>0</v>
          </cell>
        </row>
        <row r="339">
          <cell r="A339">
            <v>0</v>
          </cell>
        </row>
        <row r="340">
          <cell r="A340">
            <v>0</v>
          </cell>
        </row>
        <row r="341">
          <cell r="A341">
            <v>0</v>
          </cell>
        </row>
        <row r="342">
          <cell r="A342">
            <v>0</v>
          </cell>
        </row>
        <row r="343">
          <cell r="A343">
            <v>0</v>
          </cell>
        </row>
        <row r="344">
          <cell r="A344">
            <v>0</v>
          </cell>
        </row>
        <row r="345">
          <cell r="A345">
            <v>0</v>
          </cell>
        </row>
        <row r="346">
          <cell r="A346">
            <v>0</v>
          </cell>
        </row>
        <row r="347">
          <cell r="A347">
            <v>0</v>
          </cell>
        </row>
        <row r="348">
          <cell r="A348">
            <v>0</v>
          </cell>
        </row>
        <row r="349">
          <cell r="A349">
            <v>0</v>
          </cell>
        </row>
        <row r="350">
          <cell r="A350">
            <v>0</v>
          </cell>
        </row>
        <row r="351">
          <cell r="A351">
            <v>0</v>
          </cell>
        </row>
        <row r="352">
          <cell r="A352">
            <v>0</v>
          </cell>
        </row>
        <row r="353">
          <cell r="A353">
            <v>0</v>
          </cell>
        </row>
        <row r="354">
          <cell r="A354">
            <v>0</v>
          </cell>
        </row>
        <row r="355">
          <cell r="A355">
            <v>0</v>
          </cell>
        </row>
        <row r="356">
          <cell r="A356">
            <v>0</v>
          </cell>
        </row>
        <row r="357">
          <cell r="A357">
            <v>0</v>
          </cell>
        </row>
        <row r="358">
          <cell r="A358">
            <v>0</v>
          </cell>
        </row>
        <row r="359">
          <cell r="A359">
            <v>0</v>
          </cell>
        </row>
        <row r="360">
          <cell r="A360">
            <v>0</v>
          </cell>
        </row>
        <row r="361">
          <cell r="A361">
            <v>0</v>
          </cell>
        </row>
        <row r="362">
          <cell r="A362">
            <v>0</v>
          </cell>
        </row>
        <row r="363">
          <cell r="A363">
            <v>0</v>
          </cell>
        </row>
        <row r="364">
          <cell r="A364">
            <v>0</v>
          </cell>
        </row>
        <row r="365">
          <cell r="A365">
            <v>0</v>
          </cell>
        </row>
        <row r="366">
          <cell r="A366">
            <v>0</v>
          </cell>
        </row>
        <row r="367">
          <cell r="A367">
            <v>0</v>
          </cell>
        </row>
        <row r="368">
          <cell r="A368">
            <v>0</v>
          </cell>
        </row>
        <row r="369">
          <cell r="A369">
            <v>0</v>
          </cell>
        </row>
        <row r="370">
          <cell r="A370">
            <v>0</v>
          </cell>
        </row>
        <row r="371">
          <cell r="A371">
            <v>0</v>
          </cell>
        </row>
        <row r="372">
          <cell r="A372">
            <v>0</v>
          </cell>
        </row>
        <row r="373">
          <cell r="A373">
            <v>0</v>
          </cell>
        </row>
        <row r="374">
          <cell r="A374">
            <v>0</v>
          </cell>
        </row>
        <row r="375">
          <cell r="A375">
            <v>0</v>
          </cell>
        </row>
        <row r="376">
          <cell r="A376">
            <v>0</v>
          </cell>
        </row>
        <row r="377">
          <cell r="A377">
            <v>0</v>
          </cell>
        </row>
        <row r="378">
          <cell r="A378">
            <v>0</v>
          </cell>
        </row>
        <row r="379">
          <cell r="A379">
            <v>0</v>
          </cell>
        </row>
        <row r="380">
          <cell r="A380">
            <v>0</v>
          </cell>
        </row>
        <row r="381">
          <cell r="A381">
            <v>0</v>
          </cell>
        </row>
        <row r="382">
          <cell r="A382">
            <v>0</v>
          </cell>
        </row>
        <row r="383">
          <cell r="A383">
            <v>0</v>
          </cell>
        </row>
        <row r="384">
          <cell r="A384">
            <v>0</v>
          </cell>
        </row>
        <row r="385">
          <cell r="A385">
            <v>0</v>
          </cell>
        </row>
        <row r="386">
          <cell r="A386">
            <v>0</v>
          </cell>
        </row>
        <row r="387">
          <cell r="A387">
            <v>0</v>
          </cell>
        </row>
        <row r="388">
          <cell r="A388">
            <v>0</v>
          </cell>
        </row>
        <row r="389">
          <cell r="A389">
            <v>0</v>
          </cell>
        </row>
        <row r="390">
          <cell r="A390">
            <v>0</v>
          </cell>
        </row>
        <row r="391">
          <cell r="A391">
            <v>0</v>
          </cell>
        </row>
        <row r="392">
          <cell r="A392">
            <v>0</v>
          </cell>
        </row>
        <row r="393">
          <cell r="A393">
            <v>0</v>
          </cell>
        </row>
        <row r="394">
          <cell r="A394">
            <v>0</v>
          </cell>
        </row>
        <row r="395">
          <cell r="A395">
            <v>0</v>
          </cell>
        </row>
        <row r="396">
          <cell r="A396">
            <v>0</v>
          </cell>
        </row>
        <row r="397">
          <cell r="A397">
            <v>0</v>
          </cell>
        </row>
        <row r="398">
          <cell r="A398">
            <v>0</v>
          </cell>
        </row>
        <row r="399">
          <cell r="A399">
            <v>0</v>
          </cell>
        </row>
        <row r="400">
          <cell r="A400">
            <v>0</v>
          </cell>
        </row>
        <row r="401">
          <cell r="A401">
            <v>0</v>
          </cell>
        </row>
        <row r="402">
          <cell r="A402">
            <v>0</v>
          </cell>
        </row>
        <row r="403">
          <cell r="A403">
            <v>0</v>
          </cell>
        </row>
        <row r="404">
          <cell r="A404">
            <v>0</v>
          </cell>
        </row>
        <row r="405">
          <cell r="A405">
            <v>0</v>
          </cell>
        </row>
        <row r="406">
          <cell r="A406">
            <v>0</v>
          </cell>
        </row>
        <row r="407">
          <cell r="A407">
            <v>0</v>
          </cell>
        </row>
        <row r="408">
          <cell r="A408">
            <v>0</v>
          </cell>
        </row>
        <row r="409">
          <cell r="A409">
            <v>0</v>
          </cell>
        </row>
        <row r="410">
          <cell r="A410">
            <v>0</v>
          </cell>
        </row>
        <row r="411">
          <cell r="A411">
            <v>0</v>
          </cell>
        </row>
        <row r="412">
          <cell r="A412">
            <v>0</v>
          </cell>
        </row>
        <row r="413">
          <cell r="A413">
            <v>0</v>
          </cell>
        </row>
        <row r="414">
          <cell r="A414">
            <v>0</v>
          </cell>
        </row>
        <row r="415">
          <cell r="A415">
            <v>0</v>
          </cell>
        </row>
        <row r="416">
          <cell r="A416">
            <v>0</v>
          </cell>
        </row>
        <row r="417">
          <cell r="A417">
            <v>0</v>
          </cell>
        </row>
        <row r="418">
          <cell r="A418">
            <v>0</v>
          </cell>
        </row>
        <row r="419">
          <cell r="A419">
            <v>0</v>
          </cell>
        </row>
        <row r="420">
          <cell r="A420">
            <v>0</v>
          </cell>
        </row>
        <row r="421">
          <cell r="A421">
            <v>0</v>
          </cell>
        </row>
        <row r="422">
          <cell r="A422">
            <v>0</v>
          </cell>
        </row>
        <row r="423">
          <cell r="A423">
            <v>0</v>
          </cell>
        </row>
        <row r="424">
          <cell r="A424">
            <v>0</v>
          </cell>
        </row>
        <row r="425">
          <cell r="A425">
            <v>0</v>
          </cell>
        </row>
        <row r="426">
          <cell r="A426">
            <v>0</v>
          </cell>
        </row>
        <row r="427">
          <cell r="A427">
            <v>0</v>
          </cell>
        </row>
        <row r="428">
          <cell r="A428">
            <v>0</v>
          </cell>
        </row>
        <row r="429">
          <cell r="A429">
            <v>0</v>
          </cell>
        </row>
        <row r="430">
          <cell r="A430">
            <v>0</v>
          </cell>
        </row>
        <row r="431">
          <cell r="A431">
            <v>0</v>
          </cell>
        </row>
        <row r="432">
          <cell r="A432">
            <v>0</v>
          </cell>
        </row>
        <row r="433">
          <cell r="A433">
            <v>0</v>
          </cell>
        </row>
        <row r="434">
          <cell r="A434">
            <v>0</v>
          </cell>
        </row>
        <row r="435">
          <cell r="A435">
            <v>0</v>
          </cell>
        </row>
        <row r="436">
          <cell r="A436">
            <v>0</v>
          </cell>
        </row>
        <row r="437">
          <cell r="A437">
            <v>0</v>
          </cell>
        </row>
        <row r="438">
          <cell r="A438">
            <v>0</v>
          </cell>
        </row>
        <row r="439">
          <cell r="A439">
            <v>0</v>
          </cell>
        </row>
        <row r="440">
          <cell r="A440">
            <v>0</v>
          </cell>
        </row>
        <row r="441">
          <cell r="A441">
            <v>0</v>
          </cell>
        </row>
        <row r="442">
          <cell r="A442">
            <v>0</v>
          </cell>
        </row>
        <row r="443">
          <cell r="A443">
            <v>0</v>
          </cell>
        </row>
        <row r="444">
          <cell r="A444">
            <v>0</v>
          </cell>
        </row>
        <row r="445">
          <cell r="A445">
            <v>0</v>
          </cell>
        </row>
        <row r="446">
          <cell r="A446">
            <v>0</v>
          </cell>
        </row>
        <row r="447">
          <cell r="A447">
            <v>0</v>
          </cell>
        </row>
        <row r="448">
          <cell r="A448">
            <v>0</v>
          </cell>
        </row>
        <row r="449">
          <cell r="A449">
            <v>0</v>
          </cell>
        </row>
        <row r="450">
          <cell r="A450">
            <v>0</v>
          </cell>
        </row>
        <row r="451">
          <cell r="A451">
            <v>0</v>
          </cell>
        </row>
        <row r="452">
          <cell r="A452">
            <v>0</v>
          </cell>
        </row>
        <row r="453">
          <cell r="A453">
            <v>0</v>
          </cell>
        </row>
        <row r="454">
          <cell r="A454">
            <v>0</v>
          </cell>
        </row>
        <row r="455">
          <cell r="A455">
            <v>0</v>
          </cell>
        </row>
        <row r="456">
          <cell r="A456">
            <v>0</v>
          </cell>
        </row>
        <row r="457">
          <cell r="A457">
            <v>0</v>
          </cell>
        </row>
        <row r="458">
          <cell r="A458">
            <v>0</v>
          </cell>
        </row>
        <row r="459">
          <cell r="A459">
            <v>0</v>
          </cell>
        </row>
        <row r="460">
          <cell r="A460">
            <v>0</v>
          </cell>
        </row>
        <row r="461">
          <cell r="A461">
            <v>0</v>
          </cell>
        </row>
        <row r="462">
          <cell r="A462">
            <v>0</v>
          </cell>
        </row>
        <row r="463">
          <cell r="A463">
            <v>0</v>
          </cell>
        </row>
        <row r="464">
          <cell r="A464">
            <v>0</v>
          </cell>
        </row>
        <row r="465">
          <cell r="A465">
            <v>0</v>
          </cell>
        </row>
        <row r="466">
          <cell r="A466">
            <v>0</v>
          </cell>
        </row>
        <row r="467">
          <cell r="A467">
            <v>0</v>
          </cell>
        </row>
        <row r="468">
          <cell r="A468">
            <v>0</v>
          </cell>
        </row>
        <row r="469">
          <cell r="A469">
            <v>0</v>
          </cell>
        </row>
        <row r="470">
          <cell r="A470">
            <v>0</v>
          </cell>
        </row>
        <row r="471">
          <cell r="A471">
            <v>0</v>
          </cell>
        </row>
        <row r="472">
          <cell r="A472">
            <v>0</v>
          </cell>
        </row>
        <row r="473">
          <cell r="A473">
            <v>0</v>
          </cell>
        </row>
        <row r="474">
          <cell r="A474">
            <v>0</v>
          </cell>
        </row>
        <row r="475">
          <cell r="A475">
            <v>0</v>
          </cell>
        </row>
        <row r="476">
          <cell r="A476">
            <v>0</v>
          </cell>
        </row>
        <row r="477">
          <cell r="A477">
            <v>0</v>
          </cell>
        </row>
        <row r="478">
          <cell r="A478">
            <v>0</v>
          </cell>
        </row>
        <row r="479">
          <cell r="A479">
            <v>0</v>
          </cell>
        </row>
        <row r="480">
          <cell r="A480">
            <v>0</v>
          </cell>
        </row>
        <row r="481">
          <cell r="A481">
            <v>0</v>
          </cell>
        </row>
        <row r="482">
          <cell r="A482">
            <v>0</v>
          </cell>
        </row>
        <row r="483">
          <cell r="A483">
            <v>0</v>
          </cell>
        </row>
        <row r="484">
          <cell r="A484">
            <v>0</v>
          </cell>
        </row>
        <row r="485">
          <cell r="A485">
            <v>0</v>
          </cell>
        </row>
        <row r="486">
          <cell r="A486">
            <v>0</v>
          </cell>
        </row>
        <row r="487">
          <cell r="A487">
            <v>0</v>
          </cell>
        </row>
        <row r="488">
          <cell r="A488">
            <v>0</v>
          </cell>
        </row>
        <row r="489">
          <cell r="A489">
            <v>0</v>
          </cell>
        </row>
        <row r="490">
          <cell r="A490">
            <v>0</v>
          </cell>
        </row>
        <row r="491">
          <cell r="A491">
            <v>0</v>
          </cell>
        </row>
        <row r="492">
          <cell r="A492">
            <v>0</v>
          </cell>
        </row>
        <row r="493">
          <cell r="A493">
            <v>0</v>
          </cell>
        </row>
        <row r="494">
          <cell r="A494">
            <v>0</v>
          </cell>
        </row>
        <row r="495">
          <cell r="A495">
            <v>0</v>
          </cell>
        </row>
        <row r="496">
          <cell r="A496">
            <v>0</v>
          </cell>
        </row>
        <row r="497">
          <cell r="A497">
            <v>0</v>
          </cell>
        </row>
        <row r="498">
          <cell r="A498">
            <v>0</v>
          </cell>
        </row>
        <row r="499">
          <cell r="A499">
            <v>0</v>
          </cell>
        </row>
        <row r="500">
          <cell r="A500">
            <v>0</v>
          </cell>
        </row>
        <row r="501">
          <cell r="A501">
            <v>0</v>
          </cell>
        </row>
        <row r="502">
          <cell r="A502">
            <v>0</v>
          </cell>
        </row>
        <row r="503">
          <cell r="A503">
            <v>0</v>
          </cell>
        </row>
        <row r="504">
          <cell r="A504">
            <v>0</v>
          </cell>
        </row>
        <row r="505">
          <cell r="A505">
            <v>0</v>
          </cell>
        </row>
        <row r="506">
          <cell r="A506">
            <v>0</v>
          </cell>
        </row>
        <row r="507">
          <cell r="A507">
            <v>0</v>
          </cell>
        </row>
        <row r="508">
          <cell r="A508">
            <v>0</v>
          </cell>
        </row>
        <row r="509">
          <cell r="A509">
            <v>0</v>
          </cell>
        </row>
        <row r="510">
          <cell r="A510">
            <v>0</v>
          </cell>
        </row>
        <row r="511">
          <cell r="A511">
            <v>0</v>
          </cell>
        </row>
        <row r="512">
          <cell r="A512">
            <v>0</v>
          </cell>
        </row>
        <row r="513">
          <cell r="A513">
            <v>0</v>
          </cell>
        </row>
        <row r="514">
          <cell r="A514">
            <v>0</v>
          </cell>
        </row>
        <row r="515">
          <cell r="A515">
            <v>0</v>
          </cell>
        </row>
        <row r="516">
          <cell r="A516">
            <v>0</v>
          </cell>
        </row>
        <row r="517">
          <cell r="A517">
            <v>0</v>
          </cell>
        </row>
        <row r="518">
          <cell r="A518">
            <v>0</v>
          </cell>
        </row>
        <row r="519">
          <cell r="A519">
            <v>0</v>
          </cell>
        </row>
        <row r="520">
          <cell r="A520">
            <v>0</v>
          </cell>
        </row>
        <row r="521">
          <cell r="A521">
            <v>0</v>
          </cell>
        </row>
        <row r="522">
          <cell r="A522">
            <v>0</v>
          </cell>
        </row>
        <row r="523">
          <cell r="A523">
            <v>0</v>
          </cell>
        </row>
        <row r="524">
          <cell r="A524">
            <v>0</v>
          </cell>
        </row>
        <row r="525">
          <cell r="A525">
            <v>0</v>
          </cell>
        </row>
        <row r="526">
          <cell r="A526">
            <v>0</v>
          </cell>
        </row>
        <row r="527">
          <cell r="A527">
            <v>0</v>
          </cell>
        </row>
        <row r="528">
          <cell r="A528">
            <v>0</v>
          </cell>
        </row>
        <row r="529">
          <cell r="A529">
            <v>0</v>
          </cell>
        </row>
        <row r="530">
          <cell r="A530">
            <v>0</v>
          </cell>
        </row>
        <row r="531">
          <cell r="A531">
            <v>0</v>
          </cell>
        </row>
        <row r="532">
          <cell r="A532">
            <v>0</v>
          </cell>
        </row>
        <row r="533">
          <cell r="A533">
            <v>0</v>
          </cell>
        </row>
        <row r="534">
          <cell r="A534">
            <v>0</v>
          </cell>
        </row>
        <row r="535">
          <cell r="A535">
            <v>0</v>
          </cell>
        </row>
        <row r="536">
          <cell r="A536">
            <v>0</v>
          </cell>
        </row>
        <row r="537">
          <cell r="A537">
            <v>0</v>
          </cell>
        </row>
        <row r="538">
          <cell r="A538">
            <v>0</v>
          </cell>
        </row>
        <row r="539">
          <cell r="A539">
            <v>0</v>
          </cell>
        </row>
        <row r="540">
          <cell r="A540">
            <v>0</v>
          </cell>
        </row>
        <row r="541">
          <cell r="A541">
            <v>0</v>
          </cell>
        </row>
        <row r="542">
          <cell r="A542">
            <v>0</v>
          </cell>
        </row>
        <row r="543">
          <cell r="A543">
            <v>0</v>
          </cell>
        </row>
        <row r="544">
          <cell r="A544">
            <v>0</v>
          </cell>
        </row>
        <row r="545">
          <cell r="A545">
            <v>0</v>
          </cell>
        </row>
        <row r="546">
          <cell r="A546">
            <v>0</v>
          </cell>
        </row>
        <row r="547">
          <cell r="A547">
            <v>0</v>
          </cell>
        </row>
        <row r="548">
          <cell r="A548">
            <v>0</v>
          </cell>
        </row>
        <row r="549">
          <cell r="A549">
            <v>0</v>
          </cell>
        </row>
        <row r="550">
          <cell r="A550">
            <v>0</v>
          </cell>
        </row>
        <row r="551">
          <cell r="A551">
            <v>0</v>
          </cell>
        </row>
        <row r="552">
          <cell r="A552">
            <v>0</v>
          </cell>
        </row>
        <row r="553">
          <cell r="A553">
            <v>0</v>
          </cell>
        </row>
        <row r="554">
          <cell r="A554">
            <v>0</v>
          </cell>
        </row>
        <row r="555">
          <cell r="A555">
            <v>0</v>
          </cell>
        </row>
        <row r="556">
          <cell r="A556">
            <v>0</v>
          </cell>
        </row>
        <row r="557">
          <cell r="A557">
            <v>0</v>
          </cell>
        </row>
        <row r="558">
          <cell r="A558">
            <v>0</v>
          </cell>
        </row>
        <row r="559">
          <cell r="A559">
            <v>0</v>
          </cell>
        </row>
        <row r="560">
          <cell r="A560">
            <v>0</v>
          </cell>
        </row>
        <row r="561">
          <cell r="A561">
            <v>0</v>
          </cell>
        </row>
        <row r="562">
          <cell r="A562">
            <v>0</v>
          </cell>
        </row>
        <row r="563">
          <cell r="A563">
            <v>0</v>
          </cell>
        </row>
        <row r="564">
          <cell r="A564">
            <v>0</v>
          </cell>
        </row>
        <row r="565">
          <cell r="A565">
            <v>0</v>
          </cell>
        </row>
        <row r="566">
          <cell r="A566">
            <v>0</v>
          </cell>
        </row>
        <row r="567">
          <cell r="A567">
            <v>0</v>
          </cell>
        </row>
        <row r="568">
          <cell r="A568">
            <v>0</v>
          </cell>
        </row>
        <row r="569">
          <cell r="A569">
            <v>0</v>
          </cell>
        </row>
        <row r="570">
          <cell r="A570">
            <v>0</v>
          </cell>
        </row>
        <row r="571">
          <cell r="A571">
            <v>0</v>
          </cell>
        </row>
        <row r="572">
          <cell r="A572">
            <v>0</v>
          </cell>
        </row>
        <row r="573">
          <cell r="A573">
            <v>0</v>
          </cell>
        </row>
        <row r="574">
          <cell r="A574">
            <v>0</v>
          </cell>
        </row>
        <row r="575">
          <cell r="A575">
            <v>0</v>
          </cell>
        </row>
        <row r="576">
          <cell r="A576">
            <v>0</v>
          </cell>
        </row>
        <row r="577">
          <cell r="A577">
            <v>0</v>
          </cell>
        </row>
        <row r="578">
          <cell r="A578">
            <v>0</v>
          </cell>
        </row>
        <row r="579">
          <cell r="A579">
            <v>0</v>
          </cell>
        </row>
        <row r="580">
          <cell r="A580">
            <v>0</v>
          </cell>
        </row>
        <row r="581">
          <cell r="A581">
            <v>0</v>
          </cell>
        </row>
        <row r="582">
          <cell r="A582">
            <v>0</v>
          </cell>
        </row>
        <row r="583">
          <cell r="A583">
            <v>0</v>
          </cell>
        </row>
        <row r="584">
          <cell r="A584">
            <v>0</v>
          </cell>
        </row>
        <row r="585">
          <cell r="A585">
            <v>0</v>
          </cell>
        </row>
        <row r="586">
          <cell r="A586">
            <v>0</v>
          </cell>
        </row>
        <row r="587">
          <cell r="A587">
            <v>0</v>
          </cell>
        </row>
        <row r="588">
          <cell r="A588">
            <v>0</v>
          </cell>
        </row>
        <row r="589">
          <cell r="A589">
            <v>0</v>
          </cell>
        </row>
        <row r="590">
          <cell r="A590">
            <v>0</v>
          </cell>
        </row>
        <row r="591">
          <cell r="A591">
            <v>0</v>
          </cell>
        </row>
        <row r="592">
          <cell r="A592">
            <v>0</v>
          </cell>
        </row>
        <row r="593">
          <cell r="A593">
            <v>0</v>
          </cell>
        </row>
        <row r="594">
          <cell r="A594">
            <v>0</v>
          </cell>
        </row>
        <row r="595">
          <cell r="A595">
            <v>0</v>
          </cell>
        </row>
        <row r="596">
          <cell r="A596">
            <v>0</v>
          </cell>
        </row>
        <row r="597">
          <cell r="A597">
            <v>0</v>
          </cell>
        </row>
        <row r="598">
          <cell r="A598">
            <v>0</v>
          </cell>
        </row>
        <row r="599">
          <cell r="A599">
            <v>0</v>
          </cell>
        </row>
        <row r="600">
          <cell r="A600">
            <v>0</v>
          </cell>
        </row>
        <row r="601">
          <cell r="A601">
            <v>0</v>
          </cell>
        </row>
        <row r="602">
          <cell r="A602">
            <v>0</v>
          </cell>
        </row>
        <row r="603">
          <cell r="A603">
            <v>0</v>
          </cell>
        </row>
        <row r="604">
          <cell r="A604">
            <v>0</v>
          </cell>
        </row>
        <row r="605">
          <cell r="A605">
            <v>0</v>
          </cell>
        </row>
        <row r="606">
          <cell r="A606">
            <v>0</v>
          </cell>
        </row>
        <row r="607">
          <cell r="A607">
            <v>0</v>
          </cell>
        </row>
        <row r="608">
          <cell r="A608">
            <v>0</v>
          </cell>
        </row>
        <row r="609">
          <cell r="A609">
            <v>0</v>
          </cell>
        </row>
        <row r="610">
          <cell r="A610">
            <v>0</v>
          </cell>
        </row>
        <row r="611">
          <cell r="A611">
            <v>0</v>
          </cell>
        </row>
        <row r="612">
          <cell r="A612">
            <v>0</v>
          </cell>
        </row>
        <row r="613">
          <cell r="A613">
            <v>0</v>
          </cell>
        </row>
        <row r="614">
          <cell r="A614">
            <v>0</v>
          </cell>
        </row>
        <row r="615">
          <cell r="A615">
            <v>0</v>
          </cell>
        </row>
        <row r="616">
          <cell r="A616">
            <v>0</v>
          </cell>
        </row>
        <row r="617">
          <cell r="A617">
            <v>0</v>
          </cell>
        </row>
        <row r="618">
          <cell r="A618">
            <v>0</v>
          </cell>
        </row>
        <row r="619">
          <cell r="A619">
            <v>0</v>
          </cell>
        </row>
        <row r="620">
          <cell r="A620">
            <v>0</v>
          </cell>
        </row>
        <row r="621">
          <cell r="A621">
            <v>0</v>
          </cell>
        </row>
        <row r="622">
          <cell r="A622">
            <v>0</v>
          </cell>
        </row>
        <row r="623">
          <cell r="A623">
            <v>0</v>
          </cell>
        </row>
        <row r="624">
          <cell r="A624">
            <v>0</v>
          </cell>
        </row>
        <row r="625">
          <cell r="A625">
            <v>0</v>
          </cell>
        </row>
        <row r="626">
          <cell r="A626">
            <v>0</v>
          </cell>
        </row>
        <row r="627">
          <cell r="A627">
            <v>0</v>
          </cell>
        </row>
        <row r="628">
          <cell r="A628">
            <v>0</v>
          </cell>
        </row>
        <row r="629">
          <cell r="A629">
            <v>0</v>
          </cell>
        </row>
        <row r="630">
          <cell r="A630">
            <v>0</v>
          </cell>
        </row>
        <row r="631">
          <cell r="A631">
            <v>0</v>
          </cell>
        </row>
        <row r="632">
          <cell r="A632">
            <v>0</v>
          </cell>
        </row>
        <row r="633">
          <cell r="A633">
            <v>0</v>
          </cell>
        </row>
        <row r="634">
          <cell r="A634">
            <v>0</v>
          </cell>
        </row>
        <row r="635">
          <cell r="A635">
            <v>0</v>
          </cell>
        </row>
        <row r="636">
          <cell r="A636">
            <v>0</v>
          </cell>
        </row>
        <row r="637">
          <cell r="A637">
            <v>0</v>
          </cell>
        </row>
        <row r="638">
          <cell r="A638">
            <v>0</v>
          </cell>
        </row>
        <row r="639">
          <cell r="A639">
            <v>0</v>
          </cell>
        </row>
        <row r="640">
          <cell r="A640">
            <v>0</v>
          </cell>
        </row>
        <row r="641">
          <cell r="A641">
            <v>0</v>
          </cell>
        </row>
        <row r="642">
          <cell r="A642">
            <v>0</v>
          </cell>
        </row>
        <row r="643">
          <cell r="A643">
            <v>0</v>
          </cell>
        </row>
        <row r="644">
          <cell r="A644">
            <v>0</v>
          </cell>
        </row>
        <row r="645">
          <cell r="A645">
            <v>0</v>
          </cell>
        </row>
        <row r="646">
          <cell r="A646">
            <v>0</v>
          </cell>
        </row>
        <row r="647">
          <cell r="A647">
            <v>0</v>
          </cell>
        </row>
        <row r="648">
          <cell r="A648">
            <v>0</v>
          </cell>
        </row>
        <row r="649">
          <cell r="A649">
            <v>0</v>
          </cell>
        </row>
        <row r="650">
          <cell r="A650">
            <v>0</v>
          </cell>
        </row>
        <row r="651">
          <cell r="A651">
            <v>0</v>
          </cell>
        </row>
        <row r="652">
          <cell r="A652">
            <v>0</v>
          </cell>
        </row>
        <row r="653">
          <cell r="A653">
            <v>0</v>
          </cell>
        </row>
        <row r="654">
          <cell r="A654">
            <v>0</v>
          </cell>
        </row>
        <row r="655">
          <cell r="A655">
            <v>0</v>
          </cell>
        </row>
        <row r="656">
          <cell r="A656">
            <v>0</v>
          </cell>
        </row>
        <row r="657">
          <cell r="A657">
            <v>0</v>
          </cell>
        </row>
        <row r="658">
          <cell r="A658">
            <v>0</v>
          </cell>
        </row>
        <row r="659">
          <cell r="A659">
            <v>0</v>
          </cell>
        </row>
        <row r="660">
          <cell r="A660">
            <v>0</v>
          </cell>
        </row>
        <row r="661">
          <cell r="A661">
            <v>0</v>
          </cell>
        </row>
        <row r="662">
          <cell r="A662">
            <v>0</v>
          </cell>
        </row>
        <row r="663">
          <cell r="A663">
            <v>0</v>
          </cell>
        </row>
        <row r="664">
          <cell r="A664">
            <v>0</v>
          </cell>
        </row>
        <row r="665">
          <cell r="A665">
            <v>0</v>
          </cell>
        </row>
        <row r="666">
          <cell r="A666">
            <v>0</v>
          </cell>
        </row>
        <row r="667">
          <cell r="A667">
            <v>0</v>
          </cell>
        </row>
        <row r="668">
          <cell r="A668">
            <v>0</v>
          </cell>
        </row>
        <row r="669">
          <cell r="A669">
            <v>0</v>
          </cell>
        </row>
        <row r="670">
          <cell r="A670">
            <v>0</v>
          </cell>
        </row>
        <row r="671">
          <cell r="A671">
            <v>0</v>
          </cell>
        </row>
        <row r="672">
          <cell r="A672">
            <v>0</v>
          </cell>
        </row>
        <row r="673">
          <cell r="A673">
            <v>0</v>
          </cell>
        </row>
        <row r="674">
          <cell r="A674">
            <v>0</v>
          </cell>
        </row>
        <row r="675">
          <cell r="A675">
            <v>0</v>
          </cell>
        </row>
        <row r="676">
          <cell r="A676">
            <v>0</v>
          </cell>
        </row>
        <row r="677">
          <cell r="A677">
            <v>0</v>
          </cell>
        </row>
        <row r="678">
          <cell r="A678">
            <v>0</v>
          </cell>
        </row>
        <row r="679">
          <cell r="A679">
            <v>0</v>
          </cell>
        </row>
        <row r="680">
          <cell r="A680">
            <v>0</v>
          </cell>
        </row>
        <row r="681">
          <cell r="A681">
            <v>0</v>
          </cell>
        </row>
        <row r="682">
          <cell r="A682">
            <v>0</v>
          </cell>
        </row>
        <row r="683">
          <cell r="A683">
            <v>0</v>
          </cell>
        </row>
        <row r="684">
          <cell r="A684">
            <v>0</v>
          </cell>
        </row>
        <row r="685">
          <cell r="A685">
            <v>0</v>
          </cell>
        </row>
        <row r="686">
          <cell r="A686">
            <v>0</v>
          </cell>
        </row>
        <row r="687">
          <cell r="A687">
            <v>0</v>
          </cell>
        </row>
        <row r="688">
          <cell r="A688">
            <v>0</v>
          </cell>
        </row>
        <row r="689">
          <cell r="A689">
            <v>0</v>
          </cell>
        </row>
        <row r="690">
          <cell r="A690">
            <v>0</v>
          </cell>
        </row>
        <row r="691">
          <cell r="A691">
            <v>0</v>
          </cell>
        </row>
        <row r="692">
          <cell r="A692">
            <v>0</v>
          </cell>
        </row>
        <row r="693">
          <cell r="A693">
            <v>0</v>
          </cell>
        </row>
        <row r="694">
          <cell r="A694">
            <v>0</v>
          </cell>
        </row>
        <row r="695">
          <cell r="A695">
            <v>0</v>
          </cell>
        </row>
        <row r="696">
          <cell r="A696">
            <v>0</v>
          </cell>
        </row>
        <row r="697">
          <cell r="A697">
            <v>0</v>
          </cell>
        </row>
        <row r="698">
          <cell r="A698">
            <v>0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  <row r="754">
          <cell r="A754">
            <v>0</v>
          </cell>
        </row>
        <row r="755">
          <cell r="A755">
            <v>0</v>
          </cell>
        </row>
        <row r="756">
          <cell r="A756">
            <v>0</v>
          </cell>
        </row>
        <row r="757">
          <cell r="A757">
            <v>0</v>
          </cell>
        </row>
        <row r="758">
          <cell r="A758">
            <v>0</v>
          </cell>
        </row>
        <row r="759">
          <cell r="A759">
            <v>0</v>
          </cell>
        </row>
        <row r="760">
          <cell r="A760">
            <v>0</v>
          </cell>
        </row>
        <row r="761">
          <cell r="A761">
            <v>0</v>
          </cell>
        </row>
        <row r="762">
          <cell r="A762">
            <v>0</v>
          </cell>
        </row>
        <row r="763">
          <cell r="A763">
            <v>0</v>
          </cell>
        </row>
        <row r="764">
          <cell r="A764">
            <v>0</v>
          </cell>
        </row>
        <row r="765">
          <cell r="A765">
            <v>0</v>
          </cell>
        </row>
        <row r="766">
          <cell r="A766">
            <v>0</v>
          </cell>
        </row>
        <row r="767">
          <cell r="A767">
            <v>0</v>
          </cell>
        </row>
        <row r="768">
          <cell r="A768">
            <v>0</v>
          </cell>
        </row>
        <row r="769">
          <cell r="A769">
            <v>0</v>
          </cell>
        </row>
        <row r="770">
          <cell r="A770">
            <v>0</v>
          </cell>
        </row>
        <row r="771">
          <cell r="A771">
            <v>0</v>
          </cell>
        </row>
        <row r="772">
          <cell r="A772">
            <v>0</v>
          </cell>
        </row>
        <row r="773">
          <cell r="A773">
            <v>0</v>
          </cell>
        </row>
        <row r="774">
          <cell r="A774">
            <v>0</v>
          </cell>
        </row>
        <row r="775">
          <cell r="A775">
            <v>0</v>
          </cell>
        </row>
        <row r="776">
          <cell r="A776">
            <v>0</v>
          </cell>
        </row>
        <row r="777">
          <cell r="A777">
            <v>0</v>
          </cell>
        </row>
        <row r="778">
          <cell r="A778">
            <v>0</v>
          </cell>
        </row>
        <row r="779">
          <cell r="A779">
            <v>0</v>
          </cell>
        </row>
        <row r="780">
          <cell r="A780">
            <v>0</v>
          </cell>
        </row>
        <row r="781">
          <cell r="A781">
            <v>0</v>
          </cell>
        </row>
        <row r="782">
          <cell r="A782">
            <v>0</v>
          </cell>
        </row>
        <row r="783">
          <cell r="A783">
            <v>0</v>
          </cell>
        </row>
        <row r="784">
          <cell r="A784">
            <v>0</v>
          </cell>
        </row>
        <row r="785">
          <cell r="A785">
            <v>0</v>
          </cell>
        </row>
        <row r="786">
          <cell r="A786">
            <v>0</v>
          </cell>
        </row>
        <row r="787">
          <cell r="A787">
            <v>0</v>
          </cell>
        </row>
        <row r="788">
          <cell r="A788">
            <v>0</v>
          </cell>
        </row>
        <row r="789">
          <cell r="A789">
            <v>0</v>
          </cell>
        </row>
        <row r="790">
          <cell r="A790">
            <v>0</v>
          </cell>
        </row>
        <row r="791">
          <cell r="A791">
            <v>0</v>
          </cell>
        </row>
        <row r="792">
          <cell r="A792">
            <v>0</v>
          </cell>
        </row>
        <row r="793">
          <cell r="A793">
            <v>0</v>
          </cell>
        </row>
        <row r="794">
          <cell r="A794">
            <v>0</v>
          </cell>
        </row>
        <row r="795">
          <cell r="A795">
            <v>0</v>
          </cell>
        </row>
        <row r="796">
          <cell r="A796">
            <v>0</v>
          </cell>
        </row>
        <row r="797">
          <cell r="A797">
            <v>0</v>
          </cell>
        </row>
        <row r="798">
          <cell r="A798">
            <v>0</v>
          </cell>
        </row>
        <row r="799">
          <cell r="A799">
            <v>0</v>
          </cell>
        </row>
        <row r="800">
          <cell r="A800">
            <v>0</v>
          </cell>
        </row>
        <row r="801">
          <cell r="A801">
            <v>0</v>
          </cell>
        </row>
        <row r="802">
          <cell r="A802">
            <v>0</v>
          </cell>
        </row>
        <row r="803">
          <cell r="A803">
            <v>0</v>
          </cell>
        </row>
        <row r="804">
          <cell r="A804">
            <v>0</v>
          </cell>
        </row>
        <row r="805">
          <cell r="A805">
            <v>0</v>
          </cell>
        </row>
        <row r="806">
          <cell r="A806">
            <v>0</v>
          </cell>
        </row>
        <row r="807">
          <cell r="A807">
            <v>0</v>
          </cell>
        </row>
        <row r="808">
          <cell r="A808">
            <v>0</v>
          </cell>
        </row>
        <row r="809">
          <cell r="A809">
            <v>0</v>
          </cell>
        </row>
        <row r="810">
          <cell r="A810">
            <v>0</v>
          </cell>
        </row>
        <row r="811">
          <cell r="A811">
            <v>0</v>
          </cell>
        </row>
        <row r="812">
          <cell r="A812">
            <v>0</v>
          </cell>
        </row>
        <row r="813">
          <cell r="A813">
            <v>0</v>
          </cell>
        </row>
        <row r="814">
          <cell r="A814">
            <v>0</v>
          </cell>
        </row>
        <row r="815">
          <cell r="A815">
            <v>0</v>
          </cell>
        </row>
        <row r="816">
          <cell r="A816">
            <v>0</v>
          </cell>
        </row>
        <row r="817">
          <cell r="A817">
            <v>0</v>
          </cell>
        </row>
        <row r="818">
          <cell r="A818">
            <v>0</v>
          </cell>
        </row>
        <row r="819">
          <cell r="A819">
            <v>0</v>
          </cell>
        </row>
        <row r="820">
          <cell r="A820">
            <v>0</v>
          </cell>
        </row>
        <row r="821">
          <cell r="A821">
            <v>0</v>
          </cell>
        </row>
        <row r="822">
          <cell r="A822">
            <v>0</v>
          </cell>
        </row>
        <row r="823">
          <cell r="A823">
            <v>0</v>
          </cell>
        </row>
        <row r="824">
          <cell r="A824">
            <v>0</v>
          </cell>
        </row>
        <row r="825">
          <cell r="A825">
            <v>0</v>
          </cell>
        </row>
        <row r="826">
          <cell r="A826">
            <v>0</v>
          </cell>
        </row>
        <row r="827">
          <cell r="A827">
            <v>0</v>
          </cell>
        </row>
        <row r="828">
          <cell r="A828">
            <v>0</v>
          </cell>
        </row>
        <row r="829">
          <cell r="A829">
            <v>0</v>
          </cell>
        </row>
        <row r="830">
          <cell r="A830">
            <v>0</v>
          </cell>
        </row>
        <row r="831">
          <cell r="A831">
            <v>0</v>
          </cell>
        </row>
        <row r="832">
          <cell r="A832">
            <v>0</v>
          </cell>
        </row>
        <row r="833">
          <cell r="A833">
            <v>0</v>
          </cell>
        </row>
        <row r="834">
          <cell r="A834">
            <v>0</v>
          </cell>
        </row>
        <row r="835">
          <cell r="A835">
            <v>0</v>
          </cell>
        </row>
        <row r="836">
          <cell r="A836">
            <v>0</v>
          </cell>
        </row>
        <row r="837">
          <cell r="A837">
            <v>0</v>
          </cell>
        </row>
        <row r="838">
          <cell r="A838">
            <v>0</v>
          </cell>
        </row>
        <row r="839">
          <cell r="A839">
            <v>0</v>
          </cell>
        </row>
        <row r="840">
          <cell r="A840">
            <v>0</v>
          </cell>
        </row>
        <row r="841">
          <cell r="A841">
            <v>0</v>
          </cell>
        </row>
        <row r="842">
          <cell r="A842">
            <v>0</v>
          </cell>
        </row>
        <row r="843">
          <cell r="A843">
            <v>0</v>
          </cell>
        </row>
        <row r="844">
          <cell r="A844">
            <v>0</v>
          </cell>
        </row>
        <row r="845">
          <cell r="A845">
            <v>0</v>
          </cell>
        </row>
        <row r="846">
          <cell r="A846">
            <v>0</v>
          </cell>
        </row>
        <row r="847">
          <cell r="A847">
            <v>0</v>
          </cell>
        </row>
        <row r="848">
          <cell r="A848">
            <v>0</v>
          </cell>
        </row>
        <row r="849">
          <cell r="A849">
            <v>0</v>
          </cell>
        </row>
        <row r="850">
          <cell r="A850">
            <v>0</v>
          </cell>
        </row>
        <row r="851">
          <cell r="A851">
            <v>0</v>
          </cell>
        </row>
        <row r="852">
          <cell r="A852">
            <v>0</v>
          </cell>
        </row>
        <row r="853">
          <cell r="A853">
            <v>0</v>
          </cell>
        </row>
        <row r="854">
          <cell r="A854">
            <v>0</v>
          </cell>
        </row>
        <row r="855">
          <cell r="A855">
            <v>0</v>
          </cell>
        </row>
        <row r="856">
          <cell r="A856">
            <v>0</v>
          </cell>
        </row>
        <row r="857">
          <cell r="A857">
            <v>0</v>
          </cell>
        </row>
        <row r="858">
          <cell r="A858">
            <v>0</v>
          </cell>
        </row>
        <row r="859">
          <cell r="A859">
            <v>0</v>
          </cell>
        </row>
        <row r="860">
          <cell r="A860">
            <v>0</v>
          </cell>
        </row>
        <row r="861">
          <cell r="A861">
            <v>0</v>
          </cell>
        </row>
        <row r="862">
          <cell r="A862">
            <v>0</v>
          </cell>
        </row>
        <row r="863">
          <cell r="A863">
            <v>0</v>
          </cell>
        </row>
        <row r="864">
          <cell r="A864">
            <v>0</v>
          </cell>
        </row>
        <row r="865">
          <cell r="A865">
            <v>0</v>
          </cell>
        </row>
        <row r="866">
          <cell r="A866">
            <v>0</v>
          </cell>
        </row>
        <row r="867">
          <cell r="A867">
            <v>0</v>
          </cell>
        </row>
        <row r="868">
          <cell r="A868">
            <v>0</v>
          </cell>
        </row>
        <row r="869">
          <cell r="A869">
            <v>0</v>
          </cell>
        </row>
        <row r="870">
          <cell r="A870">
            <v>0</v>
          </cell>
        </row>
        <row r="871">
          <cell r="A871">
            <v>0</v>
          </cell>
        </row>
        <row r="872">
          <cell r="A872">
            <v>0</v>
          </cell>
        </row>
        <row r="873">
          <cell r="A873">
            <v>0</v>
          </cell>
        </row>
        <row r="874">
          <cell r="A874">
            <v>0</v>
          </cell>
        </row>
        <row r="875">
          <cell r="A875">
            <v>0</v>
          </cell>
        </row>
        <row r="876">
          <cell r="A876">
            <v>0</v>
          </cell>
        </row>
        <row r="877">
          <cell r="A877">
            <v>0</v>
          </cell>
        </row>
        <row r="878">
          <cell r="A878">
            <v>0</v>
          </cell>
        </row>
        <row r="879">
          <cell r="A879">
            <v>0</v>
          </cell>
        </row>
        <row r="880">
          <cell r="A880">
            <v>0</v>
          </cell>
        </row>
        <row r="881">
          <cell r="A881">
            <v>0</v>
          </cell>
        </row>
        <row r="882">
          <cell r="A882">
            <v>0</v>
          </cell>
        </row>
        <row r="883">
          <cell r="A883">
            <v>0</v>
          </cell>
        </row>
        <row r="884">
          <cell r="A884">
            <v>0</v>
          </cell>
        </row>
        <row r="885">
          <cell r="A885">
            <v>0</v>
          </cell>
        </row>
        <row r="886">
          <cell r="A886">
            <v>0</v>
          </cell>
        </row>
        <row r="887">
          <cell r="A887">
            <v>0</v>
          </cell>
        </row>
        <row r="888">
          <cell r="A888">
            <v>0</v>
          </cell>
        </row>
        <row r="889">
          <cell r="A889">
            <v>0</v>
          </cell>
        </row>
        <row r="890">
          <cell r="A890">
            <v>0</v>
          </cell>
        </row>
        <row r="891">
          <cell r="A891">
            <v>0</v>
          </cell>
        </row>
        <row r="892">
          <cell r="A892">
            <v>0</v>
          </cell>
        </row>
        <row r="893">
          <cell r="A893">
            <v>0</v>
          </cell>
        </row>
        <row r="894">
          <cell r="A894">
            <v>0</v>
          </cell>
        </row>
        <row r="895">
          <cell r="A895">
            <v>0</v>
          </cell>
        </row>
        <row r="896">
          <cell r="A896">
            <v>0</v>
          </cell>
        </row>
        <row r="897">
          <cell r="A897">
            <v>0</v>
          </cell>
        </row>
        <row r="898">
          <cell r="A898">
            <v>0</v>
          </cell>
        </row>
        <row r="899">
          <cell r="A899">
            <v>0</v>
          </cell>
        </row>
        <row r="900">
          <cell r="A900">
            <v>0</v>
          </cell>
        </row>
        <row r="901">
          <cell r="A901">
            <v>0</v>
          </cell>
        </row>
        <row r="902">
          <cell r="A902">
            <v>0</v>
          </cell>
        </row>
        <row r="903">
          <cell r="A903">
            <v>0</v>
          </cell>
        </row>
        <row r="904">
          <cell r="A904">
            <v>0</v>
          </cell>
        </row>
        <row r="905">
          <cell r="A905">
            <v>0</v>
          </cell>
        </row>
        <row r="906">
          <cell r="A906">
            <v>0</v>
          </cell>
        </row>
        <row r="907">
          <cell r="A907">
            <v>0</v>
          </cell>
        </row>
        <row r="908">
          <cell r="A908">
            <v>0</v>
          </cell>
        </row>
        <row r="909">
          <cell r="A909">
            <v>0</v>
          </cell>
        </row>
        <row r="910">
          <cell r="A910">
            <v>0</v>
          </cell>
        </row>
        <row r="911">
          <cell r="A911">
            <v>0</v>
          </cell>
        </row>
        <row r="912">
          <cell r="A912">
            <v>0</v>
          </cell>
        </row>
        <row r="913">
          <cell r="A913">
            <v>0</v>
          </cell>
        </row>
        <row r="914">
          <cell r="A914">
            <v>0</v>
          </cell>
        </row>
        <row r="915">
          <cell r="A915">
            <v>0</v>
          </cell>
        </row>
        <row r="916">
          <cell r="A916">
            <v>0</v>
          </cell>
        </row>
        <row r="917">
          <cell r="A917">
            <v>0</v>
          </cell>
        </row>
        <row r="918">
          <cell r="A918">
            <v>0</v>
          </cell>
        </row>
        <row r="919">
          <cell r="A919">
            <v>0</v>
          </cell>
        </row>
        <row r="920">
          <cell r="A920">
            <v>0</v>
          </cell>
        </row>
        <row r="921">
          <cell r="A921">
            <v>0</v>
          </cell>
        </row>
        <row r="922">
          <cell r="A922">
            <v>0</v>
          </cell>
        </row>
        <row r="923">
          <cell r="A923">
            <v>0</v>
          </cell>
        </row>
        <row r="924">
          <cell r="A924">
            <v>0</v>
          </cell>
        </row>
        <row r="925">
          <cell r="A925">
            <v>0</v>
          </cell>
        </row>
        <row r="926">
          <cell r="A926">
            <v>0</v>
          </cell>
        </row>
        <row r="927">
          <cell r="A927">
            <v>0</v>
          </cell>
        </row>
        <row r="928">
          <cell r="A928">
            <v>0</v>
          </cell>
        </row>
        <row r="929">
          <cell r="A929">
            <v>0</v>
          </cell>
        </row>
        <row r="930">
          <cell r="A930">
            <v>0</v>
          </cell>
        </row>
        <row r="931">
          <cell r="A931">
            <v>0</v>
          </cell>
        </row>
        <row r="932">
          <cell r="A932">
            <v>0</v>
          </cell>
        </row>
        <row r="933">
          <cell r="A933">
            <v>0</v>
          </cell>
        </row>
        <row r="934">
          <cell r="A934">
            <v>0</v>
          </cell>
        </row>
        <row r="935">
          <cell r="A935">
            <v>0</v>
          </cell>
        </row>
        <row r="936">
          <cell r="A936">
            <v>0</v>
          </cell>
        </row>
        <row r="937">
          <cell r="A937">
            <v>0</v>
          </cell>
        </row>
        <row r="938">
          <cell r="A938">
            <v>0</v>
          </cell>
        </row>
        <row r="939">
          <cell r="A939">
            <v>0</v>
          </cell>
        </row>
        <row r="940">
          <cell r="A940">
            <v>0</v>
          </cell>
        </row>
        <row r="941">
          <cell r="A941">
            <v>0</v>
          </cell>
        </row>
        <row r="942">
          <cell r="A942">
            <v>0</v>
          </cell>
        </row>
        <row r="943">
          <cell r="A943">
            <v>0</v>
          </cell>
        </row>
        <row r="944">
          <cell r="A944">
            <v>0</v>
          </cell>
        </row>
        <row r="945">
          <cell r="A945">
            <v>0</v>
          </cell>
        </row>
        <row r="946">
          <cell r="A946">
            <v>0</v>
          </cell>
        </row>
        <row r="947">
          <cell r="A947">
            <v>0</v>
          </cell>
        </row>
        <row r="948">
          <cell r="A948">
            <v>0</v>
          </cell>
        </row>
        <row r="949">
          <cell r="A949">
            <v>0</v>
          </cell>
        </row>
        <row r="950">
          <cell r="A950">
            <v>0</v>
          </cell>
        </row>
        <row r="951">
          <cell r="A951">
            <v>0</v>
          </cell>
        </row>
        <row r="952">
          <cell r="A952">
            <v>0</v>
          </cell>
        </row>
        <row r="953">
          <cell r="A953">
            <v>0</v>
          </cell>
        </row>
        <row r="954">
          <cell r="A954">
            <v>0</v>
          </cell>
        </row>
        <row r="955">
          <cell r="A955">
            <v>0</v>
          </cell>
        </row>
        <row r="956">
          <cell r="A956">
            <v>0</v>
          </cell>
        </row>
        <row r="957">
          <cell r="A957">
            <v>0</v>
          </cell>
        </row>
        <row r="958">
          <cell r="A958">
            <v>0</v>
          </cell>
        </row>
        <row r="959">
          <cell r="A959">
            <v>0</v>
          </cell>
        </row>
        <row r="960">
          <cell r="A960">
            <v>0</v>
          </cell>
        </row>
        <row r="961">
          <cell r="A961">
            <v>0</v>
          </cell>
        </row>
        <row r="962">
          <cell r="A962">
            <v>0</v>
          </cell>
        </row>
        <row r="963">
          <cell r="A963">
            <v>0</v>
          </cell>
        </row>
        <row r="964">
          <cell r="A964">
            <v>0</v>
          </cell>
        </row>
        <row r="965">
          <cell r="A965">
            <v>0</v>
          </cell>
        </row>
        <row r="966">
          <cell r="A966">
            <v>0</v>
          </cell>
        </row>
        <row r="967">
          <cell r="A967">
            <v>0</v>
          </cell>
        </row>
        <row r="968">
          <cell r="A968">
            <v>0</v>
          </cell>
        </row>
        <row r="969">
          <cell r="A969">
            <v>0</v>
          </cell>
        </row>
        <row r="970">
          <cell r="A970">
            <v>0</v>
          </cell>
        </row>
        <row r="971">
          <cell r="A971">
            <v>0</v>
          </cell>
        </row>
        <row r="972">
          <cell r="A972">
            <v>0</v>
          </cell>
        </row>
        <row r="973">
          <cell r="A973">
            <v>0</v>
          </cell>
        </row>
        <row r="974">
          <cell r="A974">
            <v>0</v>
          </cell>
        </row>
        <row r="975">
          <cell r="A975">
            <v>0</v>
          </cell>
        </row>
        <row r="976">
          <cell r="A976">
            <v>0</v>
          </cell>
        </row>
        <row r="977">
          <cell r="A977">
            <v>0</v>
          </cell>
        </row>
        <row r="978">
          <cell r="A978">
            <v>0</v>
          </cell>
        </row>
        <row r="979">
          <cell r="A979">
            <v>0</v>
          </cell>
        </row>
        <row r="980">
          <cell r="A980">
            <v>0</v>
          </cell>
        </row>
        <row r="981">
          <cell r="A981">
            <v>0</v>
          </cell>
        </row>
        <row r="982">
          <cell r="A982">
            <v>0</v>
          </cell>
        </row>
        <row r="983">
          <cell r="A983">
            <v>0</v>
          </cell>
        </row>
        <row r="984">
          <cell r="A984">
            <v>0</v>
          </cell>
        </row>
        <row r="985">
          <cell r="A985">
            <v>0</v>
          </cell>
        </row>
        <row r="986">
          <cell r="A986">
            <v>0</v>
          </cell>
        </row>
        <row r="987">
          <cell r="A987">
            <v>0</v>
          </cell>
        </row>
        <row r="988">
          <cell r="A988">
            <v>0</v>
          </cell>
        </row>
        <row r="989">
          <cell r="A989">
            <v>0</v>
          </cell>
        </row>
        <row r="990">
          <cell r="A990">
            <v>0</v>
          </cell>
        </row>
        <row r="991">
          <cell r="A991">
            <v>0</v>
          </cell>
        </row>
        <row r="992">
          <cell r="A992">
            <v>0</v>
          </cell>
        </row>
        <row r="993">
          <cell r="A993">
            <v>0</v>
          </cell>
        </row>
        <row r="994">
          <cell r="A994">
            <v>0</v>
          </cell>
        </row>
        <row r="995">
          <cell r="A995">
            <v>0</v>
          </cell>
        </row>
        <row r="996">
          <cell r="A996">
            <v>0</v>
          </cell>
        </row>
        <row r="997">
          <cell r="A997">
            <v>0</v>
          </cell>
        </row>
        <row r="998">
          <cell r="A998">
            <v>0</v>
          </cell>
        </row>
        <row r="999">
          <cell r="A999">
            <v>0</v>
          </cell>
        </row>
        <row r="1000">
          <cell r="A1000">
            <v>0</v>
          </cell>
        </row>
        <row r="1001">
          <cell r="A1001">
            <v>0</v>
          </cell>
        </row>
        <row r="1002">
          <cell r="A1002">
            <v>0</v>
          </cell>
        </row>
        <row r="1003">
          <cell r="A1003">
            <v>0</v>
          </cell>
        </row>
        <row r="1004">
          <cell r="A1004">
            <v>0</v>
          </cell>
        </row>
        <row r="1005">
          <cell r="A1005">
            <v>0</v>
          </cell>
        </row>
        <row r="1006">
          <cell r="A1006">
            <v>0</v>
          </cell>
        </row>
        <row r="1007">
          <cell r="A1007">
            <v>0</v>
          </cell>
        </row>
        <row r="1008">
          <cell r="A1008">
            <v>0</v>
          </cell>
        </row>
        <row r="1009">
          <cell r="A1009">
            <v>0</v>
          </cell>
        </row>
        <row r="1010">
          <cell r="A1010">
            <v>0</v>
          </cell>
        </row>
        <row r="1011">
          <cell r="A1011">
            <v>0</v>
          </cell>
        </row>
        <row r="1012">
          <cell r="A1012">
            <v>0</v>
          </cell>
        </row>
        <row r="1013">
          <cell r="A1013">
            <v>0</v>
          </cell>
        </row>
        <row r="1014">
          <cell r="A1014">
            <v>0</v>
          </cell>
        </row>
        <row r="1015">
          <cell r="A1015">
            <v>0</v>
          </cell>
        </row>
        <row r="1016">
          <cell r="A1016">
            <v>0</v>
          </cell>
        </row>
        <row r="1017">
          <cell r="A1017">
            <v>0</v>
          </cell>
        </row>
        <row r="1018">
          <cell r="A1018">
            <v>0</v>
          </cell>
        </row>
        <row r="1019">
          <cell r="A1019">
            <v>0</v>
          </cell>
        </row>
        <row r="1020">
          <cell r="A1020">
            <v>0</v>
          </cell>
        </row>
        <row r="1021">
          <cell r="A1021">
            <v>0</v>
          </cell>
        </row>
        <row r="1022">
          <cell r="A1022">
            <v>0</v>
          </cell>
        </row>
        <row r="1023">
          <cell r="A1023">
            <v>0</v>
          </cell>
        </row>
        <row r="1024">
          <cell r="A1024">
            <v>0</v>
          </cell>
        </row>
        <row r="1025">
          <cell r="A1025">
            <v>0</v>
          </cell>
        </row>
        <row r="1026">
          <cell r="A1026">
            <v>0</v>
          </cell>
        </row>
        <row r="1027">
          <cell r="A1027">
            <v>0</v>
          </cell>
        </row>
        <row r="1028">
          <cell r="A1028">
            <v>0</v>
          </cell>
        </row>
        <row r="1029">
          <cell r="A1029">
            <v>0</v>
          </cell>
        </row>
        <row r="1030">
          <cell r="A1030">
            <v>0</v>
          </cell>
        </row>
        <row r="1031">
          <cell r="A1031">
            <v>0</v>
          </cell>
        </row>
        <row r="1032">
          <cell r="A1032">
            <v>0</v>
          </cell>
        </row>
        <row r="1033">
          <cell r="A1033">
            <v>0</v>
          </cell>
        </row>
        <row r="1034">
          <cell r="A1034">
            <v>0</v>
          </cell>
        </row>
        <row r="1035">
          <cell r="A1035">
            <v>0</v>
          </cell>
        </row>
        <row r="1036">
          <cell r="A1036">
            <v>0</v>
          </cell>
        </row>
        <row r="1037">
          <cell r="A1037">
            <v>0</v>
          </cell>
        </row>
        <row r="1038">
          <cell r="A1038">
            <v>0</v>
          </cell>
        </row>
        <row r="1039">
          <cell r="A1039">
            <v>0</v>
          </cell>
        </row>
        <row r="1040">
          <cell r="A1040">
            <v>0</v>
          </cell>
        </row>
        <row r="1041">
          <cell r="A1041">
            <v>0</v>
          </cell>
        </row>
        <row r="1042">
          <cell r="A1042">
            <v>0</v>
          </cell>
        </row>
        <row r="1043">
          <cell r="A1043">
            <v>0</v>
          </cell>
        </row>
        <row r="1044">
          <cell r="A1044">
            <v>0</v>
          </cell>
        </row>
        <row r="1045">
          <cell r="A1045">
            <v>0</v>
          </cell>
        </row>
        <row r="1046">
          <cell r="A1046">
            <v>0</v>
          </cell>
        </row>
        <row r="1047">
          <cell r="A1047">
            <v>0</v>
          </cell>
        </row>
        <row r="1048">
          <cell r="A1048">
            <v>0</v>
          </cell>
        </row>
        <row r="1049">
          <cell r="A1049">
            <v>0</v>
          </cell>
        </row>
        <row r="1050">
          <cell r="A1050">
            <v>0</v>
          </cell>
        </row>
        <row r="1051">
          <cell r="A1051">
            <v>0</v>
          </cell>
        </row>
        <row r="1052">
          <cell r="A1052">
            <v>0</v>
          </cell>
        </row>
        <row r="1053">
          <cell r="A1053">
            <v>0</v>
          </cell>
        </row>
        <row r="1054">
          <cell r="A1054">
            <v>0</v>
          </cell>
        </row>
        <row r="1055">
          <cell r="A1055">
            <v>0</v>
          </cell>
        </row>
        <row r="1056">
          <cell r="A1056">
            <v>0</v>
          </cell>
        </row>
        <row r="1057">
          <cell r="A1057">
            <v>0</v>
          </cell>
        </row>
        <row r="1058">
          <cell r="A1058">
            <v>0</v>
          </cell>
        </row>
        <row r="1059">
          <cell r="A1059">
            <v>0</v>
          </cell>
        </row>
        <row r="1060">
          <cell r="A1060">
            <v>0</v>
          </cell>
        </row>
        <row r="1061">
          <cell r="A1061">
            <v>0</v>
          </cell>
        </row>
        <row r="1062">
          <cell r="A1062">
            <v>0</v>
          </cell>
        </row>
        <row r="1063">
          <cell r="A1063">
            <v>0</v>
          </cell>
        </row>
        <row r="1064">
          <cell r="A1064">
            <v>0</v>
          </cell>
        </row>
        <row r="1065">
          <cell r="A1065">
            <v>0</v>
          </cell>
        </row>
        <row r="1066">
          <cell r="A1066">
            <v>0</v>
          </cell>
        </row>
        <row r="1067">
          <cell r="A1067">
            <v>0</v>
          </cell>
        </row>
        <row r="1068">
          <cell r="A1068">
            <v>0</v>
          </cell>
        </row>
        <row r="1069">
          <cell r="A1069">
            <v>0</v>
          </cell>
        </row>
        <row r="1070">
          <cell r="A1070">
            <v>0</v>
          </cell>
        </row>
        <row r="1071">
          <cell r="A1071">
            <v>0</v>
          </cell>
        </row>
        <row r="1072">
          <cell r="A1072">
            <v>0</v>
          </cell>
        </row>
        <row r="1073">
          <cell r="A1073">
            <v>0</v>
          </cell>
        </row>
        <row r="1074">
          <cell r="A1074">
            <v>0</v>
          </cell>
        </row>
        <row r="1075">
          <cell r="A1075">
            <v>0</v>
          </cell>
        </row>
        <row r="1076">
          <cell r="A1076">
            <v>0</v>
          </cell>
        </row>
        <row r="1077">
          <cell r="A1077">
            <v>0</v>
          </cell>
        </row>
        <row r="1078">
          <cell r="A1078">
            <v>0</v>
          </cell>
        </row>
        <row r="1079">
          <cell r="A1079">
            <v>0</v>
          </cell>
        </row>
        <row r="1080">
          <cell r="A1080">
            <v>0</v>
          </cell>
        </row>
        <row r="1081">
          <cell r="A1081">
            <v>0</v>
          </cell>
        </row>
        <row r="1082">
          <cell r="A1082">
            <v>0</v>
          </cell>
        </row>
        <row r="1083">
          <cell r="A1083">
            <v>0</v>
          </cell>
        </row>
        <row r="1084">
          <cell r="A1084">
            <v>0</v>
          </cell>
        </row>
        <row r="1085">
          <cell r="A1085">
            <v>0</v>
          </cell>
        </row>
        <row r="1086">
          <cell r="A1086">
            <v>0</v>
          </cell>
        </row>
        <row r="1087">
          <cell r="A1087">
            <v>0</v>
          </cell>
        </row>
        <row r="1088">
          <cell r="A1088">
            <v>0</v>
          </cell>
        </row>
        <row r="1089">
          <cell r="A1089">
            <v>0</v>
          </cell>
        </row>
        <row r="1090">
          <cell r="A1090">
            <v>0</v>
          </cell>
        </row>
        <row r="1091">
          <cell r="A1091">
            <v>0</v>
          </cell>
        </row>
        <row r="1092">
          <cell r="A1092">
            <v>0</v>
          </cell>
        </row>
        <row r="1093">
          <cell r="A1093">
            <v>0</v>
          </cell>
        </row>
        <row r="1094">
          <cell r="A1094">
            <v>0</v>
          </cell>
        </row>
        <row r="1095">
          <cell r="A1095">
            <v>0</v>
          </cell>
        </row>
        <row r="1096">
          <cell r="A1096">
            <v>0</v>
          </cell>
        </row>
        <row r="1097">
          <cell r="A1097">
            <v>0</v>
          </cell>
        </row>
        <row r="1098">
          <cell r="A1098">
            <v>0</v>
          </cell>
        </row>
        <row r="1099">
          <cell r="A1099">
            <v>0</v>
          </cell>
        </row>
        <row r="1100">
          <cell r="A1100">
            <v>0</v>
          </cell>
        </row>
        <row r="1101">
          <cell r="A1101">
            <v>0</v>
          </cell>
        </row>
        <row r="1102">
          <cell r="A1102">
            <v>0</v>
          </cell>
        </row>
        <row r="1103">
          <cell r="A1103">
            <v>0</v>
          </cell>
        </row>
        <row r="1104">
          <cell r="A1104">
            <v>0</v>
          </cell>
        </row>
        <row r="1105">
          <cell r="A1105">
            <v>0</v>
          </cell>
        </row>
        <row r="1106">
          <cell r="A1106">
            <v>0</v>
          </cell>
        </row>
        <row r="1107">
          <cell r="A1107">
            <v>0</v>
          </cell>
        </row>
        <row r="1108">
          <cell r="A1108">
            <v>0</v>
          </cell>
        </row>
        <row r="1109">
          <cell r="A1109">
            <v>0</v>
          </cell>
        </row>
        <row r="1110">
          <cell r="A1110">
            <v>0</v>
          </cell>
        </row>
        <row r="1111">
          <cell r="A1111">
            <v>0</v>
          </cell>
        </row>
        <row r="1112">
          <cell r="A1112">
            <v>0</v>
          </cell>
        </row>
        <row r="1113">
          <cell r="A1113">
            <v>0</v>
          </cell>
        </row>
        <row r="1114">
          <cell r="A1114">
            <v>0</v>
          </cell>
        </row>
        <row r="1115">
          <cell r="A1115">
            <v>0</v>
          </cell>
        </row>
        <row r="1116">
          <cell r="A1116">
            <v>0</v>
          </cell>
        </row>
        <row r="1117">
          <cell r="A1117">
            <v>0</v>
          </cell>
        </row>
        <row r="1118">
          <cell r="A1118">
            <v>0</v>
          </cell>
        </row>
        <row r="1119">
          <cell r="A1119">
            <v>0</v>
          </cell>
        </row>
        <row r="1120">
          <cell r="A1120">
            <v>0</v>
          </cell>
        </row>
        <row r="1121">
          <cell r="A1121">
            <v>0</v>
          </cell>
        </row>
        <row r="1122">
          <cell r="A1122">
            <v>0</v>
          </cell>
        </row>
        <row r="1123">
          <cell r="A1123">
            <v>0</v>
          </cell>
        </row>
        <row r="1124">
          <cell r="A1124">
            <v>0</v>
          </cell>
        </row>
        <row r="1125">
          <cell r="A1125">
            <v>0</v>
          </cell>
        </row>
        <row r="1126">
          <cell r="A1126">
            <v>0</v>
          </cell>
        </row>
        <row r="1127">
          <cell r="A1127">
            <v>0</v>
          </cell>
        </row>
        <row r="1128">
          <cell r="A1128">
            <v>0</v>
          </cell>
        </row>
        <row r="1129">
          <cell r="A1129">
            <v>0</v>
          </cell>
        </row>
        <row r="1130">
          <cell r="A1130">
            <v>0</v>
          </cell>
        </row>
        <row r="1131">
          <cell r="A1131">
            <v>0</v>
          </cell>
        </row>
        <row r="1132">
          <cell r="A1132">
            <v>0</v>
          </cell>
        </row>
        <row r="1133">
          <cell r="A1133">
            <v>0</v>
          </cell>
        </row>
        <row r="1134">
          <cell r="A1134">
            <v>0</v>
          </cell>
        </row>
        <row r="1135">
          <cell r="A1135">
            <v>0</v>
          </cell>
        </row>
        <row r="1136">
          <cell r="A1136">
            <v>0</v>
          </cell>
        </row>
        <row r="1137">
          <cell r="A1137">
            <v>0</v>
          </cell>
        </row>
        <row r="1138">
          <cell r="A1138">
            <v>0</v>
          </cell>
        </row>
        <row r="1139">
          <cell r="A1139">
            <v>0</v>
          </cell>
        </row>
        <row r="1140">
          <cell r="A1140">
            <v>0</v>
          </cell>
        </row>
        <row r="1141">
          <cell r="A1141">
            <v>0</v>
          </cell>
        </row>
        <row r="1142">
          <cell r="A1142">
            <v>0</v>
          </cell>
        </row>
        <row r="1143">
          <cell r="A1143">
            <v>0</v>
          </cell>
        </row>
        <row r="1144">
          <cell r="A1144">
            <v>0</v>
          </cell>
        </row>
        <row r="1145">
          <cell r="A1145">
            <v>0</v>
          </cell>
        </row>
        <row r="1146">
          <cell r="A1146">
            <v>0</v>
          </cell>
        </row>
        <row r="1147">
          <cell r="A1147">
            <v>0</v>
          </cell>
        </row>
        <row r="1148">
          <cell r="A1148">
            <v>0</v>
          </cell>
        </row>
        <row r="1149">
          <cell r="A1149">
            <v>0</v>
          </cell>
        </row>
        <row r="1150">
          <cell r="A1150">
            <v>0</v>
          </cell>
        </row>
        <row r="1151">
          <cell r="A1151">
            <v>0</v>
          </cell>
        </row>
        <row r="1152">
          <cell r="A1152">
            <v>0</v>
          </cell>
        </row>
        <row r="1153">
          <cell r="A1153">
            <v>0</v>
          </cell>
        </row>
        <row r="1154">
          <cell r="A1154">
            <v>0</v>
          </cell>
        </row>
        <row r="1155">
          <cell r="A1155">
            <v>0</v>
          </cell>
        </row>
        <row r="1156">
          <cell r="A1156">
            <v>0</v>
          </cell>
        </row>
        <row r="1157">
          <cell r="A1157">
            <v>0</v>
          </cell>
        </row>
        <row r="1158">
          <cell r="A1158">
            <v>0</v>
          </cell>
        </row>
        <row r="1159">
          <cell r="A1159">
            <v>0</v>
          </cell>
        </row>
        <row r="1160">
          <cell r="A1160">
            <v>0</v>
          </cell>
        </row>
        <row r="1161">
          <cell r="A1161">
            <v>0</v>
          </cell>
        </row>
        <row r="1162">
          <cell r="A1162">
            <v>0</v>
          </cell>
        </row>
        <row r="1163">
          <cell r="A1163">
            <v>0</v>
          </cell>
        </row>
        <row r="1164">
          <cell r="A1164">
            <v>0</v>
          </cell>
        </row>
        <row r="1165">
          <cell r="A1165">
            <v>0</v>
          </cell>
        </row>
        <row r="1166">
          <cell r="A1166">
            <v>0</v>
          </cell>
        </row>
        <row r="1167">
          <cell r="A1167">
            <v>0</v>
          </cell>
        </row>
        <row r="1168">
          <cell r="A1168">
            <v>0</v>
          </cell>
        </row>
        <row r="1169">
          <cell r="A1169">
            <v>0</v>
          </cell>
        </row>
        <row r="1170">
          <cell r="A1170">
            <v>0</v>
          </cell>
        </row>
        <row r="1171">
          <cell r="A1171">
            <v>0</v>
          </cell>
        </row>
        <row r="1172">
          <cell r="A1172">
            <v>0</v>
          </cell>
        </row>
        <row r="1173">
          <cell r="A1173">
            <v>0</v>
          </cell>
        </row>
        <row r="1174">
          <cell r="A1174">
            <v>0</v>
          </cell>
        </row>
        <row r="1175">
          <cell r="A1175">
            <v>0</v>
          </cell>
        </row>
        <row r="1176">
          <cell r="A1176">
            <v>0</v>
          </cell>
        </row>
        <row r="1177">
          <cell r="A1177">
            <v>0</v>
          </cell>
        </row>
        <row r="1178">
          <cell r="A1178">
            <v>0</v>
          </cell>
        </row>
        <row r="1179">
          <cell r="A1179">
            <v>0</v>
          </cell>
        </row>
        <row r="1180">
          <cell r="A1180">
            <v>0</v>
          </cell>
        </row>
        <row r="1181">
          <cell r="A1181">
            <v>0</v>
          </cell>
        </row>
        <row r="1182">
          <cell r="A1182">
            <v>0</v>
          </cell>
        </row>
        <row r="1183">
          <cell r="A1183">
            <v>0</v>
          </cell>
        </row>
        <row r="1184">
          <cell r="A1184">
            <v>0</v>
          </cell>
        </row>
        <row r="1185">
          <cell r="A1185">
            <v>0</v>
          </cell>
        </row>
        <row r="1186">
          <cell r="A1186">
            <v>0</v>
          </cell>
        </row>
        <row r="1187">
          <cell r="A1187">
            <v>0</v>
          </cell>
        </row>
        <row r="1188">
          <cell r="A1188">
            <v>0</v>
          </cell>
        </row>
        <row r="1189">
          <cell r="A1189">
            <v>0</v>
          </cell>
        </row>
        <row r="1190">
          <cell r="A1190">
            <v>0</v>
          </cell>
        </row>
        <row r="1191">
          <cell r="A1191">
            <v>0</v>
          </cell>
        </row>
        <row r="1192">
          <cell r="A1192">
            <v>0</v>
          </cell>
        </row>
        <row r="1193">
          <cell r="A1193">
            <v>0</v>
          </cell>
        </row>
        <row r="1194">
          <cell r="A1194">
            <v>0</v>
          </cell>
        </row>
        <row r="1195">
          <cell r="A1195">
            <v>0</v>
          </cell>
        </row>
        <row r="1196">
          <cell r="A1196">
            <v>0</v>
          </cell>
        </row>
        <row r="1197">
          <cell r="A1197">
            <v>0</v>
          </cell>
        </row>
        <row r="1198">
          <cell r="A1198">
            <v>0</v>
          </cell>
        </row>
        <row r="1199">
          <cell r="A1199">
            <v>0</v>
          </cell>
        </row>
        <row r="1200">
          <cell r="A1200">
            <v>0</v>
          </cell>
        </row>
        <row r="1201">
          <cell r="A1201">
            <v>0</v>
          </cell>
        </row>
        <row r="1202">
          <cell r="A1202">
            <v>0</v>
          </cell>
        </row>
        <row r="1203">
          <cell r="A1203">
            <v>0</v>
          </cell>
        </row>
        <row r="1204">
          <cell r="A1204">
            <v>0</v>
          </cell>
        </row>
        <row r="1205">
          <cell r="A1205">
            <v>0</v>
          </cell>
        </row>
        <row r="1206">
          <cell r="A1206">
            <v>0</v>
          </cell>
        </row>
        <row r="1207">
          <cell r="A1207">
            <v>0</v>
          </cell>
        </row>
        <row r="1208">
          <cell r="A1208">
            <v>0</v>
          </cell>
        </row>
        <row r="1209">
          <cell r="A1209">
            <v>0</v>
          </cell>
        </row>
        <row r="1210">
          <cell r="A1210">
            <v>0</v>
          </cell>
        </row>
        <row r="1211">
          <cell r="A1211">
            <v>0</v>
          </cell>
        </row>
        <row r="1212">
          <cell r="A1212">
            <v>0</v>
          </cell>
        </row>
        <row r="1213">
          <cell r="A1213">
            <v>0</v>
          </cell>
        </row>
        <row r="1214">
          <cell r="A1214">
            <v>0</v>
          </cell>
        </row>
        <row r="1215">
          <cell r="A1215">
            <v>0</v>
          </cell>
        </row>
        <row r="1216">
          <cell r="A1216">
            <v>0</v>
          </cell>
        </row>
        <row r="1217">
          <cell r="A1217">
            <v>0</v>
          </cell>
        </row>
        <row r="1218">
          <cell r="A1218">
            <v>0</v>
          </cell>
        </row>
        <row r="1219">
          <cell r="A1219">
            <v>0</v>
          </cell>
        </row>
        <row r="1220">
          <cell r="A1220">
            <v>0</v>
          </cell>
        </row>
        <row r="1221">
          <cell r="A1221">
            <v>0</v>
          </cell>
        </row>
        <row r="1222">
          <cell r="A1222">
            <v>0</v>
          </cell>
        </row>
        <row r="1223">
          <cell r="A1223">
            <v>0</v>
          </cell>
        </row>
        <row r="1224">
          <cell r="A1224">
            <v>0</v>
          </cell>
        </row>
        <row r="1225">
          <cell r="A1225">
            <v>0</v>
          </cell>
        </row>
        <row r="1226">
          <cell r="A1226">
            <v>0</v>
          </cell>
        </row>
        <row r="1227">
          <cell r="A1227">
            <v>0</v>
          </cell>
        </row>
        <row r="1228">
          <cell r="A1228">
            <v>0</v>
          </cell>
        </row>
        <row r="1229">
          <cell r="A1229">
            <v>0</v>
          </cell>
        </row>
        <row r="1230">
          <cell r="A1230">
            <v>0</v>
          </cell>
        </row>
        <row r="1231">
          <cell r="A1231">
            <v>0</v>
          </cell>
        </row>
        <row r="1232">
          <cell r="A1232">
            <v>0</v>
          </cell>
        </row>
        <row r="1233">
          <cell r="A1233">
            <v>0</v>
          </cell>
        </row>
        <row r="1234">
          <cell r="A1234">
            <v>0</v>
          </cell>
        </row>
        <row r="1235">
          <cell r="A1235">
            <v>0</v>
          </cell>
        </row>
        <row r="1236">
          <cell r="A1236">
            <v>0</v>
          </cell>
        </row>
        <row r="1237">
          <cell r="A1237">
            <v>0</v>
          </cell>
        </row>
        <row r="1238">
          <cell r="A1238">
            <v>0</v>
          </cell>
        </row>
        <row r="1239">
          <cell r="A1239">
            <v>0</v>
          </cell>
        </row>
        <row r="1240">
          <cell r="A1240">
            <v>0</v>
          </cell>
        </row>
        <row r="1241">
          <cell r="A1241">
            <v>0</v>
          </cell>
        </row>
        <row r="1242">
          <cell r="A1242">
            <v>0</v>
          </cell>
        </row>
        <row r="1243">
          <cell r="A1243">
            <v>0</v>
          </cell>
        </row>
        <row r="1244">
          <cell r="A1244">
            <v>0</v>
          </cell>
        </row>
        <row r="1245">
          <cell r="A1245">
            <v>0</v>
          </cell>
        </row>
        <row r="1246">
          <cell r="A1246">
            <v>0</v>
          </cell>
        </row>
        <row r="1247">
          <cell r="A1247">
            <v>0</v>
          </cell>
        </row>
        <row r="1248">
          <cell r="A1248">
            <v>0</v>
          </cell>
        </row>
        <row r="1249">
          <cell r="A1249">
            <v>0</v>
          </cell>
        </row>
        <row r="1250">
          <cell r="A1250">
            <v>0</v>
          </cell>
        </row>
        <row r="1251">
          <cell r="A1251">
            <v>0</v>
          </cell>
        </row>
        <row r="1252">
          <cell r="A1252">
            <v>0</v>
          </cell>
        </row>
        <row r="1253">
          <cell r="A1253">
            <v>0</v>
          </cell>
        </row>
        <row r="1254">
          <cell r="A1254">
            <v>0</v>
          </cell>
        </row>
        <row r="1255">
          <cell r="A1255">
            <v>0</v>
          </cell>
        </row>
        <row r="1256">
          <cell r="A1256">
            <v>0</v>
          </cell>
        </row>
        <row r="1257">
          <cell r="A1257">
            <v>0</v>
          </cell>
        </row>
        <row r="1258">
          <cell r="A1258">
            <v>0</v>
          </cell>
        </row>
        <row r="1259">
          <cell r="A1259">
            <v>0</v>
          </cell>
        </row>
        <row r="1260">
          <cell r="A1260">
            <v>0</v>
          </cell>
        </row>
        <row r="1261">
          <cell r="A1261">
            <v>0</v>
          </cell>
        </row>
        <row r="1262">
          <cell r="A1262">
            <v>0</v>
          </cell>
        </row>
        <row r="1263">
          <cell r="A1263">
            <v>0</v>
          </cell>
        </row>
        <row r="1264">
          <cell r="A1264">
            <v>0</v>
          </cell>
        </row>
        <row r="1265">
          <cell r="A1265">
            <v>0</v>
          </cell>
        </row>
        <row r="1266">
          <cell r="A1266">
            <v>0</v>
          </cell>
        </row>
        <row r="1267">
          <cell r="A1267">
            <v>0</v>
          </cell>
        </row>
        <row r="1268">
          <cell r="A1268">
            <v>0</v>
          </cell>
        </row>
        <row r="1269">
          <cell r="A1269">
            <v>0</v>
          </cell>
        </row>
        <row r="1270">
          <cell r="A1270">
            <v>0</v>
          </cell>
        </row>
        <row r="1271">
          <cell r="A1271">
            <v>0</v>
          </cell>
        </row>
        <row r="1272">
          <cell r="A1272">
            <v>0</v>
          </cell>
        </row>
        <row r="1273">
          <cell r="A1273">
            <v>0</v>
          </cell>
        </row>
        <row r="1274">
          <cell r="A1274">
            <v>0</v>
          </cell>
        </row>
        <row r="1275">
          <cell r="A1275">
            <v>0</v>
          </cell>
        </row>
        <row r="1276">
          <cell r="A1276">
            <v>0</v>
          </cell>
        </row>
        <row r="1277">
          <cell r="A1277">
            <v>0</v>
          </cell>
        </row>
        <row r="1278">
          <cell r="A1278">
            <v>0</v>
          </cell>
        </row>
        <row r="1279">
          <cell r="A1279">
            <v>0</v>
          </cell>
        </row>
        <row r="1280">
          <cell r="A1280">
            <v>0</v>
          </cell>
        </row>
        <row r="1281">
          <cell r="A1281">
            <v>0</v>
          </cell>
        </row>
        <row r="1282">
          <cell r="A1282">
            <v>0</v>
          </cell>
        </row>
        <row r="1283">
          <cell r="A1283">
            <v>0</v>
          </cell>
        </row>
        <row r="1284">
          <cell r="A1284">
            <v>0</v>
          </cell>
        </row>
        <row r="1285">
          <cell r="A1285">
            <v>0</v>
          </cell>
        </row>
        <row r="1286">
          <cell r="A1286">
            <v>0</v>
          </cell>
        </row>
        <row r="1287">
          <cell r="A1287">
            <v>0</v>
          </cell>
        </row>
        <row r="1288">
          <cell r="A1288">
            <v>0</v>
          </cell>
        </row>
        <row r="1289">
          <cell r="A1289">
            <v>0</v>
          </cell>
        </row>
        <row r="1290">
          <cell r="A1290">
            <v>0</v>
          </cell>
        </row>
        <row r="1291">
          <cell r="A1291">
            <v>0</v>
          </cell>
        </row>
        <row r="1292">
          <cell r="A1292">
            <v>0</v>
          </cell>
        </row>
        <row r="1293">
          <cell r="A1293">
            <v>0</v>
          </cell>
        </row>
        <row r="1294">
          <cell r="A1294">
            <v>0</v>
          </cell>
        </row>
        <row r="1295">
          <cell r="A1295">
            <v>0</v>
          </cell>
        </row>
        <row r="1296">
          <cell r="A1296">
            <v>0</v>
          </cell>
        </row>
        <row r="1297">
          <cell r="A1297">
            <v>0</v>
          </cell>
        </row>
        <row r="1298">
          <cell r="A1298">
            <v>0</v>
          </cell>
        </row>
        <row r="1299">
          <cell r="A1299">
            <v>0</v>
          </cell>
        </row>
        <row r="1300">
          <cell r="A1300">
            <v>0</v>
          </cell>
        </row>
        <row r="1301">
          <cell r="A1301">
            <v>0</v>
          </cell>
        </row>
        <row r="1302">
          <cell r="A1302">
            <v>0</v>
          </cell>
        </row>
        <row r="1303">
          <cell r="A1303">
            <v>0</v>
          </cell>
        </row>
        <row r="1304">
          <cell r="A1304">
            <v>0</v>
          </cell>
        </row>
        <row r="1305">
          <cell r="A1305">
            <v>0</v>
          </cell>
        </row>
        <row r="1306">
          <cell r="A1306">
            <v>0</v>
          </cell>
        </row>
        <row r="1307">
          <cell r="A1307">
            <v>0</v>
          </cell>
        </row>
        <row r="1308">
          <cell r="A1308">
            <v>0</v>
          </cell>
        </row>
        <row r="1309">
          <cell r="A1309">
            <v>0</v>
          </cell>
        </row>
        <row r="1310">
          <cell r="A1310">
            <v>0</v>
          </cell>
        </row>
        <row r="1311">
          <cell r="A1311">
            <v>0</v>
          </cell>
        </row>
        <row r="1312">
          <cell r="A1312">
            <v>0</v>
          </cell>
        </row>
        <row r="1313">
          <cell r="A1313">
            <v>0</v>
          </cell>
        </row>
        <row r="1314">
          <cell r="A1314">
            <v>0</v>
          </cell>
        </row>
        <row r="1315">
          <cell r="A1315">
            <v>0</v>
          </cell>
        </row>
        <row r="1316">
          <cell r="A1316">
            <v>0</v>
          </cell>
        </row>
        <row r="1317">
          <cell r="A1317">
            <v>0</v>
          </cell>
        </row>
        <row r="1318">
          <cell r="A1318">
            <v>0</v>
          </cell>
        </row>
        <row r="1319">
          <cell r="A1319">
            <v>0</v>
          </cell>
        </row>
        <row r="1320">
          <cell r="A1320">
            <v>0</v>
          </cell>
        </row>
        <row r="1321">
          <cell r="A1321">
            <v>0</v>
          </cell>
        </row>
        <row r="1322">
          <cell r="A1322">
            <v>0</v>
          </cell>
        </row>
        <row r="1323">
          <cell r="A1323">
            <v>0</v>
          </cell>
        </row>
        <row r="1324">
          <cell r="A1324">
            <v>0</v>
          </cell>
        </row>
        <row r="1325">
          <cell r="A1325">
            <v>0</v>
          </cell>
        </row>
        <row r="1326">
          <cell r="A1326">
            <v>0</v>
          </cell>
        </row>
        <row r="1327">
          <cell r="A1327">
            <v>0</v>
          </cell>
        </row>
        <row r="1328">
          <cell r="A1328">
            <v>0</v>
          </cell>
        </row>
        <row r="1329">
          <cell r="A1329">
            <v>0</v>
          </cell>
        </row>
        <row r="1330">
          <cell r="A1330">
            <v>0</v>
          </cell>
        </row>
        <row r="1331">
          <cell r="A1331">
            <v>0</v>
          </cell>
        </row>
        <row r="1332">
          <cell r="A1332">
            <v>0</v>
          </cell>
        </row>
        <row r="1333">
          <cell r="A1333">
            <v>0</v>
          </cell>
        </row>
        <row r="1334">
          <cell r="A1334">
            <v>0</v>
          </cell>
        </row>
        <row r="1335">
          <cell r="A1335">
            <v>0</v>
          </cell>
        </row>
        <row r="1336">
          <cell r="A1336">
            <v>0</v>
          </cell>
        </row>
        <row r="1337">
          <cell r="A1337">
            <v>0</v>
          </cell>
        </row>
        <row r="1338">
          <cell r="A1338">
            <v>0</v>
          </cell>
        </row>
        <row r="1339">
          <cell r="A1339">
            <v>0</v>
          </cell>
        </row>
        <row r="1340">
          <cell r="A1340">
            <v>0</v>
          </cell>
        </row>
        <row r="1341">
          <cell r="A1341">
            <v>0</v>
          </cell>
        </row>
        <row r="1342">
          <cell r="A1342">
            <v>0</v>
          </cell>
        </row>
        <row r="1343">
          <cell r="A1343">
            <v>0</v>
          </cell>
        </row>
        <row r="1344">
          <cell r="A1344">
            <v>0</v>
          </cell>
        </row>
        <row r="1345">
          <cell r="A1345">
            <v>0</v>
          </cell>
        </row>
        <row r="1346">
          <cell r="A1346">
            <v>0</v>
          </cell>
        </row>
        <row r="1347">
          <cell r="A1347">
            <v>0</v>
          </cell>
        </row>
        <row r="1348">
          <cell r="A1348">
            <v>0</v>
          </cell>
        </row>
        <row r="1349">
          <cell r="A1349">
            <v>0</v>
          </cell>
        </row>
        <row r="1350">
          <cell r="A1350">
            <v>0</v>
          </cell>
        </row>
        <row r="1351">
          <cell r="A1351">
            <v>0</v>
          </cell>
        </row>
        <row r="1352">
          <cell r="A1352">
            <v>0</v>
          </cell>
        </row>
        <row r="1353">
          <cell r="A1353">
            <v>0</v>
          </cell>
        </row>
        <row r="1354">
          <cell r="A1354">
            <v>0</v>
          </cell>
        </row>
        <row r="1355">
          <cell r="A1355">
            <v>0</v>
          </cell>
        </row>
        <row r="1356">
          <cell r="A1356">
            <v>0</v>
          </cell>
        </row>
        <row r="1357">
          <cell r="A1357">
            <v>0</v>
          </cell>
        </row>
        <row r="1358">
          <cell r="A1358">
            <v>0</v>
          </cell>
        </row>
        <row r="1359">
          <cell r="A1359">
            <v>0</v>
          </cell>
        </row>
        <row r="1360">
          <cell r="A1360">
            <v>0</v>
          </cell>
        </row>
        <row r="1361">
          <cell r="A1361">
            <v>0</v>
          </cell>
        </row>
        <row r="1362">
          <cell r="A1362">
            <v>0</v>
          </cell>
        </row>
        <row r="1363">
          <cell r="A1363">
            <v>0</v>
          </cell>
        </row>
        <row r="1364">
          <cell r="A1364">
            <v>0</v>
          </cell>
        </row>
        <row r="1365">
          <cell r="A1365">
            <v>0</v>
          </cell>
        </row>
        <row r="1366">
          <cell r="A1366">
            <v>0</v>
          </cell>
        </row>
        <row r="1367">
          <cell r="A1367">
            <v>0</v>
          </cell>
        </row>
        <row r="1368">
          <cell r="A1368">
            <v>0</v>
          </cell>
        </row>
        <row r="1369">
          <cell r="A1369">
            <v>0</v>
          </cell>
        </row>
        <row r="1370">
          <cell r="A1370">
            <v>0</v>
          </cell>
        </row>
        <row r="1371">
          <cell r="A1371">
            <v>0</v>
          </cell>
        </row>
        <row r="1372">
          <cell r="A1372">
            <v>0</v>
          </cell>
        </row>
        <row r="1373">
          <cell r="A1373">
            <v>0</v>
          </cell>
        </row>
        <row r="1374">
          <cell r="A1374">
            <v>0</v>
          </cell>
        </row>
        <row r="1375">
          <cell r="A1375">
            <v>0</v>
          </cell>
        </row>
        <row r="1376">
          <cell r="A1376">
            <v>0</v>
          </cell>
        </row>
        <row r="1377">
          <cell r="A1377">
            <v>0</v>
          </cell>
        </row>
        <row r="1378">
          <cell r="A1378">
            <v>0</v>
          </cell>
        </row>
        <row r="1379">
          <cell r="A1379">
            <v>0</v>
          </cell>
        </row>
        <row r="1380">
          <cell r="A1380">
            <v>0</v>
          </cell>
        </row>
        <row r="1381">
          <cell r="A1381">
            <v>0</v>
          </cell>
        </row>
        <row r="1382">
          <cell r="A1382">
            <v>0</v>
          </cell>
        </row>
        <row r="1383">
          <cell r="A1383">
            <v>0</v>
          </cell>
        </row>
        <row r="1384">
          <cell r="A1384">
            <v>0</v>
          </cell>
        </row>
        <row r="1385">
          <cell r="A1385">
            <v>0</v>
          </cell>
        </row>
        <row r="1386">
          <cell r="A1386">
            <v>0</v>
          </cell>
        </row>
        <row r="1387">
          <cell r="A1387">
            <v>0</v>
          </cell>
        </row>
        <row r="1388">
          <cell r="A1388">
            <v>0</v>
          </cell>
        </row>
        <row r="1389">
          <cell r="A1389">
            <v>0</v>
          </cell>
        </row>
        <row r="1390">
          <cell r="A1390">
            <v>0</v>
          </cell>
        </row>
        <row r="1391">
          <cell r="A1391">
            <v>0</v>
          </cell>
        </row>
        <row r="1392">
          <cell r="A1392">
            <v>0</v>
          </cell>
        </row>
        <row r="1393">
          <cell r="A1393">
            <v>0</v>
          </cell>
        </row>
        <row r="1394">
          <cell r="A1394">
            <v>0</v>
          </cell>
        </row>
        <row r="1395">
          <cell r="A1395">
            <v>0</v>
          </cell>
        </row>
        <row r="1396">
          <cell r="A1396">
            <v>0</v>
          </cell>
        </row>
        <row r="1397">
          <cell r="A1397">
            <v>0</v>
          </cell>
        </row>
        <row r="1398">
          <cell r="A1398">
            <v>0</v>
          </cell>
        </row>
        <row r="1399">
          <cell r="A1399">
            <v>0</v>
          </cell>
        </row>
        <row r="1400">
          <cell r="A1400">
            <v>0</v>
          </cell>
        </row>
        <row r="1401">
          <cell r="A1401">
            <v>0</v>
          </cell>
        </row>
        <row r="1402">
          <cell r="A1402">
            <v>0</v>
          </cell>
        </row>
        <row r="1403">
          <cell r="A1403">
            <v>0</v>
          </cell>
        </row>
        <row r="1404">
          <cell r="A1404">
            <v>0</v>
          </cell>
        </row>
        <row r="1405">
          <cell r="A1405">
            <v>0</v>
          </cell>
        </row>
        <row r="1406">
          <cell r="A1406">
            <v>0</v>
          </cell>
        </row>
        <row r="1407">
          <cell r="A1407">
            <v>0</v>
          </cell>
        </row>
        <row r="1408">
          <cell r="A1408">
            <v>0</v>
          </cell>
        </row>
        <row r="1409">
          <cell r="A1409">
            <v>0</v>
          </cell>
        </row>
        <row r="1410">
          <cell r="A1410">
            <v>0</v>
          </cell>
        </row>
        <row r="1411">
          <cell r="A1411">
            <v>0</v>
          </cell>
        </row>
        <row r="1412">
          <cell r="A1412">
            <v>0</v>
          </cell>
        </row>
        <row r="1413">
          <cell r="A1413">
            <v>0</v>
          </cell>
        </row>
        <row r="1414">
          <cell r="A1414">
            <v>0</v>
          </cell>
        </row>
        <row r="1415">
          <cell r="A1415">
            <v>0</v>
          </cell>
        </row>
        <row r="1416">
          <cell r="A1416">
            <v>0</v>
          </cell>
        </row>
        <row r="1417">
          <cell r="A1417">
            <v>0</v>
          </cell>
        </row>
        <row r="1418">
          <cell r="A1418">
            <v>0</v>
          </cell>
        </row>
        <row r="1419">
          <cell r="A1419">
            <v>0</v>
          </cell>
        </row>
        <row r="1420">
          <cell r="A1420">
            <v>0</v>
          </cell>
        </row>
        <row r="1421">
          <cell r="A1421">
            <v>0</v>
          </cell>
        </row>
        <row r="1422">
          <cell r="A1422">
            <v>0</v>
          </cell>
        </row>
        <row r="1423">
          <cell r="A1423">
            <v>0</v>
          </cell>
        </row>
        <row r="1424">
          <cell r="A1424">
            <v>0</v>
          </cell>
        </row>
        <row r="1425">
          <cell r="A1425">
            <v>0</v>
          </cell>
        </row>
        <row r="1426">
          <cell r="A1426">
            <v>0</v>
          </cell>
        </row>
        <row r="1427">
          <cell r="A1427">
            <v>0</v>
          </cell>
        </row>
        <row r="1428">
          <cell r="A1428">
            <v>0</v>
          </cell>
        </row>
        <row r="1429">
          <cell r="A1429">
            <v>0</v>
          </cell>
        </row>
        <row r="1430">
          <cell r="A1430">
            <v>0</v>
          </cell>
        </row>
        <row r="1431">
          <cell r="A1431">
            <v>0</v>
          </cell>
        </row>
        <row r="1432">
          <cell r="A1432">
            <v>0</v>
          </cell>
        </row>
        <row r="1433">
          <cell r="A1433">
            <v>0</v>
          </cell>
        </row>
        <row r="1434">
          <cell r="A1434">
            <v>0</v>
          </cell>
        </row>
        <row r="1435">
          <cell r="A1435">
            <v>0</v>
          </cell>
        </row>
        <row r="1436">
          <cell r="A1436">
            <v>0</v>
          </cell>
        </row>
        <row r="1437">
          <cell r="A1437">
            <v>0</v>
          </cell>
        </row>
        <row r="1438">
          <cell r="A1438">
            <v>0</v>
          </cell>
        </row>
        <row r="1439">
          <cell r="A1439">
            <v>0</v>
          </cell>
        </row>
        <row r="1440">
          <cell r="A1440">
            <v>0</v>
          </cell>
        </row>
        <row r="1441">
          <cell r="A1441">
            <v>0</v>
          </cell>
        </row>
        <row r="1442">
          <cell r="A1442">
            <v>0</v>
          </cell>
        </row>
        <row r="1443">
          <cell r="A1443">
            <v>0</v>
          </cell>
        </row>
        <row r="1444">
          <cell r="A1444">
            <v>0</v>
          </cell>
        </row>
        <row r="1445">
          <cell r="A1445">
            <v>0</v>
          </cell>
        </row>
        <row r="1446">
          <cell r="A1446">
            <v>0</v>
          </cell>
        </row>
        <row r="1447">
          <cell r="A1447">
            <v>0</v>
          </cell>
        </row>
        <row r="1448">
          <cell r="A1448">
            <v>0</v>
          </cell>
        </row>
        <row r="1449">
          <cell r="A1449">
            <v>0</v>
          </cell>
        </row>
        <row r="1450">
          <cell r="A1450">
            <v>0</v>
          </cell>
        </row>
        <row r="1451">
          <cell r="A1451">
            <v>0</v>
          </cell>
        </row>
        <row r="1452">
          <cell r="A1452">
            <v>0</v>
          </cell>
        </row>
        <row r="1453">
          <cell r="A1453">
            <v>0</v>
          </cell>
        </row>
        <row r="1454">
          <cell r="A1454">
            <v>0</v>
          </cell>
        </row>
        <row r="1455">
          <cell r="A1455">
            <v>0</v>
          </cell>
        </row>
        <row r="1456">
          <cell r="A1456">
            <v>0</v>
          </cell>
        </row>
        <row r="1457">
          <cell r="A1457">
            <v>0</v>
          </cell>
        </row>
        <row r="1458">
          <cell r="A1458">
            <v>0</v>
          </cell>
        </row>
        <row r="1459">
          <cell r="A1459">
            <v>0</v>
          </cell>
        </row>
        <row r="1460">
          <cell r="A1460">
            <v>0</v>
          </cell>
        </row>
        <row r="1461">
          <cell r="A1461">
            <v>0</v>
          </cell>
        </row>
        <row r="1462">
          <cell r="A1462">
            <v>0</v>
          </cell>
        </row>
        <row r="1463">
          <cell r="A1463">
            <v>0</v>
          </cell>
        </row>
        <row r="1464">
          <cell r="A1464">
            <v>0</v>
          </cell>
        </row>
        <row r="1465">
          <cell r="A1465">
            <v>0</v>
          </cell>
        </row>
        <row r="1466">
          <cell r="A1466">
            <v>0</v>
          </cell>
        </row>
        <row r="1467">
          <cell r="A1467">
            <v>0</v>
          </cell>
        </row>
        <row r="1468">
          <cell r="A1468">
            <v>0</v>
          </cell>
        </row>
        <row r="1469">
          <cell r="A1469">
            <v>0</v>
          </cell>
        </row>
        <row r="1470">
          <cell r="A1470">
            <v>0</v>
          </cell>
        </row>
        <row r="1471">
          <cell r="A1471">
            <v>0</v>
          </cell>
        </row>
        <row r="1472">
          <cell r="A1472">
            <v>0</v>
          </cell>
        </row>
        <row r="1473">
          <cell r="A1473">
            <v>0</v>
          </cell>
        </row>
        <row r="1474">
          <cell r="A1474">
            <v>0</v>
          </cell>
        </row>
        <row r="1475">
          <cell r="A1475">
            <v>0</v>
          </cell>
        </row>
        <row r="1476">
          <cell r="A1476">
            <v>0</v>
          </cell>
        </row>
        <row r="1477">
          <cell r="A1477">
            <v>0</v>
          </cell>
        </row>
        <row r="1478">
          <cell r="A1478">
            <v>0</v>
          </cell>
        </row>
        <row r="1479">
          <cell r="A1479">
            <v>0</v>
          </cell>
        </row>
        <row r="1480">
          <cell r="A1480">
            <v>0</v>
          </cell>
        </row>
        <row r="1481">
          <cell r="A1481">
            <v>0</v>
          </cell>
        </row>
        <row r="1482">
          <cell r="A1482">
            <v>0</v>
          </cell>
        </row>
        <row r="1483">
          <cell r="A1483">
            <v>0</v>
          </cell>
        </row>
        <row r="1484">
          <cell r="A1484">
            <v>0</v>
          </cell>
        </row>
        <row r="1485">
          <cell r="A1485">
            <v>0</v>
          </cell>
        </row>
        <row r="1486">
          <cell r="A1486">
            <v>0</v>
          </cell>
        </row>
        <row r="1487">
          <cell r="A1487">
            <v>0</v>
          </cell>
        </row>
        <row r="1488">
          <cell r="A1488">
            <v>0</v>
          </cell>
        </row>
        <row r="1489">
          <cell r="A1489">
            <v>0</v>
          </cell>
        </row>
        <row r="1490">
          <cell r="A1490">
            <v>0</v>
          </cell>
        </row>
        <row r="1491">
          <cell r="A1491">
            <v>0</v>
          </cell>
        </row>
        <row r="1492">
          <cell r="A1492">
            <v>0</v>
          </cell>
        </row>
        <row r="1493">
          <cell r="A1493">
            <v>0</v>
          </cell>
        </row>
        <row r="1494">
          <cell r="A1494">
            <v>0</v>
          </cell>
        </row>
        <row r="1495">
          <cell r="A1495">
            <v>0</v>
          </cell>
        </row>
        <row r="1496">
          <cell r="A1496">
            <v>0</v>
          </cell>
        </row>
        <row r="1497">
          <cell r="A1497">
            <v>0</v>
          </cell>
        </row>
        <row r="1498">
          <cell r="A1498">
            <v>0</v>
          </cell>
        </row>
        <row r="1499">
          <cell r="A1499">
            <v>0</v>
          </cell>
        </row>
        <row r="1500">
          <cell r="A1500">
            <v>0</v>
          </cell>
        </row>
        <row r="1501">
          <cell r="A1501">
            <v>0</v>
          </cell>
        </row>
        <row r="1502">
          <cell r="A1502">
            <v>0</v>
          </cell>
        </row>
        <row r="1503">
          <cell r="A1503">
            <v>0</v>
          </cell>
        </row>
        <row r="1504">
          <cell r="A1504">
            <v>0</v>
          </cell>
        </row>
        <row r="1505">
          <cell r="A1505">
            <v>0</v>
          </cell>
        </row>
        <row r="1506">
          <cell r="A1506">
            <v>0</v>
          </cell>
        </row>
        <row r="1507">
          <cell r="A1507">
            <v>0</v>
          </cell>
        </row>
        <row r="1508">
          <cell r="A1508">
            <v>0</v>
          </cell>
        </row>
        <row r="1509">
          <cell r="A1509">
            <v>0</v>
          </cell>
        </row>
        <row r="1510">
          <cell r="A1510">
            <v>0</v>
          </cell>
        </row>
        <row r="1511">
          <cell r="A1511">
            <v>0</v>
          </cell>
        </row>
        <row r="1512">
          <cell r="A1512">
            <v>0</v>
          </cell>
        </row>
        <row r="1513">
          <cell r="A1513">
            <v>0</v>
          </cell>
        </row>
        <row r="1514">
          <cell r="A1514">
            <v>0</v>
          </cell>
        </row>
        <row r="1515">
          <cell r="A1515">
            <v>0</v>
          </cell>
        </row>
        <row r="1516">
          <cell r="A1516">
            <v>0</v>
          </cell>
        </row>
        <row r="1517">
          <cell r="A1517">
            <v>0</v>
          </cell>
        </row>
        <row r="1518">
          <cell r="A1518">
            <v>0</v>
          </cell>
        </row>
        <row r="1519">
          <cell r="A1519">
            <v>0</v>
          </cell>
        </row>
        <row r="1520">
          <cell r="A1520">
            <v>0</v>
          </cell>
        </row>
        <row r="1521">
          <cell r="A1521">
            <v>0</v>
          </cell>
        </row>
        <row r="1522">
          <cell r="A1522">
            <v>0</v>
          </cell>
        </row>
        <row r="1523">
          <cell r="A1523">
            <v>0</v>
          </cell>
        </row>
        <row r="1524">
          <cell r="A1524">
            <v>0</v>
          </cell>
        </row>
        <row r="1525">
          <cell r="A1525">
            <v>0</v>
          </cell>
        </row>
        <row r="1526">
          <cell r="A1526">
            <v>0</v>
          </cell>
        </row>
        <row r="1527">
          <cell r="A1527">
            <v>0</v>
          </cell>
        </row>
        <row r="1528">
          <cell r="A1528">
            <v>0</v>
          </cell>
        </row>
        <row r="1529">
          <cell r="A1529">
            <v>0</v>
          </cell>
        </row>
        <row r="1530">
          <cell r="A1530">
            <v>0</v>
          </cell>
        </row>
        <row r="1531">
          <cell r="A1531">
            <v>0</v>
          </cell>
        </row>
        <row r="1532">
          <cell r="A1532">
            <v>0</v>
          </cell>
        </row>
        <row r="1533">
          <cell r="A1533">
            <v>0</v>
          </cell>
        </row>
        <row r="1534">
          <cell r="A1534">
            <v>0</v>
          </cell>
        </row>
        <row r="1535">
          <cell r="A1535">
            <v>0</v>
          </cell>
        </row>
        <row r="1536">
          <cell r="A1536">
            <v>0</v>
          </cell>
        </row>
        <row r="1537">
          <cell r="A1537">
            <v>0</v>
          </cell>
        </row>
        <row r="1538">
          <cell r="A1538">
            <v>0</v>
          </cell>
        </row>
        <row r="1539">
          <cell r="A1539">
            <v>0</v>
          </cell>
        </row>
        <row r="1540">
          <cell r="A1540">
            <v>0</v>
          </cell>
        </row>
        <row r="1541">
          <cell r="A1541">
            <v>0</v>
          </cell>
        </row>
        <row r="1542">
          <cell r="A1542">
            <v>0</v>
          </cell>
        </row>
        <row r="1543">
          <cell r="A1543">
            <v>0</v>
          </cell>
        </row>
        <row r="1544">
          <cell r="A1544">
            <v>0</v>
          </cell>
        </row>
        <row r="1545">
          <cell r="A1545">
            <v>0</v>
          </cell>
        </row>
        <row r="1546">
          <cell r="A1546">
            <v>0</v>
          </cell>
        </row>
        <row r="1547">
          <cell r="A1547">
            <v>0</v>
          </cell>
        </row>
        <row r="1548">
          <cell r="A1548">
            <v>0</v>
          </cell>
        </row>
        <row r="1549">
          <cell r="A1549">
            <v>0</v>
          </cell>
        </row>
        <row r="1550">
          <cell r="A1550">
            <v>0</v>
          </cell>
        </row>
        <row r="1551">
          <cell r="A1551">
            <v>0</v>
          </cell>
        </row>
        <row r="1552">
          <cell r="A1552">
            <v>0</v>
          </cell>
        </row>
        <row r="1553">
          <cell r="A1553">
            <v>0</v>
          </cell>
        </row>
        <row r="1554">
          <cell r="A1554">
            <v>0</v>
          </cell>
        </row>
        <row r="1555">
          <cell r="A1555">
            <v>0</v>
          </cell>
        </row>
        <row r="1556">
          <cell r="A1556">
            <v>0</v>
          </cell>
        </row>
        <row r="1557">
          <cell r="A1557">
            <v>0</v>
          </cell>
        </row>
        <row r="1558">
          <cell r="A1558">
            <v>0</v>
          </cell>
        </row>
        <row r="1559">
          <cell r="A1559">
            <v>0</v>
          </cell>
        </row>
        <row r="1560">
          <cell r="A1560">
            <v>0</v>
          </cell>
        </row>
        <row r="1561">
          <cell r="A1561">
            <v>0</v>
          </cell>
        </row>
        <row r="1562">
          <cell r="A1562">
            <v>0</v>
          </cell>
        </row>
        <row r="1563">
          <cell r="A1563">
            <v>0</v>
          </cell>
        </row>
        <row r="1564">
          <cell r="A1564">
            <v>0</v>
          </cell>
        </row>
        <row r="1565">
          <cell r="A1565">
            <v>0</v>
          </cell>
        </row>
        <row r="1566">
          <cell r="A1566">
            <v>0</v>
          </cell>
        </row>
        <row r="1567">
          <cell r="A1567">
            <v>0</v>
          </cell>
        </row>
        <row r="1568">
          <cell r="A1568">
            <v>0</v>
          </cell>
        </row>
        <row r="1569">
          <cell r="A1569">
            <v>0</v>
          </cell>
        </row>
        <row r="1570">
          <cell r="A1570">
            <v>0</v>
          </cell>
        </row>
        <row r="1571">
          <cell r="A1571">
            <v>0</v>
          </cell>
        </row>
        <row r="1572">
          <cell r="A1572">
            <v>0</v>
          </cell>
        </row>
        <row r="1573">
          <cell r="A1573">
            <v>0</v>
          </cell>
        </row>
        <row r="1574">
          <cell r="A1574">
            <v>0</v>
          </cell>
        </row>
        <row r="1575">
          <cell r="A1575">
            <v>0</v>
          </cell>
        </row>
        <row r="1576">
          <cell r="A1576">
            <v>0</v>
          </cell>
        </row>
        <row r="1577">
          <cell r="A1577">
            <v>0</v>
          </cell>
        </row>
        <row r="1578">
          <cell r="A1578">
            <v>0</v>
          </cell>
        </row>
        <row r="1579">
          <cell r="A1579">
            <v>0</v>
          </cell>
        </row>
        <row r="1580">
          <cell r="A1580">
            <v>0</v>
          </cell>
        </row>
        <row r="1581">
          <cell r="A1581">
            <v>0</v>
          </cell>
        </row>
        <row r="1582">
          <cell r="A1582">
            <v>0</v>
          </cell>
        </row>
        <row r="1583">
          <cell r="A1583">
            <v>0</v>
          </cell>
        </row>
        <row r="1584">
          <cell r="A1584">
            <v>0</v>
          </cell>
        </row>
        <row r="1585">
          <cell r="A1585">
            <v>0</v>
          </cell>
        </row>
        <row r="1586">
          <cell r="A1586">
            <v>0</v>
          </cell>
        </row>
        <row r="1587">
          <cell r="A1587">
            <v>0</v>
          </cell>
        </row>
        <row r="1588">
          <cell r="A1588">
            <v>0</v>
          </cell>
        </row>
        <row r="1589">
          <cell r="A1589">
            <v>0</v>
          </cell>
        </row>
        <row r="1590">
          <cell r="A1590">
            <v>0</v>
          </cell>
        </row>
        <row r="1591">
          <cell r="A1591">
            <v>0</v>
          </cell>
        </row>
        <row r="1592">
          <cell r="A1592">
            <v>0</v>
          </cell>
        </row>
        <row r="1593">
          <cell r="A1593">
            <v>0</v>
          </cell>
        </row>
        <row r="1594">
          <cell r="A1594">
            <v>0</v>
          </cell>
        </row>
        <row r="1595">
          <cell r="A1595">
            <v>0</v>
          </cell>
        </row>
        <row r="1596">
          <cell r="A1596">
            <v>0</v>
          </cell>
        </row>
        <row r="1597">
          <cell r="A1597">
            <v>0</v>
          </cell>
        </row>
        <row r="1598">
          <cell r="A1598">
            <v>0</v>
          </cell>
        </row>
        <row r="1599">
          <cell r="A1599">
            <v>0</v>
          </cell>
        </row>
        <row r="1600">
          <cell r="A1600">
            <v>0</v>
          </cell>
        </row>
        <row r="1601">
          <cell r="A1601">
            <v>0</v>
          </cell>
        </row>
        <row r="1602">
          <cell r="A1602">
            <v>0</v>
          </cell>
        </row>
        <row r="1603">
          <cell r="A1603">
            <v>0</v>
          </cell>
        </row>
        <row r="1604">
          <cell r="A1604">
            <v>0</v>
          </cell>
        </row>
        <row r="1605">
          <cell r="A1605">
            <v>0</v>
          </cell>
        </row>
        <row r="1606">
          <cell r="A1606">
            <v>0</v>
          </cell>
        </row>
        <row r="1607">
          <cell r="A1607">
            <v>0</v>
          </cell>
        </row>
        <row r="1608">
          <cell r="A1608">
            <v>0</v>
          </cell>
        </row>
        <row r="1609">
          <cell r="A1609">
            <v>0</v>
          </cell>
        </row>
        <row r="1610">
          <cell r="A1610">
            <v>0</v>
          </cell>
        </row>
        <row r="1611">
          <cell r="A1611">
            <v>0</v>
          </cell>
        </row>
        <row r="1612">
          <cell r="A1612">
            <v>0</v>
          </cell>
        </row>
        <row r="1613">
          <cell r="A1613">
            <v>0</v>
          </cell>
        </row>
        <row r="1614">
          <cell r="A1614">
            <v>0</v>
          </cell>
        </row>
        <row r="1615">
          <cell r="A1615">
            <v>0</v>
          </cell>
        </row>
        <row r="1616">
          <cell r="A1616">
            <v>0</v>
          </cell>
        </row>
        <row r="1617">
          <cell r="A1617">
            <v>0</v>
          </cell>
        </row>
        <row r="1618">
          <cell r="A1618">
            <v>0</v>
          </cell>
        </row>
        <row r="1619">
          <cell r="A1619">
            <v>0</v>
          </cell>
        </row>
        <row r="1620">
          <cell r="A1620">
            <v>0</v>
          </cell>
        </row>
        <row r="1621">
          <cell r="A1621">
            <v>0</v>
          </cell>
        </row>
        <row r="1622">
          <cell r="A1622">
            <v>0</v>
          </cell>
        </row>
        <row r="1623">
          <cell r="A1623">
            <v>0</v>
          </cell>
        </row>
        <row r="1624">
          <cell r="A1624">
            <v>0</v>
          </cell>
        </row>
        <row r="1625">
          <cell r="A1625">
            <v>0</v>
          </cell>
        </row>
        <row r="1626">
          <cell r="A1626">
            <v>0</v>
          </cell>
        </row>
        <row r="1627">
          <cell r="A1627">
            <v>0</v>
          </cell>
        </row>
        <row r="1628">
          <cell r="A1628">
            <v>0</v>
          </cell>
        </row>
        <row r="1629">
          <cell r="A1629">
            <v>0</v>
          </cell>
        </row>
        <row r="1630">
          <cell r="A1630">
            <v>0</v>
          </cell>
        </row>
        <row r="1631">
          <cell r="A1631">
            <v>0</v>
          </cell>
        </row>
        <row r="1632">
          <cell r="A1632">
            <v>0</v>
          </cell>
        </row>
        <row r="1633">
          <cell r="A1633">
            <v>0</v>
          </cell>
        </row>
        <row r="1634">
          <cell r="A1634">
            <v>0</v>
          </cell>
        </row>
        <row r="1635">
          <cell r="A1635">
            <v>0</v>
          </cell>
        </row>
        <row r="1636">
          <cell r="A1636">
            <v>0</v>
          </cell>
        </row>
        <row r="1637">
          <cell r="A1637">
            <v>0</v>
          </cell>
        </row>
        <row r="1638">
          <cell r="A1638">
            <v>0</v>
          </cell>
        </row>
        <row r="1639">
          <cell r="A1639">
            <v>0</v>
          </cell>
        </row>
        <row r="1640">
          <cell r="A1640">
            <v>0</v>
          </cell>
        </row>
        <row r="1641">
          <cell r="A1641">
            <v>0</v>
          </cell>
        </row>
        <row r="1642">
          <cell r="A1642">
            <v>0</v>
          </cell>
        </row>
        <row r="1643">
          <cell r="A1643">
            <v>0</v>
          </cell>
        </row>
        <row r="1644">
          <cell r="A1644">
            <v>0</v>
          </cell>
        </row>
        <row r="1645">
          <cell r="A1645">
            <v>0</v>
          </cell>
        </row>
        <row r="1646">
          <cell r="A1646">
            <v>0</v>
          </cell>
        </row>
        <row r="1647">
          <cell r="A1647">
            <v>0</v>
          </cell>
        </row>
        <row r="1648">
          <cell r="A1648">
            <v>0</v>
          </cell>
        </row>
        <row r="1649">
          <cell r="A1649">
            <v>0</v>
          </cell>
        </row>
        <row r="1650">
          <cell r="A1650">
            <v>0</v>
          </cell>
        </row>
        <row r="1651">
          <cell r="A1651">
            <v>0</v>
          </cell>
        </row>
        <row r="1652">
          <cell r="A1652">
            <v>0</v>
          </cell>
        </row>
        <row r="1653">
          <cell r="A1653">
            <v>0</v>
          </cell>
        </row>
        <row r="1654">
          <cell r="A1654">
            <v>0</v>
          </cell>
        </row>
        <row r="1655">
          <cell r="A1655">
            <v>0</v>
          </cell>
        </row>
        <row r="1656">
          <cell r="A1656">
            <v>0</v>
          </cell>
        </row>
        <row r="1657">
          <cell r="A1657">
            <v>0</v>
          </cell>
        </row>
        <row r="1658">
          <cell r="A1658">
            <v>0</v>
          </cell>
        </row>
        <row r="1659">
          <cell r="A1659">
            <v>0</v>
          </cell>
        </row>
        <row r="1660">
          <cell r="A1660">
            <v>0</v>
          </cell>
        </row>
        <row r="1661">
          <cell r="A1661">
            <v>0</v>
          </cell>
        </row>
        <row r="1662">
          <cell r="A1662">
            <v>0</v>
          </cell>
        </row>
        <row r="1663">
          <cell r="A1663">
            <v>0</v>
          </cell>
        </row>
        <row r="1664">
          <cell r="A1664">
            <v>0</v>
          </cell>
        </row>
        <row r="1665">
          <cell r="A1665">
            <v>0</v>
          </cell>
        </row>
        <row r="1666">
          <cell r="A1666">
            <v>0</v>
          </cell>
        </row>
        <row r="1667">
          <cell r="A1667">
            <v>0</v>
          </cell>
        </row>
        <row r="1668">
          <cell r="A1668">
            <v>0</v>
          </cell>
        </row>
        <row r="1669">
          <cell r="A1669">
            <v>0</v>
          </cell>
        </row>
        <row r="1670">
          <cell r="A1670">
            <v>0</v>
          </cell>
        </row>
        <row r="1671">
          <cell r="A1671">
            <v>0</v>
          </cell>
        </row>
        <row r="1672">
          <cell r="A1672">
            <v>0</v>
          </cell>
        </row>
        <row r="1673">
          <cell r="A1673">
            <v>0</v>
          </cell>
        </row>
        <row r="1674">
          <cell r="A1674">
            <v>0</v>
          </cell>
        </row>
        <row r="1675">
          <cell r="A1675">
            <v>0</v>
          </cell>
        </row>
        <row r="1676">
          <cell r="A1676">
            <v>0</v>
          </cell>
        </row>
        <row r="1677">
          <cell r="A1677">
            <v>0</v>
          </cell>
        </row>
        <row r="1678">
          <cell r="A1678">
            <v>0</v>
          </cell>
        </row>
        <row r="1679">
          <cell r="A1679">
            <v>0</v>
          </cell>
        </row>
        <row r="1680">
          <cell r="A1680">
            <v>0</v>
          </cell>
        </row>
        <row r="1681">
          <cell r="A1681">
            <v>0</v>
          </cell>
        </row>
        <row r="1682">
          <cell r="A1682">
            <v>0</v>
          </cell>
        </row>
        <row r="1683">
          <cell r="A1683">
            <v>0</v>
          </cell>
        </row>
        <row r="1684">
          <cell r="A1684">
            <v>0</v>
          </cell>
        </row>
        <row r="1685">
          <cell r="A1685">
            <v>0</v>
          </cell>
        </row>
        <row r="1686">
          <cell r="A1686">
            <v>0</v>
          </cell>
        </row>
        <row r="1687">
          <cell r="A1687">
            <v>0</v>
          </cell>
        </row>
        <row r="1688">
          <cell r="A1688">
            <v>0</v>
          </cell>
        </row>
        <row r="1689">
          <cell r="A1689">
            <v>0</v>
          </cell>
        </row>
        <row r="1690">
          <cell r="A1690">
            <v>0</v>
          </cell>
        </row>
        <row r="1691">
          <cell r="A1691">
            <v>0</v>
          </cell>
        </row>
        <row r="1692">
          <cell r="A1692">
            <v>0</v>
          </cell>
        </row>
        <row r="1693">
          <cell r="A1693">
            <v>0</v>
          </cell>
        </row>
        <row r="1694">
          <cell r="A1694">
            <v>0</v>
          </cell>
        </row>
        <row r="1695">
          <cell r="A1695">
            <v>0</v>
          </cell>
        </row>
        <row r="1696">
          <cell r="A1696">
            <v>0</v>
          </cell>
        </row>
        <row r="1697">
          <cell r="A1697">
            <v>0</v>
          </cell>
        </row>
        <row r="1698">
          <cell r="A1698">
            <v>0</v>
          </cell>
        </row>
        <row r="1699">
          <cell r="A1699">
            <v>0</v>
          </cell>
        </row>
        <row r="1700">
          <cell r="A1700">
            <v>0</v>
          </cell>
        </row>
        <row r="1701">
          <cell r="A1701">
            <v>0</v>
          </cell>
        </row>
        <row r="1702">
          <cell r="A1702">
            <v>0</v>
          </cell>
        </row>
        <row r="1703">
          <cell r="A1703">
            <v>0</v>
          </cell>
        </row>
        <row r="1704">
          <cell r="A1704">
            <v>0</v>
          </cell>
        </row>
        <row r="1705">
          <cell r="A1705">
            <v>0</v>
          </cell>
        </row>
        <row r="1706">
          <cell r="A1706">
            <v>0</v>
          </cell>
        </row>
        <row r="1707">
          <cell r="A1707">
            <v>0</v>
          </cell>
        </row>
        <row r="1708">
          <cell r="A1708">
            <v>0</v>
          </cell>
        </row>
        <row r="1709">
          <cell r="A1709">
            <v>0</v>
          </cell>
        </row>
        <row r="1710">
          <cell r="A1710">
            <v>0</v>
          </cell>
        </row>
        <row r="1711">
          <cell r="A1711">
            <v>0</v>
          </cell>
        </row>
        <row r="1712">
          <cell r="A1712">
            <v>0</v>
          </cell>
        </row>
        <row r="1713">
          <cell r="A1713">
            <v>0</v>
          </cell>
        </row>
        <row r="1714">
          <cell r="A1714">
            <v>0</v>
          </cell>
        </row>
        <row r="1715">
          <cell r="A1715">
            <v>0</v>
          </cell>
        </row>
        <row r="1716">
          <cell r="A1716">
            <v>0</v>
          </cell>
        </row>
        <row r="1717">
          <cell r="A1717">
            <v>0</v>
          </cell>
        </row>
        <row r="1718">
          <cell r="A1718">
            <v>0</v>
          </cell>
        </row>
        <row r="1719">
          <cell r="A1719">
            <v>0</v>
          </cell>
        </row>
        <row r="1720">
          <cell r="A1720">
            <v>0</v>
          </cell>
        </row>
        <row r="1721">
          <cell r="A1721">
            <v>0</v>
          </cell>
        </row>
        <row r="1722">
          <cell r="A1722">
            <v>0</v>
          </cell>
        </row>
        <row r="1723">
          <cell r="A1723">
            <v>0</v>
          </cell>
        </row>
        <row r="1724">
          <cell r="A1724">
            <v>0</v>
          </cell>
        </row>
        <row r="1725">
          <cell r="A1725">
            <v>0</v>
          </cell>
        </row>
        <row r="1726">
          <cell r="A1726">
            <v>0</v>
          </cell>
        </row>
        <row r="1727">
          <cell r="A1727">
            <v>0</v>
          </cell>
        </row>
        <row r="1728">
          <cell r="A1728">
            <v>0</v>
          </cell>
        </row>
        <row r="1729">
          <cell r="A1729">
            <v>0</v>
          </cell>
        </row>
        <row r="1730">
          <cell r="A1730">
            <v>0</v>
          </cell>
        </row>
        <row r="1731">
          <cell r="A1731">
            <v>0</v>
          </cell>
        </row>
        <row r="1732">
          <cell r="A1732">
            <v>0</v>
          </cell>
        </row>
        <row r="1733">
          <cell r="A1733">
            <v>0</v>
          </cell>
        </row>
        <row r="1734">
          <cell r="A1734">
            <v>0</v>
          </cell>
        </row>
        <row r="1735">
          <cell r="A1735">
            <v>0</v>
          </cell>
        </row>
        <row r="1736">
          <cell r="A1736">
            <v>0</v>
          </cell>
        </row>
        <row r="1737">
          <cell r="A1737">
            <v>0</v>
          </cell>
        </row>
        <row r="1738">
          <cell r="A1738">
            <v>0</v>
          </cell>
        </row>
        <row r="1739">
          <cell r="A1739">
            <v>0</v>
          </cell>
        </row>
        <row r="1740">
          <cell r="A1740">
            <v>0</v>
          </cell>
        </row>
        <row r="1741">
          <cell r="A1741">
            <v>0</v>
          </cell>
        </row>
        <row r="1742">
          <cell r="A1742">
            <v>0</v>
          </cell>
        </row>
        <row r="1743">
          <cell r="A1743">
            <v>0</v>
          </cell>
        </row>
        <row r="1744">
          <cell r="A1744">
            <v>0</v>
          </cell>
        </row>
        <row r="1745">
          <cell r="A1745">
            <v>0</v>
          </cell>
        </row>
        <row r="1746">
          <cell r="A1746">
            <v>0</v>
          </cell>
        </row>
        <row r="1747">
          <cell r="A1747">
            <v>0</v>
          </cell>
        </row>
        <row r="1748">
          <cell r="A1748">
            <v>0</v>
          </cell>
        </row>
        <row r="1749">
          <cell r="A1749">
            <v>0</v>
          </cell>
        </row>
        <row r="1750">
          <cell r="A1750">
            <v>0</v>
          </cell>
        </row>
        <row r="1751">
          <cell r="A1751">
            <v>0</v>
          </cell>
        </row>
        <row r="1752">
          <cell r="A1752">
            <v>0</v>
          </cell>
        </row>
        <row r="1753">
          <cell r="A1753">
            <v>0</v>
          </cell>
        </row>
        <row r="1754">
          <cell r="A1754">
            <v>0</v>
          </cell>
        </row>
        <row r="1755">
          <cell r="A1755">
            <v>0</v>
          </cell>
        </row>
        <row r="1756">
          <cell r="A1756">
            <v>0</v>
          </cell>
        </row>
        <row r="1757">
          <cell r="A1757">
            <v>0</v>
          </cell>
        </row>
        <row r="1758">
          <cell r="A1758">
            <v>0</v>
          </cell>
        </row>
        <row r="1759">
          <cell r="A1759">
            <v>0</v>
          </cell>
        </row>
        <row r="1760">
          <cell r="A1760">
            <v>0</v>
          </cell>
        </row>
        <row r="1761">
          <cell r="A1761">
            <v>0</v>
          </cell>
        </row>
        <row r="1762">
          <cell r="A1762">
            <v>0</v>
          </cell>
        </row>
        <row r="1763">
          <cell r="A1763">
            <v>0</v>
          </cell>
        </row>
        <row r="1764">
          <cell r="A1764">
            <v>0</v>
          </cell>
        </row>
        <row r="1765">
          <cell r="A1765">
            <v>0</v>
          </cell>
        </row>
        <row r="1766">
          <cell r="A1766">
            <v>0</v>
          </cell>
        </row>
        <row r="1767">
          <cell r="A1767">
            <v>0</v>
          </cell>
        </row>
        <row r="1768">
          <cell r="A1768">
            <v>0</v>
          </cell>
        </row>
        <row r="1769">
          <cell r="A1769">
            <v>0</v>
          </cell>
        </row>
        <row r="1770">
          <cell r="A1770">
            <v>0</v>
          </cell>
        </row>
        <row r="1771">
          <cell r="A1771">
            <v>0</v>
          </cell>
        </row>
        <row r="1772">
          <cell r="A1772">
            <v>0</v>
          </cell>
        </row>
        <row r="1773">
          <cell r="A1773">
            <v>0</v>
          </cell>
        </row>
        <row r="1774">
          <cell r="A1774">
            <v>0</v>
          </cell>
        </row>
        <row r="1775">
          <cell r="A1775">
            <v>0</v>
          </cell>
        </row>
        <row r="1776">
          <cell r="A1776">
            <v>0</v>
          </cell>
        </row>
        <row r="1777">
          <cell r="A1777">
            <v>0</v>
          </cell>
        </row>
        <row r="1778">
          <cell r="A1778">
            <v>0</v>
          </cell>
        </row>
        <row r="1779">
          <cell r="A1779">
            <v>0</v>
          </cell>
        </row>
        <row r="1780">
          <cell r="A1780">
            <v>0</v>
          </cell>
        </row>
        <row r="1781">
          <cell r="A1781">
            <v>0</v>
          </cell>
        </row>
        <row r="1782">
          <cell r="A1782">
            <v>0</v>
          </cell>
        </row>
        <row r="1783">
          <cell r="A1783">
            <v>0</v>
          </cell>
        </row>
        <row r="1784">
          <cell r="A1784">
            <v>0</v>
          </cell>
        </row>
        <row r="1785">
          <cell r="A1785">
            <v>0</v>
          </cell>
        </row>
        <row r="1786">
          <cell r="A1786">
            <v>0</v>
          </cell>
        </row>
        <row r="1787">
          <cell r="A1787">
            <v>0</v>
          </cell>
        </row>
        <row r="1788">
          <cell r="A1788">
            <v>0</v>
          </cell>
        </row>
        <row r="1789">
          <cell r="A1789">
            <v>0</v>
          </cell>
        </row>
        <row r="1790">
          <cell r="A1790">
            <v>0</v>
          </cell>
        </row>
        <row r="1791">
          <cell r="A1791">
            <v>0</v>
          </cell>
        </row>
      </sheetData>
      <sheetData sheetId="4">
        <row r="1">
          <cell r="D1" t="str">
            <v>Name</v>
          </cell>
          <cell r="E1" t="str">
            <v>EM GDP AT MARKET PRICES CONA</v>
          </cell>
          <cell r="F1">
            <v>0</v>
          </cell>
          <cell r="G1" t="str">
            <v>Name</v>
          </cell>
          <cell r="H1" t="str">
            <v>UK GDP AT MARKET PRICES (CVM) CONA</v>
          </cell>
          <cell r="I1">
            <v>0</v>
          </cell>
          <cell r="J1" t="str">
            <v>Name</v>
          </cell>
          <cell r="K1" t="str">
            <v>JP GDP (AR) CONA</v>
          </cell>
          <cell r="L1" t="e">
            <v>#NAME?</v>
          </cell>
          <cell r="P1" t="str">
            <v>Name</v>
          </cell>
          <cell r="Q1" t="str">
            <v>UK CPI-HARMONISED EUROPEAN UNION BASIS EST.D PRE-97 2005=100</v>
          </cell>
          <cell r="S1" t="str">
            <v>Name</v>
          </cell>
          <cell r="T1" t="str">
            <v>US CPI - ALL URBAN SAMPLE: ALL ITEMS NADJ</v>
          </cell>
          <cell r="U1" t="e">
            <v>#NAME?</v>
          </cell>
          <cell r="V1" t="str">
            <v>Name</v>
          </cell>
          <cell r="W1" t="str">
            <v>EM CPI (DS CALCULATED BEFORE 1990, HARMONISED) NADJ</v>
          </cell>
          <cell r="Y1" t="str">
            <v>Name</v>
          </cell>
          <cell r="Z1" t="str">
            <v>CH CPI (1978=100) NADJ</v>
          </cell>
          <cell r="AB1" t="str">
            <v>Name</v>
          </cell>
          <cell r="AC1" t="str">
            <v>JP CONSUMER PRICES, ALL ITEMS NADJ</v>
          </cell>
          <cell r="AE1" t="str">
            <v>Name</v>
          </cell>
          <cell r="AF1" t="str">
            <v>CH GROSS DOMESTIC PRODUCT VOLN</v>
          </cell>
        </row>
        <row r="2">
          <cell r="D2" t="str">
            <v>Code</v>
          </cell>
          <cell r="E2" t="str">
            <v>EMGDP...D</v>
          </cell>
          <cell r="F2" t="e">
            <v>#NAME?</v>
          </cell>
          <cell r="G2" t="str">
            <v>Code</v>
          </cell>
          <cell r="H2" t="str">
            <v>UKGDP...D</v>
          </cell>
          <cell r="I2" t="e">
            <v>#NAME?</v>
          </cell>
          <cell r="J2" t="str">
            <v>Code</v>
          </cell>
          <cell r="K2" t="str">
            <v>JPGDP...D</v>
          </cell>
          <cell r="P2" t="str">
            <v>Code</v>
          </cell>
          <cell r="Q2" t="str">
            <v>UKCONPRCF</v>
          </cell>
          <cell r="S2" t="str">
            <v>Code</v>
          </cell>
          <cell r="T2" t="str">
            <v>USCONPRCF</v>
          </cell>
          <cell r="V2" t="str">
            <v>Code</v>
          </cell>
          <cell r="W2" t="str">
            <v>EMCONPRCF</v>
          </cell>
          <cell r="Y2" t="str">
            <v>Code</v>
          </cell>
          <cell r="Z2" t="str">
            <v>CHCONPRC</v>
          </cell>
          <cell r="AB2" t="str">
            <v>Code</v>
          </cell>
          <cell r="AC2" t="str">
            <v>JPY64...F</v>
          </cell>
          <cell r="AE2" t="str">
            <v>Code</v>
          </cell>
          <cell r="AF2" t="str">
            <v>CHI99BVPH</v>
          </cell>
        </row>
        <row r="3">
          <cell r="D3" t="str">
            <v>2006</v>
          </cell>
          <cell r="E3">
            <v>8310.0300000000007</v>
          </cell>
          <cell r="F3">
            <v>0</v>
          </cell>
          <cell r="G3" t="str">
            <v>2006</v>
          </cell>
          <cell r="H3">
            <v>1501528</v>
          </cell>
          <cell r="I3">
            <v>0</v>
          </cell>
          <cell r="J3" t="str">
            <v>2006</v>
          </cell>
          <cell r="K3">
            <v>512502.75</v>
          </cell>
          <cell r="L3">
            <v>0</v>
          </cell>
          <cell r="P3" t="str">
            <v>2006</v>
          </cell>
          <cell r="Q3">
            <v>102.30000000000001</v>
          </cell>
          <cell r="S3" t="str">
            <v>2006</v>
          </cell>
          <cell r="T3">
            <v>201.59200000000001</v>
          </cell>
          <cell r="V3" t="str">
            <v>2006</v>
          </cell>
          <cell r="W3">
            <v>102.18</v>
          </cell>
          <cell r="Y3" t="str">
            <v>2006</v>
          </cell>
          <cell r="Z3">
            <v>471</v>
          </cell>
          <cell r="AB3" t="str">
            <v>2006</v>
          </cell>
          <cell r="AC3">
            <v>100.2</v>
          </cell>
          <cell r="AE3" t="str">
            <v>2006</v>
          </cell>
          <cell r="AF3">
            <v>112.7</v>
          </cell>
        </row>
        <row r="4">
          <cell r="D4" t="str">
            <v>2007</v>
          </cell>
          <cell r="E4">
            <v>8586.0300000000007</v>
          </cell>
          <cell r="F4">
            <v>3.3212876487810572E-2</v>
          </cell>
          <cell r="G4" t="str">
            <v>2007</v>
          </cell>
          <cell r="H4">
            <v>1552989</v>
          </cell>
          <cell r="I4">
            <v>3.4272421160311373E-2</v>
          </cell>
          <cell r="J4" t="str">
            <v>2007</v>
          </cell>
          <cell r="K4">
            <v>523608.97000000003</v>
          </cell>
          <cell r="L4">
            <v>2.1670556889694881E-2</v>
          </cell>
          <cell r="P4" t="str">
            <v>2007</v>
          </cell>
          <cell r="Q4">
            <v>104.7</v>
          </cell>
          <cell r="R4">
            <v>2.346041055718473E-2</v>
          </cell>
          <cell r="S4" t="str">
            <v>2007</v>
          </cell>
          <cell r="T4">
            <v>207.34200000000001</v>
          </cell>
          <cell r="U4">
            <v>2.8522957260208814E-2</v>
          </cell>
          <cell r="V4" t="str">
            <v>2007</v>
          </cell>
          <cell r="W4">
            <v>104.36</v>
          </cell>
          <cell r="X4">
            <v>2.133489919749465E-2</v>
          </cell>
          <cell r="Y4" t="str">
            <v>2007</v>
          </cell>
          <cell r="Z4">
            <v>493.6</v>
          </cell>
          <cell r="AA4">
            <v>4.7983014861995743E-2</v>
          </cell>
          <cell r="AB4" t="str">
            <v>2007</v>
          </cell>
          <cell r="AC4">
            <v>100.30000000000001</v>
          </cell>
          <cell r="AD4">
            <v>9.9800399201610546E-4</v>
          </cell>
          <cell r="AE4" t="str">
            <v>2007</v>
          </cell>
          <cell r="AF4">
            <v>128.6</v>
          </cell>
          <cell r="AG4">
            <v>0.14108251996450738</v>
          </cell>
        </row>
        <row r="5">
          <cell r="D5" t="str">
            <v>2008</v>
          </cell>
          <cell r="E5">
            <v>8626.64</v>
          </cell>
          <cell r="F5">
            <v>4.7297761596452048E-3</v>
          </cell>
          <cell r="G5" t="str">
            <v>2008</v>
          </cell>
          <cell r="H5">
            <v>1541039</v>
          </cell>
          <cell r="I5">
            <v>-7.6948387915175553E-3</v>
          </cell>
          <cell r="J5" t="str">
            <v>2008</v>
          </cell>
          <cell r="K5">
            <v>518008.10000000003</v>
          </cell>
          <cell r="L5">
            <v>-1.0696665490661839E-2</v>
          </cell>
          <cell r="P5" t="str">
            <v>2008</v>
          </cell>
          <cell r="Q5">
            <v>108.5</v>
          </cell>
          <cell r="R5">
            <v>3.629417382999045E-2</v>
          </cell>
          <cell r="S5" t="str">
            <v>2008</v>
          </cell>
          <cell r="T5">
            <v>215.303</v>
          </cell>
          <cell r="U5">
            <v>3.8395501152684863E-2</v>
          </cell>
          <cell r="V5" t="str">
            <v>2008</v>
          </cell>
          <cell r="W5">
            <v>107.78</v>
          </cell>
          <cell r="X5">
            <v>3.2771176696052118E-2</v>
          </cell>
          <cell r="Y5" t="str">
            <v>2008</v>
          </cell>
          <cell r="Z5">
            <v>522.70000000000005</v>
          </cell>
          <cell r="AA5">
            <v>5.8954619124797381E-2</v>
          </cell>
          <cell r="AB5" t="str">
            <v>2008</v>
          </cell>
          <cell r="AC5">
            <v>101.7</v>
          </cell>
          <cell r="AD5">
            <v>1.395812562313048E-2</v>
          </cell>
          <cell r="AE5" t="str">
            <v>2008</v>
          </cell>
          <cell r="AF5">
            <v>141</v>
          </cell>
          <cell r="AG5">
            <v>9.6423017107309494E-2</v>
          </cell>
        </row>
        <row r="6">
          <cell r="D6" t="str">
            <v>2009</v>
          </cell>
          <cell r="E6">
            <v>8300.33</v>
          </cell>
          <cell r="F6">
            <v>-3.7825851084547391E-2</v>
          </cell>
          <cell r="G6" t="str">
            <v>2009</v>
          </cell>
          <cell r="H6">
            <v>1461361</v>
          </cell>
          <cell r="I6">
            <v>-5.1704077573637042E-2</v>
          </cell>
          <cell r="J6" t="str">
            <v>2009</v>
          </cell>
          <cell r="K6">
            <v>489395.87</v>
          </cell>
          <cell r="L6">
            <v>-5.5235101536057152E-2</v>
          </cell>
          <cell r="P6" t="str">
            <v>2009</v>
          </cell>
          <cell r="Q6">
            <v>110.80000000000001</v>
          </cell>
          <cell r="R6">
            <v>2.1198156682027847E-2</v>
          </cell>
          <cell r="S6" t="str">
            <v>2009</v>
          </cell>
          <cell r="T6">
            <v>214.53700000000001</v>
          </cell>
          <cell r="U6">
            <v>-3.5577767146764971E-3</v>
          </cell>
          <cell r="V6" t="str">
            <v>2009</v>
          </cell>
          <cell r="W6">
            <v>108.09</v>
          </cell>
          <cell r="X6">
            <v>2.8762293560957719E-3</v>
          </cell>
          <cell r="Y6" t="str">
            <v>2009</v>
          </cell>
          <cell r="Z6">
            <v>519</v>
          </cell>
          <cell r="AA6">
            <v>-7.0786301894012471E-3</v>
          </cell>
          <cell r="AB6" t="str">
            <v>2009</v>
          </cell>
          <cell r="AC6">
            <v>100.30000000000001</v>
          </cell>
          <cell r="AD6">
            <v>-1.3765978367748177E-2</v>
          </cell>
          <cell r="AE6" t="str">
            <v>2009</v>
          </cell>
          <cell r="AF6">
            <v>154</v>
          </cell>
          <cell r="AG6">
            <v>9.219858156028371E-2</v>
          </cell>
        </row>
        <row r="7">
          <cell r="D7" t="str">
            <v>2010</v>
          </cell>
          <cell r="E7">
            <v>8461.9500000000007</v>
          </cell>
          <cell r="F7">
            <v>1.9471514987958516E-2</v>
          </cell>
          <cell r="G7" t="str">
            <v>2010</v>
          </cell>
          <cell r="H7">
            <v>1485616</v>
          </cell>
          <cell r="I7">
            <v>1.6597541606762523E-2</v>
          </cell>
          <cell r="J7" t="str">
            <v>2010</v>
          </cell>
          <cell r="K7">
            <v>512285.72000000003</v>
          </cell>
          <cell r="L7">
            <v>4.6771645212290158E-2</v>
          </cell>
          <cell r="P7" t="str">
            <v>2010</v>
          </cell>
          <cell r="Q7">
            <v>114.5</v>
          </cell>
          <cell r="R7">
            <v>3.339350180505396E-2</v>
          </cell>
          <cell r="S7" t="str">
            <v>2010</v>
          </cell>
          <cell r="T7">
            <v>218.05600000000001</v>
          </cell>
          <cell r="U7">
            <v>1.6402765024214894E-2</v>
          </cell>
          <cell r="V7" t="str">
            <v>2010</v>
          </cell>
          <cell r="W7">
            <v>109.84</v>
          </cell>
          <cell r="X7">
            <v>1.6190211860486636E-2</v>
          </cell>
          <cell r="Y7" t="str">
            <v>2010</v>
          </cell>
          <cell r="Z7">
            <v>536.1</v>
          </cell>
          <cell r="AA7">
            <v>3.2947976878612728E-2</v>
          </cell>
          <cell r="AB7" t="str">
            <v>2010</v>
          </cell>
          <cell r="AC7">
            <v>99.600000000000009</v>
          </cell>
          <cell r="AD7">
            <v>-6.9790628115653508E-3</v>
          </cell>
          <cell r="AE7" t="str">
            <v>2010</v>
          </cell>
          <cell r="AF7">
            <v>170.10000000000002</v>
          </cell>
          <cell r="AG7">
            <v>0.10454545454545472</v>
          </cell>
        </row>
        <row r="8">
          <cell r="D8" t="str">
            <v>2011</v>
          </cell>
          <cell r="E8">
            <v>8603.880000000001</v>
          </cell>
          <cell r="F8">
            <v>1.6772729689965127E-2</v>
          </cell>
          <cell r="G8" t="str">
            <v>2011</v>
          </cell>
          <cell r="H8">
            <v>1502216</v>
          </cell>
          <cell r="I8">
            <v>1.1173816113989155E-2</v>
          </cell>
          <cell r="J8" t="str">
            <v>2011</v>
          </cell>
          <cell r="K8">
            <v>509470.85000000003</v>
          </cell>
          <cell r="L8">
            <v>-5.4947266537118677E-3</v>
          </cell>
          <cell r="P8" t="str">
            <v>2011</v>
          </cell>
          <cell r="Q8">
            <v>119.60000000000001</v>
          </cell>
          <cell r="R8">
            <v>4.4541484716157376E-2</v>
          </cell>
          <cell r="S8" t="str">
            <v>2011</v>
          </cell>
          <cell r="T8">
            <v>224.93899999999999</v>
          </cell>
          <cell r="U8">
            <v>3.1565285981582702E-2</v>
          </cell>
          <cell r="V8" t="str">
            <v>2011</v>
          </cell>
          <cell r="W8">
            <v>112.83</v>
          </cell>
          <cell r="X8">
            <v>2.7221412964311575E-2</v>
          </cell>
          <cell r="Y8" t="str">
            <v>2011</v>
          </cell>
          <cell r="Z8">
            <v>565</v>
          </cell>
          <cell r="AA8">
            <v>5.3907853012497675E-2</v>
          </cell>
          <cell r="AB8" t="str">
            <v>2011</v>
          </cell>
          <cell r="AC8">
            <v>99.300000000000011</v>
          </cell>
          <cell r="AD8">
            <v>-3.0120481927710108E-3</v>
          </cell>
          <cell r="AE8" t="str">
            <v>2011</v>
          </cell>
          <cell r="AF8">
            <v>185.9</v>
          </cell>
          <cell r="AG8">
            <v>9.2886537330981733E-2</v>
          </cell>
        </row>
        <row r="9">
          <cell r="D9" t="str">
            <v>2012</v>
          </cell>
          <cell r="E9">
            <v>8557.68</v>
          </cell>
          <cell r="F9">
            <v>-5.3696704277605978E-3</v>
          </cell>
          <cell r="G9" t="str">
            <v>2012</v>
          </cell>
          <cell r="H9">
            <v>1504777</v>
          </cell>
          <cell r="I9">
            <v>1.7048147536706804E-3</v>
          </cell>
          <cell r="J9" t="str">
            <v>2012</v>
          </cell>
          <cell r="K9">
            <v>519360.32</v>
          </cell>
          <cell r="L9">
            <v>1.941125777853614E-2</v>
          </cell>
          <cell r="P9" t="str">
            <v>2012</v>
          </cell>
          <cell r="Q9">
            <v>123</v>
          </cell>
          <cell r="R9">
            <v>2.842809364548482E-2</v>
          </cell>
          <cell r="S9" t="str">
            <v>2012</v>
          </cell>
          <cell r="T9">
            <v>229.59399999999999</v>
          </cell>
          <cell r="U9">
            <v>2.0694499397614363E-2</v>
          </cell>
          <cell r="V9" t="str">
            <v>2012</v>
          </cell>
          <cell r="W9">
            <v>115.64</v>
          </cell>
          <cell r="X9">
            <v>2.4904723920943006E-2</v>
          </cell>
          <cell r="Y9" t="str">
            <v>2012</v>
          </cell>
          <cell r="Z9">
            <v>579.70000000000005</v>
          </cell>
          <cell r="AA9">
            <v>2.6017699115044257E-2</v>
          </cell>
          <cell r="AB9" t="str">
            <v>2012</v>
          </cell>
          <cell r="AC9">
            <v>99.300000000000011</v>
          </cell>
          <cell r="AD9">
            <v>0</v>
          </cell>
          <cell r="AE9" t="str">
            <v>2012</v>
          </cell>
          <cell r="AF9" t="str">
            <v>NA</v>
          </cell>
          <cell r="AG9" t="e">
            <v>#VALUE!</v>
          </cell>
        </row>
        <row r="10">
          <cell r="D10" t="str">
            <v>2013</v>
          </cell>
          <cell r="E10" t="str">
            <v>NA</v>
          </cell>
          <cell r="F10" t="e">
            <v>#VALUE!</v>
          </cell>
          <cell r="G10" t="str">
            <v>2013</v>
          </cell>
          <cell r="H10" t="str">
            <v>NA</v>
          </cell>
          <cell r="I10" t="e">
            <v>#VALUE!</v>
          </cell>
          <cell r="J10" t="str">
            <v>2013</v>
          </cell>
          <cell r="K10" t="str">
            <v>NA</v>
          </cell>
          <cell r="L10" t="e">
            <v>#VALUE!</v>
          </cell>
          <cell r="P10" t="str">
            <v>2013</v>
          </cell>
          <cell r="Q10" t="str">
            <v>NA</v>
          </cell>
          <cell r="R10" t="e">
            <v>#VALUE!</v>
          </cell>
          <cell r="S10" t="str">
            <v>2013</v>
          </cell>
          <cell r="T10" t="str">
            <v>NA</v>
          </cell>
          <cell r="U10" t="e">
            <v>#VALUE!</v>
          </cell>
          <cell r="V10" t="str">
            <v>2013</v>
          </cell>
          <cell r="W10" t="str">
            <v>NA</v>
          </cell>
          <cell r="X10" t="e">
            <v>#VALUE!</v>
          </cell>
          <cell r="Y10" t="str">
            <v>2013</v>
          </cell>
          <cell r="Z10" t="str">
            <v>NA</v>
          </cell>
          <cell r="AA10" t="e">
            <v>#VALUE!</v>
          </cell>
          <cell r="AB10" t="str">
            <v>2013</v>
          </cell>
          <cell r="AC10" t="str">
            <v>NA</v>
          </cell>
          <cell r="AD10" t="e">
            <v>#VALUE!</v>
          </cell>
          <cell r="AE10" t="str">
            <v>2013</v>
          </cell>
          <cell r="AF10" t="str">
            <v>NA</v>
          </cell>
          <cell r="AG10" t="e">
            <v>#VALUE!</v>
          </cell>
        </row>
        <row r="11">
          <cell r="F11" t="e">
            <v>#VALUE!</v>
          </cell>
          <cell r="I11" t="e">
            <v>#VALUE!</v>
          </cell>
          <cell r="J11">
            <v>0</v>
          </cell>
          <cell r="L11" t="e">
            <v>#VALUE!</v>
          </cell>
          <cell r="P11">
            <v>0</v>
          </cell>
          <cell r="R11" t="e">
            <v>#VALUE!</v>
          </cell>
          <cell r="S11">
            <v>0</v>
          </cell>
          <cell r="U11" t="e">
            <v>#VALUE!</v>
          </cell>
          <cell r="X11" t="e">
            <v>#VALUE!</v>
          </cell>
          <cell r="AA11" t="e">
            <v>#VALUE!</v>
          </cell>
          <cell r="AB11">
            <v>0</v>
          </cell>
          <cell r="AD11" t="e">
            <v>#VALUE!</v>
          </cell>
          <cell r="AG11" t="e">
            <v>#VALUE!</v>
          </cell>
        </row>
        <row r="12">
          <cell r="F12" t="e">
            <v>#DIV/0!</v>
          </cell>
          <cell r="I12" t="e">
            <v>#DIV/0!</v>
          </cell>
          <cell r="J12">
            <v>0</v>
          </cell>
          <cell r="L12" t="e">
            <v>#DIV/0!</v>
          </cell>
          <cell r="P12">
            <v>0</v>
          </cell>
          <cell r="R12" t="e">
            <v>#DIV/0!</v>
          </cell>
          <cell r="S12">
            <v>0</v>
          </cell>
          <cell r="U12" t="e">
            <v>#DIV/0!</v>
          </cell>
          <cell r="X12" t="e">
            <v>#DIV/0!</v>
          </cell>
          <cell r="AA12" t="e">
            <v>#DIV/0!</v>
          </cell>
          <cell r="AB12">
            <v>0</v>
          </cell>
          <cell r="AD12" t="e">
            <v>#DIV/0!</v>
          </cell>
          <cell r="AG12" t="e">
            <v>#DIV/0!</v>
          </cell>
        </row>
        <row r="13">
          <cell r="F13" t="e">
            <v>#DIV/0!</v>
          </cell>
          <cell r="I13" t="e">
            <v>#DIV/0!</v>
          </cell>
          <cell r="J13">
            <v>0</v>
          </cell>
          <cell r="L13" t="e">
            <v>#DIV/0!</v>
          </cell>
          <cell r="P13">
            <v>0</v>
          </cell>
          <cell r="R13" t="e">
            <v>#DIV/0!</v>
          </cell>
          <cell r="S13">
            <v>0</v>
          </cell>
          <cell r="U13" t="e">
            <v>#DIV/0!</v>
          </cell>
          <cell r="X13" t="e">
            <v>#DIV/0!</v>
          </cell>
          <cell r="AA13" t="e">
            <v>#DIV/0!</v>
          </cell>
          <cell r="AB13">
            <v>0</v>
          </cell>
          <cell r="AD13" t="e">
            <v>#DIV/0!</v>
          </cell>
          <cell r="AG13" t="e">
            <v>#DIV/0!</v>
          </cell>
        </row>
        <row r="14">
          <cell r="F14" t="e">
            <v>#DIV/0!</v>
          </cell>
          <cell r="I14" t="e">
            <v>#DIV/0!</v>
          </cell>
          <cell r="J14">
            <v>0</v>
          </cell>
          <cell r="L14" t="e">
            <v>#DIV/0!</v>
          </cell>
          <cell r="P14">
            <v>0</v>
          </cell>
          <cell r="R14" t="e">
            <v>#DIV/0!</v>
          </cell>
          <cell r="S14">
            <v>0</v>
          </cell>
          <cell r="U14" t="e">
            <v>#DIV/0!</v>
          </cell>
          <cell r="X14" t="e">
            <v>#DIV/0!</v>
          </cell>
          <cell r="AA14" t="e">
            <v>#DIV/0!</v>
          </cell>
          <cell r="AB14">
            <v>0</v>
          </cell>
          <cell r="AD14" t="e">
            <v>#DIV/0!</v>
          </cell>
          <cell r="AG14" t="e">
            <v>#DIV/0!</v>
          </cell>
        </row>
        <row r="15">
          <cell r="F15" t="e">
            <v>#DIV/0!</v>
          </cell>
          <cell r="I15" t="e">
            <v>#DIV/0!</v>
          </cell>
          <cell r="J15">
            <v>0</v>
          </cell>
          <cell r="L15" t="e">
            <v>#DIV/0!</v>
          </cell>
          <cell r="P15">
            <v>0</v>
          </cell>
          <cell r="R15" t="e">
            <v>#DIV/0!</v>
          </cell>
          <cell r="S15">
            <v>0</v>
          </cell>
          <cell r="U15" t="e">
            <v>#DIV/0!</v>
          </cell>
          <cell r="X15" t="e">
            <v>#DIV/0!</v>
          </cell>
          <cell r="AA15" t="e">
            <v>#DIV/0!</v>
          </cell>
          <cell r="AB15">
            <v>0</v>
          </cell>
          <cell r="AD15" t="e">
            <v>#DIV/0!</v>
          </cell>
          <cell r="AG15" t="e">
            <v>#DIV/0!</v>
          </cell>
        </row>
        <row r="16">
          <cell r="F16" t="e">
            <v>#DIV/0!</v>
          </cell>
          <cell r="I16" t="e">
            <v>#DIV/0!</v>
          </cell>
          <cell r="J16">
            <v>0</v>
          </cell>
          <cell r="L16" t="e">
            <v>#DIV/0!</v>
          </cell>
          <cell r="P16">
            <v>0</v>
          </cell>
          <cell r="R16" t="e">
            <v>#DIV/0!</v>
          </cell>
          <cell r="S16">
            <v>0</v>
          </cell>
          <cell r="U16" t="e">
            <v>#DIV/0!</v>
          </cell>
          <cell r="X16" t="e">
            <v>#DIV/0!</v>
          </cell>
          <cell r="AA16" t="e">
            <v>#DIV/0!</v>
          </cell>
          <cell r="AB16">
            <v>0</v>
          </cell>
          <cell r="AD16" t="e">
            <v>#DIV/0!</v>
          </cell>
          <cell r="AG16" t="e">
            <v>#DIV/0!</v>
          </cell>
        </row>
        <row r="17">
          <cell r="F17" t="e">
            <v>#DIV/0!</v>
          </cell>
          <cell r="I17" t="e">
            <v>#DIV/0!</v>
          </cell>
          <cell r="J17">
            <v>0</v>
          </cell>
          <cell r="L17" t="e">
            <v>#DIV/0!</v>
          </cell>
          <cell r="P17">
            <v>0</v>
          </cell>
          <cell r="R17" t="e">
            <v>#DIV/0!</v>
          </cell>
          <cell r="S17">
            <v>0</v>
          </cell>
          <cell r="U17" t="e">
            <v>#DIV/0!</v>
          </cell>
          <cell r="X17" t="e">
            <v>#DIV/0!</v>
          </cell>
          <cell r="AA17" t="e">
            <v>#DIV/0!</v>
          </cell>
          <cell r="AB17">
            <v>0</v>
          </cell>
          <cell r="AD17" t="e">
            <v>#DIV/0!</v>
          </cell>
          <cell r="AG17" t="e">
            <v>#DIV/0!</v>
          </cell>
        </row>
        <row r="18">
          <cell r="F18" t="e">
            <v>#DIV/0!</v>
          </cell>
          <cell r="I18" t="e">
            <v>#DIV/0!</v>
          </cell>
          <cell r="J18">
            <v>0</v>
          </cell>
          <cell r="L18" t="e">
            <v>#DIV/0!</v>
          </cell>
          <cell r="P18">
            <v>0</v>
          </cell>
          <cell r="R18" t="e">
            <v>#DIV/0!</v>
          </cell>
          <cell r="S18">
            <v>0</v>
          </cell>
          <cell r="U18" t="e">
            <v>#DIV/0!</v>
          </cell>
          <cell r="X18" t="e">
            <v>#DIV/0!</v>
          </cell>
          <cell r="AA18" t="e">
            <v>#DIV/0!</v>
          </cell>
          <cell r="AB18">
            <v>0</v>
          </cell>
          <cell r="AD18" t="e">
            <v>#DIV/0!</v>
          </cell>
          <cell r="AG18" t="e">
            <v>#DIV/0!</v>
          </cell>
        </row>
        <row r="19">
          <cell r="F19" t="e">
            <v>#DIV/0!</v>
          </cell>
          <cell r="I19" t="e">
            <v>#DIV/0!</v>
          </cell>
          <cell r="J19">
            <v>0</v>
          </cell>
          <cell r="L19" t="e">
            <v>#DIV/0!</v>
          </cell>
          <cell r="P19">
            <v>0</v>
          </cell>
          <cell r="R19" t="e">
            <v>#DIV/0!</v>
          </cell>
          <cell r="S19">
            <v>0</v>
          </cell>
          <cell r="U19" t="e">
            <v>#DIV/0!</v>
          </cell>
          <cell r="X19" t="e">
            <v>#DIV/0!</v>
          </cell>
          <cell r="AA19" t="e">
            <v>#DIV/0!</v>
          </cell>
          <cell r="AB19">
            <v>0</v>
          </cell>
          <cell r="AD19" t="e">
            <v>#DIV/0!</v>
          </cell>
          <cell r="AG19" t="e">
            <v>#DIV/0!</v>
          </cell>
        </row>
        <row r="20">
          <cell r="F20" t="e">
            <v>#DIV/0!</v>
          </cell>
          <cell r="I20" t="e">
            <v>#DIV/0!</v>
          </cell>
          <cell r="J20">
            <v>0</v>
          </cell>
          <cell r="L20" t="e">
            <v>#DIV/0!</v>
          </cell>
          <cell r="P20">
            <v>0</v>
          </cell>
          <cell r="R20" t="e">
            <v>#DIV/0!</v>
          </cell>
          <cell r="S20">
            <v>0</v>
          </cell>
          <cell r="U20" t="e">
            <v>#DIV/0!</v>
          </cell>
          <cell r="X20" t="e">
            <v>#DIV/0!</v>
          </cell>
          <cell r="AA20" t="e">
            <v>#DIV/0!</v>
          </cell>
          <cell r="AB20">
            <v>0</v>
          </cell>
          <cell r="AD20" t="e">
            <v>#DIV/0!</v>
          </cell>
          <cell r="AG20" t="e">
            <v>#DIV/0!</v>
          </cell>
        </row>
        <row r="21">
          <cell r="F21" t="e">
            <v>#DIV/0!</v>
          </cell>
          <cell r="I21" t="e">
            <v>#DIV/0!</v>
          </cell>
          <cell r="J21">
            <v>0</v>
          </cell>
          <cell r="L21" t="e">
            <v>#DIV/0!</v>
          </cell>
          <cell r="P21">
            <v>0</v>
          </cell>
          <cell r="R21" t="e">
            <v>#DIV/0!</v>
          </cell>
          <cell r="S21">
            <v>0</v>
          </cell>
          <cell r="U21" t="e">
            <v>#DIV/0!</v>
          </cell>
          <cell r="X21" t="e">
            <v>#DIV/0!</v>
          </cell>
          <cell r="AA21" t="e">
            <v>#DIV/0!</v>
          </cell>
          <cell r="AB21">
            <v>0</v>
          </cell>
          <cell r="AD21" t="e">
            <v>#DIV/0!</v>
          </cell>
          <cell r="AG21" t="e">
            <v>#DIV/0!</v>
          </cell>
        </row>
        <row r="22">
          <cell r="F22" t="e">
            <v>#DIV/0!</v>
          </cell>
          <cell r="I22" t="e">
            <v>#DIV/0!</v>
          </cell>
          <cell r="J22">
            <v>0</v>
          </cell>
          <cell r="L22" t="e">
            <v>#DIV/0!</v>
          </cell>
          <cell r="P22">
            <v>0</v>
          </cell>
          <cell r="R22" t="e">
            <v>#DIV/0!</v>
          </cell>
          <cell r="S22">
            <v>0</v>
          </cell>
          <cell r="U22" t="e">
            <v>#DIV/0!</v>
          </cell>
          <cell r="X22" t="e">
            <v>#DIV/0!</v>
          </cell>
          <cell r="AA22" t="e">
            <v>#DIV/0!</v>
          </cell>
          <cell r="AB22">
            <v>0</v>
          </cell>
          <cell r="AD22" t="e">
            <v>#DIV/0!</v>
          </cell>
          <cell r="AG22" t="e">
            <v>#DIV/0!</v>
          </cell>
        </row>
        <row r="23">
          <cell r="F23" t="e">
            <v>#DIV/0!</v>
          </cell>
          <cell r="I23" t="e">
            <v>#DIV/0!</v>
          </cell>
          <cell r="J23">
            <v>0</v>
          </cell>
          <cell r="L23" t="e">
            <v>#DIV/0!</v>
          </cell>
          <cell r="P23">
            <v>0</v>
          </cell>
          <cell r="R23" t="e">
            <v>#DIV/0!</v>
          </cell>
          <cell r="S23">
            <v>0</v>
          </cell>
          <cell r="U23" t="e">
            <v>#DIV/0!</v>
          </cell>
          <cell r="X23" t="e">
            <v>#DIV/0!</v>
          </cell>
          <cell r="AA23" t="e">
            <v>#DIV/0!</v>
          </cell>
          <cell r="AB23">
            <v>0</v>
          </cell>
          <cell r="AD23" t="e">
            <v>#DIV/0!</v>
          </cell>
          <cell r="AG23" t="e">
            <v>#DIV/0!</v>
          </cell>
        </row>
        <row r="24">
          <cell r="F24" t="e">
            <v>#DIV/0!</v>
          </cell>
          <cell r="I24" t="e">
            <v>#DIV/0!</v>
          </cell>
          <cell r="J24">
            <v>0</v>
          </cell>
          <cell r="L24" t="e">
            <v>#DIV/0!</v>
          </cell>
          <cell r="P24">
            <v>0</v>
          </cell>
          <cell r="R24" t="e">
            <v>#DIV/0!</v>
          </cell>
          <cell r="S24">
            <v>0</v>
          </cell>
          <cell r="U24" t="e">
            <v>#DIV/0!</v>
          </cell>
          <cell r="X24" t="e">
            <v>#DIV/0!</v>
          </cell>
          <cell r="AA24" t="e">
            <v>#DIV/0!</v>
          </cell>
          <cell r="AB24">
            <v>0</v>
          </cell>
          <cell r="AD24" t="e">
            <v>#DIV/0!</v>
          </cell>
          <cell r="AG24" t="e">
            <v>#DIV/0!</v>
          </cell>
        </row>
        <row r="25">
          <cell r="S25">
            <v>0</v>
          </cell>
          <cell r="AB25">
            <v>0</v>
          </cell>
        </row>
        <row r="26">
          <cell r="S26">
            <v>0</v>
          </cell>
          <cell r="AB26">
            <v>0</v>
          </cell>
        </row>
        <row r="27">
          <cell r="S27">
            <v>0</v>
          </cell>
          <cell r="AB27">
            <v>0</v>
          </cell>
        </row>
        <row r="28">
          <cell r="AB28">
            <v>0</v>
          </cell>
        </row>
        <row r="29">
          <cell r="AB29">
            <v>0</v>
          </cell>
        </row>
        <row r="30">
          <cell r="AB30">
            <v>0</v>
          </cell>
        </row>
        <row r="31">
          <cell r="AB31">
            <v>0</v>
          </cell>
        </row>
        <row r="32">
          <cell r="AB32">
            <v>0</v>
          </cell>
        </row>
        <row r="33">
          <cell r="AB33">
            <v>0</v>
          </cell>
        </row>
        <row r="34">
          <cell r="AB34">
            <v>0</v>
          </cell>
        </row>
        <row r="35">
          <cell r="AB35">
            <v>0</v>
          </cell>
        </row>
        <row r="36">
          <cell r="AB36">
            <v>0</v>
          </cell>
        </row>
        <row r="37">
          <cell r="AB37">
            <v>0</v>
          </cell>
        </row>
        <row r="38">
          <cell r="AB38">
            <v>0</v>
          </cell>
        </row>
        <row r="39">
          <cell r="AB39">
            <v>0</v>
          </cell>
        </row>
        <row r="40">
          <cell r="AB40">
            <v>0</v>
          </cell>
        </row>
        <row r="41">
          <cell r="AB41">
            <v>0</v>
          </cell>
        </row>
        <row r="42">
          <cell r="AB42">
            <v>0</v>
          </cell>
        </row>
        <row r="43">
          <cell r="AB43">
            <v>0</v>
          </cell>
        </row>
        <row r="44">
          <cell r="AB44">
            <v>0</v>
          </cell>
        </row>
        <row r="45">
          <cell r="AB45">
            <v>0</v>
          </cell>
        </row>
        <row r="46">
          <cell r="AB46">
            <v>0</v>
          </cell>
        </row>
        <row r="47">
          <cell r="AB47">
            <v>0</v>
          </cell>
        </row>
        <row r="48">
          <cell r="AB48">
            <v>0</v>
          </cell>
        </row>
        <row r="49">
          <cell r="AB49">
            <v>0</v>
          </cell>
        </row>
        <row r="50">
          <cell r="AB50">
            <v>0</v>
          </cell>
        </row>
        <row r="51">
          <cell r="AB51">
            <v>0</v>
          </cell>
        </row>
        <row r="52">
          <cell r="AB52">
            <v>0</v>
          </cell>
        </row>
        <row r="53">
          <cell r="AB53">
            <v>0</v>
          </cell>
        </row>
        <row r="54">
          <cell r="AB54">
            <v>0</v>
          </cell>
        </row>
        <row r="55">
          <cell r="AB55">
            <v>0</v>
          </cell>
        </row>
        <row r="56">
          <cell r="AB56">
            <v>0</v>
          </cell>
        </row>
        <row r="57">
          <cell r="AB57">
            <v>0</v>
          </cell>
        </row>
        <row r="58">
          <cell r="AB58">
            <v>0</v>
          </cell>
        </row>
        <row r="59">
          <cell r="AB59">
            <v>0</v>
          </cell>
        </row>
        <row r="60">
          <cell r="AB60">
            <v>0</v>
          </cell>
        </row>
        <row r="61">
          <cell r="AB61">
            <v>0</v>
          </cell>
        </row>
        <row r="62">
          <cell r="AB62">
            <v>0</v>
          </cell>
        </row>
        <row r="63">
          <cell r="AB63">
            <v>0</v>
          </cell>
        </row>
        <row r="64">
          <cell r="AB64">
            <v>0</v>
          </cell>
        </row>
        <row r="65">
          <cell r="AB65">
            <v>0</v>
          </cell>
        </row>
        <row r="66">
          <cell r="AB66">
            <v>0</v>
          </cell>
        </row>
        <row r="67">
          <cell r="AB67">
            <v>0</v>
          </cell>
        </row>
        <row r="68">
          <cell r="AB68">
            <v>0</v>
          </cell>
        </row>
        <row r="69">
          <cell r="AB69">
            <v>0</v>
          </cell>
        </row>
        <row r="70">
          <cell r="AB70">
            <v>0</v>
          </cell>
        </row>
        <row r="71">
          <cell r="AB71">
            <v>0</v>
          </cell>
        </row>
        <row r="72">
          <cell r="AB72">
            <v>0</v>
          </cell>
        </row>
        <row r="73">
          <cell r="AB73">
            <v>0</v>
          </cell>
        </row>
      </sheetData>
      <sheetData sheetId="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List"/>
      <sheetName val="Overview 1"/>
      <sheetName val="Overview 2"/>
      <sheetName val="Overview 3"/>
      <sheetName val="Overview 4"/>
      <sheetName val="Overview 5"/>
      <sheetName val="Overview 6"/>
      <sheetName val="Overview 7"/>
      <sheetName val="Overview 8"/>
      <sheetName val="Life 1"/>
      <sheetName val="Life 2"/>
      <sheetName val="Life 3 "/>
      <sheetName val="Retirement 1"/>
      <sheetName val="Retirement 2"/>
      <sheetName val="Retirement 3"/>
      <sheetName val="Retirement 4"/>
      <sheetName val="Retirement 5"/>
      <sheetName val="Retirement 6"/>
      <sheetName val="Retirement 7"/>
      <sheetName val="Health 1"/>
      <sheetName val="Health 4"/>
      <sheetName val="Investment 1"/>
      <sheetName val="Investment 2"/>
      <sheetName val="Investment 3"/>
      <sheetName val="Investment  4"/>
      <sheetName val="Investment 5"/>
      <sheetName val="Investment 6"/>
      <sheetName val="Investment 7"/>
      <sheetName val="Total 1"/>
      <sheetName val="Total 2"/>
      <sheetName val="Total 3"/>
      <sheetName val="Annuity Prems"/>
      <sheetName val="SA Grth Asst"/>
      <sheetName val="Likelihood Purc"/>
      <sheetName val="Ann surrenders"/>
      <sheetName val="Annuity Reserve"/>
      <sheetName val="Life Ann Reserv"/>
      <sheetName val="Growth in SA Assts"/>
      <sheetName val="Prems adj for Inflation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Output"/>
      <sheetName val="input"/>
      <sheetName val="table"/>
      <sheetName val="G8 import"/>
      <sheetName val="amb q"/>
      <sheetName val="amb segm q"/>
      <sheetName val="amb prev"/>
      <sheetName val="ISO tal q"/>
      <sheetName val="ISO lob q"/>
      <sheetName val="amb cash flow q"/>
      <sheetName val="SNL cash flow q"/>
      <sheetName val="Sheet5"/>
      <sheetName val="PC total"/>
      <sheetName val="personal"/>
      <sheetName val="comml"/>
      <sheetName val="re prof"/>
      <sheetName val="re adj"/>
      <sheetName val="VJDowling"/>
      <sheetName val="primary"/>
      <sheetName val="stock"/>
      <sheetName val="mut"/>
      <sheetName val="mut &amp; rec"/>
      <sheetName val="BH"/>
      <sheetName val="SF"/>
      <sheetName val="US RI supply &amp; demand"/>
      <sheetName val="US market volume"/>
      <sheetName val="FAME Persistence2"/>
      <sheetName val="ROE model"/>
      <sheetName val="CI ROE model"/>
      <sheetName val="macro a"/>
      <sheetName val="macro q"/>
      <sheetName val="PC normalized"/>
      <sheetName val="ambest reserves"/>
      <sheetName val="catlosses"/>
      <sheetName val="major cats"/>
      <sheetName val="S&amp;P 500 q"/>
      <sheetName val="Sheet2"/>
      <sheetName val="Sheet3"/>
    </sheetNames>
    <sheetDataSet>
      <sheetData sheetId="0"/>
      <sheetData sheetId="1"/>
      <sheetData sheetId="2">
        <row r="2">
          <cell r="B2">
            <v>2010</v>
          </cell>
        </row>
      </sheetData>
      <sheetData sheetId="3"/>
      <sheetData sheetId="4"/>
      <sheetData sheetId="5">
        <row r="1">
          <cell r="C1" t="str">
            <v>2003 I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0">
          <cell r="BE120">
            <v>1980</v>
          </cell>
          <cell r="BF120">
            <v>1981</v>
          </cell>
          <cell r="BG120">
            <v>1982</v>
          </cell>
          <cell r="BH120">
            <v>1983</v>
          </cell>
          <cell r="BI120">
            <v>1984</v>
          </cell>
          <cell r="BJ120">
            <v>1985</v>
          </cell>
          <cell r="BK120">
            <v>1986</v>
          </cell>
          <cell r="BL120">
            <v>1987</v>
          </cell>
          <cell r="BM120">
            <v>1988</v>
          </cell>
          <cell r="BN120">
            <v>1989</v>
          </cell>
          <cell r="BO120">
            <v>1990</v>
          </cell>
          <cell r="BP120">
            <v>1991</v>
          </cell>
          <cell r="BQ120">
            <v>1992</v>
          </cell>
          <cell r="BR120">
            <v>1993</v>
          </cell>
          <cell r="BS120">
            <v>1994</v>
          </cell>
          <cell r="BT120">
            <v>1995</v>
          </cell>
          <cell r="BU120">
            <v>1996</v>
          </cell>
          <cell r="BV120">
            <v>1997</v>
          </cell>
          <cell r="BW120">
            <v>1998</v>
          </cell>
          <cell r="BX120">
            <v>1999</v>
          </cell>
          <cell r="BY120">
            <v>2000</v>
          </cell>
          <cell r="BZ120">
            <v>2001</v>
          </cell>
          <cell r="CA120">
            <v>2002</v>
          </cell>
          <cell r="CB120">
            <v>2003</v>
          </cell>
          <cell r="CC120">
            <v>2004</v>
          </cell>
          <cell r="CD120">
            <v>2005</v>
          </cell>
          <cell r="CE120">
            <v>2006</v>
          </cell>
          <cell r="CF120">
            <v>2007</v>
          </cell>
          <cell r="CG120">
            <v>2008</v>
          </cell>
          <cell r="CH120">
            <v>2009</v>
          </cell>
          <cell r="CI120">
            <v>2010</v>
          </cell>
          <cell r="CJ120">
            <v>2011</v>
          </cell>
          <cell r="CK120">
            <v>2012</v>
          </cell>
          <cell r="CL120">
            <v>2013</v>
          </cell>
          <cell r="CM120">
            <v>2014</v>
          </cell>
          <cell r="CN120">
            <v>2015</v>
          </cell>
        </row>
        <row r="121">
          <cell r="BE121">
            <v>170.20226484399998</v>
          </cell>
          <cell r="BF121">
            <v>180.102075808</v>
          </cell>
          <cell r="BG121">
            <v>194.73853723600001</v>
          </cell>
          <cell r="BH121">
            <v>211.769351</v>
          </cell>
          <cell r="BI121">
            <v>218.910979</v>
          </cell>
          <cell r="BJ121">
            <v>260.51350000000002</v>
          </cell>
          <cell r="BK121">
            <v>316.74920400000002</v>
          </cell>
          <cell r="BL121">
            <v>364.54718099999997</v>
          </cell>
          <cell r="BM121">
            <v>407.17930200000001</v>
          </cell>
          <cell r="BN121">
            <v>448.48146399999996</v>
          </cell>
          <cell r="BO121">
            <v>473.15050400000001</v>
          </cell>
          <cell r="BP121">
            <v>516.83100000000002</v>
          </cell>
          <cell r="BQ121">
            <v>541.303</v>
          </cell>
          <cell r="BR121">
            <v>579.83399999999995</v>
          </cell>
          <cell r="BS121">
            <v>609.505</v>
          </cell>
          <cell r="BT121">
            <v>664.00800000000004</v>
          </cell>
          <cell r="BU121">
            <v>700.80600000000004</v>
          </cell>
          <cell r="BV121">
            <v>766.06191899999999</v>
          </cell>
          <cell r="BW121">
            <v>813.10949700000003</v>
          </cell>
          <cell r="BX121">
            <v>815.37924299999997</v>
          </cell>
          <cell r="BY121">
            <v>807.91334600000005</v>
          </cell>
          <cell r="BZ121">
            <v>800.78477699999996</v>
          </cell>
          <cell r="CA121">
            <v>849.11311999999998</v>
          </cell>
          <cell r="CB121">
            <v>967.70387700000003</v>
          </cell>
          <cell r="CC121">
            <v>1069.916761</v>
          </cell>
          <cell r="CD121">
            <v>1170.135319</v>
          </cell>
          <cell r="CE121">
            <v>1264.556</v>
          </cell>
          <cell r="CF121">
            <v>1330.400451</v>
          </cell>
          <cell r="CG121">
            <v>1246.3872980000001</v>
          </cell>
          <cell r="CH121">
            <v>1302.970319</v>
          </cell>
          <cell r="CI121">
            <v>1359.025844</v>
          </cell>
          <cell r="CJ121">
            <v>1383.793227851339</v>
          </cell>
          <cell r="CK121">
            <v>1415.9430387549683</v>
          </cell>
          <cell r="CL121">
            <v>1496.0524727125799</v>
          </cell>
          <cell r="CM121">
            <v>1613.5373155951891</v>
          </cell>
          <cell r="CN121">
            <v>1740.4678020100177</v>
          </cell>
        </row>
        <row r="122">
          <cell r="BE122"/>
          <cell r="BF122"/>
          <cell r="BG122"/>
          <cell r="BH122"/>
          <cell r="BI122"/>
          <cell r="BJ122"/>
          <cell r="BK122"/>
          <cell r="BL122"/>
          <cell r="BM122"/>
          <cell r="BN122"/>
          <cell r="BO122"/>
          <cell r="BP122"/>
          <cell r="BQ122"/>
          <cell r="BR122"/>
          <cell r="BS122"/>
          <cell r="BT122"/>
          <cell r="BU122"/>
          <cell r="BV122">
            <v>511.94409999999999</v>
          </cell>
          <cell r="BW122">
            <v>531.90319999999997</v>
          </cell>
          <cell r="BX122">
            <v>527.18610000000001</v>
          </cell>
          <cell r="BY122">
            <v>503.96679999999998</v>
          </cell>
          <cell r="BZ122">
            <v>529.66790000000003</v>
          </cell>
          <cell r="CA122">
            <v>570.22940000000006</v>
          </cell>
          <cell r="CB122">
            <v>642.83870000000002</v>
          </cell>
          <cell r="CC122">
            <v>722.97090000000003</v>
          </cell>
          <cell r="CD122">
            <v>798.73699999999997</v>
          </cell>
          <cell r="CE122">
            <v>847.23400000000004</v>
          </cell>
          <cell r="CF122">
            <v>877.12443099999996</v>
          </cell>
          <cell r="CG122">
            <v>853.95994099999996</v>
          </cell>
          <cell r="CH122">
            <v>895.63961200000006</v>
          </cell>
          <cell r="CI122">
            <v>895.63961200000006</v>
          </cell>
          <cell r="CJ122">
            <v>895.63961200000006</v>
          </cell>
          <cell r="CK122">
            <v>916.44809955728522</v>
          </cell>
          <cell r="CL122">
            <v>968.29774074879629</v>
          </cell>
          <cell r="CM122">
            <v>1044.3380601964104</v>
          </cell>
          <cell r="CN122">
            <v>1126.4919321156056</v>
          </cell>
        </row>
        <row r="123">
          <cell r="BE123"/>
          <cell r="BF123"/>
          <cell r="BG123"/>
          <cell r="BH123"/>
          <cell r="BI123"/>
          <cell r="BJ123"/>
          <cell r="BK123"/>
          <cell r="BL123"/>
          <cell r="BM123"/>
          <cell r="BN123"/>
          <cell r="BO123"/>
          <cell r="BP123"/>
          <cell r="BQ123"/>
          <cell r="BR123"/>
          <cell r="BS123"/>
          <cell r="BT123"/>
          <cell r="BU123"/>
          <cell r="BV123">
            <v>12.0501</v>
          </cell>
          <cell r="BW123">
            <v>11.615600000000001</v>
          </cell>
          <cell r="BX123">
            <v>10.0815</v>
          </cell>
          <cell r="BY123">
            <v>9.8186999999999998</v>
          </cell>
          <cell r="BZ123">
            <v>10.2026</v>
          </cell>
          <cell r="CA123" t="str">
            <v>9.574.2</v>
          </cell>
          <cell r="CB123">
            <v>9.2055000000000007</v>
          </cell>
          <cell r="CC123">
            <v>8.5850000000000009</v>
          </cell>
          <cell r="CD123">
            <v>9.1720000000000006</v>
          </cell>
          <cell r="CE123">
            <v>13.446999999999999</v>
          </cell>
          <cell r="CF123">
            <v>17.116772000000001</v>
          </cell>
          <cell r="CG123">
            <v>18.010103999999998</v>
          </cell>
          <cell r="CH123">
            <v>17.453002000000001</v>
          </cell>
          <cell r="CI123">
            <v>18.100000000000001</v>
          </cell>
          <cell r="CJ123">
            <v>18.429861017498972</v>
          </cell>
          <cell r="CK123">
            <v>18.858043880926321</v>
          </cell>
          <cell r="CL123">
            <v>19.9249704305827</v>
          </cell>
          <cell r="CM123">
            <v>21.489676256865152</v>
          </cell>
          <cell r="CN123">
            <v>23.180182595836875</v>
          </cell>
        </row>
        <row r="124">
          <cell r="BE124">
            <v>25.583866</v>
          </cell>
          <cell r="BF124">
            <v>24.411000000000001</v>
          </cell>
          <cell r="BG124">
            <v>26.384226999999996</v>
          </cell>
          <cell r="BH124">
            <v>29.552000000000003</v>
          </cell>
          <cell r="BI124">
            <v>26.431804</v>
          </cell>
          <cell r="BJ124">
            <v>30.554226</v>
          </cell>
          <cell r="BK124">
            <v>37.549999999999997</v>
          </cell>
          <cell r="BL124">
            <v>38.135599999999997</v>
          </cell>
          <cell r="BM124">
            <v>41.033999999999999</v>
          </cell>
          <cell r="BN124">
            <v>51.878999999999998</v>
          </cell>
          <cell r="BO124">
            <v>46.491999999999997</v>
          </cell>
          <cell r="BP124">
            <v>58.141599999999997</v>
          </cell>
          <cell r="BQ124">
            <v>61.309899999999999</v>
          </cell>
          <cell r="BR124">
            <v>66.322599999999994</v>
          </cell>
          <cell r="BS124">
            <v>70.275800000000004</v>
          </cell>
          <cell r="BT124">
            <v>87.918999999999997</v>
          </cell>
          <cell r="BU124">
            <v>104.2158</v>
          </cell>
          <cell r="BV124">
            <v>135.155</v>
          </cell>
          <cell r="BW124">
            <v>147.64850000000001</v>
          </cell>
          <cell r="BX124">
            <v>158.6439</v>
          </cell>
          <cell r="BY124">
            <v>142.985556</v>
          </cell>
          <cell r="BZ124">
            <v>123.57689999999999</v>
          </cell>
          <cell r="CA124">
            <v>101.48419699999999</v>
          </cell>
          <cell r="CB124">
            <v>126.56037000000001</v>
          </cell>
          <cell r="CC124">
            <v>141.16399999999999</v>
          </cell>
          <cell r="CD124">
            <v>155.78880000000001</v>
          </cell>
          <cell r="CE124">
            <v>174.815</v>
          </cell>
          <cell r="CF124">
            <v>175.52071000000001</v>
          </cell>
          <cell r="CG124">
            <v>120.080583</v>
          </cell>
          <cell r="CH124">
            <v>149.393047</v>
          </cell>
          <cell r="CI124">
            <v>151.77582434927078</v>
          </cell>
          <cell r="CJ124">
            <v>143.18473995214222</v>
          </cell>
          <cell r="CK124">
            <v>146.51136579558164</v>
          </cell>
          <cell r="CL124">
            <v>154.80050050015339</v>
          </cell>
          <cell r="CM124">
            <v>166.95696747649842</v>
          </cell>
          <cell r="CN124">
            <v>180.09080013553401</v>
          </cell>
        </row>
        <row r="125"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/>
          <cell r="BR125"/>
          <cell r="BS125"/>
          <cell r="BT125"/>
          <cell r="BU125"/>
          <cell r="BV125">
            <v>38.976399999999998</v>
          </cell>
          <cell r="BW125">
            <v>46.795299999999997</v>
          </cell>
          <cell r="BX125">
            <v>32.673999999999999</v>
          </cell>
          <cell r="BY125">
            <v>41.529000000000003</v>
          </cell>
          <cell r="BZ125">
            <v>44.022799999999997</v>
          </cell>
          <cell r="CA125">
            <v>72.413300000000007</v>
          </cell>
          <cell r="CB125">
            <v>89.250500000000002</v>
          </cell>
          <cell r="CC125">
            <v>91.001599999999996</v>
          </cell>
          <cell r="CD125">
            <v>92.694800000000001</v>
          </cell>
          <cell r="CE125">
            <v>99.230999999999995</v>
          </cell>
          <cell r="CF125">
            <v>99.541854999999998</v>
          </cell>
          <cell r="CG125">
            <v>102.723327</v>
          </cell>
          <cell r="CH125">
            <v>92.341397999999998</v>
          </cell>
          <cell r="CI125">
            <v>80</v>
          </cell>
          <cell r="CJ125">
            <v>81.457949248614227</v>
          </cell>
          <cell r="CK125">
            <v>83.350470191939536</v>
          </cell>
          <cell r="CL125">
            <v>88.066167648984319</v>
          </cell>
          <cell r="CM125">
            <v>94.981994505481353</v>
          </cell>
          <cell r="CN125">
            <v>102.45384572745584</v>
          </cell>
        </row>
        <row r="126"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>
            <v>11.1294</v>
          </cell>
          <cell r="BW126">
            <v>11.028700000000001</v>
          </cell>
          <cell r="BX126">
            <v>11.5807</v>
          </cell>
          <cell r="BY126">
            <v>11.006799999999998</v>
          </cell>
          <cell r="BZ126">
            <v>11.4156</v>
          </cell>
          <cell r="CA126">
            <v>11.6981</v>
          </cell>
          <cell r="CB126">
            <v>9.4656000000000002</v>
          </cell>
          <cell r="CC126">
            <v>9.5109999999999992</v>
          </cell>
          <cell r="CD126">
            <v>9.5505999999999993</v>
          </cell>
          <cell r="CE126">
            <v>10.051</v>
          </cell>
          <cell r="CF126">
            <v>10.603411999999999</v>
          </cell>
          <cell r="CG126">
            <v>10.856999999999999</v>
          </cell>
          <cell r="CH126">
            <v>10.714</v>
          </cell>
          <cell r="CI126">
            <v>11.174930603017058</v>
          </cell>
          <cell r="CJ126">
            <v>11.37858662396687</v>
          </cell>
          <cell r="CK126">
            <v>11.642946501547078</v>
          </cell>
          <cell r="CL126">
            <v>12.301666399388321</v>
          </cell>
          <cell r="CM126">
            <v>13.267714964186268</v>
          </cell>
          <cell r="CN126">
            <v>14.31143270020668</v>
          </cell>
        </row>
        <row r="127"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>
            <v>16.041399999999999</v>
          </cell>
          <cell r="BW127">
            <v>19.870899999999999</v>
          </cell>
          <cell r="BX127">
            <v>31.634599999999999</v>
          </cell>
          <cell r="BY127">
            <v>34.435600000000001</v>
          </cell>
          <cell r="BZ127">
            <v>33.131100000000004</v>
          </cell>
          <cell r="CA127">
            <v>33.146700000000003</v>
          </cell>
          <cell r="CB127">
            <v>31.938300000000002</v>
          </cell>
          <cell r="CC127">
            <v>29.353000000000002</v>
          </cell>
          <cell r="CD127">
            <v>43.531500000000001</v>
          </cell>
          <cell r="CE127">
            <v>52.345999999999997</v>
          </cell>
          <cell r="CF127">
            <v>73.952213</v>
          </cell>
          <cell r="CG127">
            <v>55.744333300000001</v>
          </cell>
          <cell r="CH127">
            <v>50.936140999999999</v>
          </cell>
          <cell r="CI127">
            <v>89.843656047712102</v>
          </cell>
          <cell r="CJ127">
            <v>119.16056593533926</v>
          </cell>
          <cell r="CK127">
            <v>121.92903566396967</v>
          </cell>
          <cell r="CL127">
            <v>128.82738239310584</v>
          </cell>
          <cell r="CM127">
            <v>138.94418314407744</v>
          </cell>
          <cell r="CN127">
            <v>149.87436280619659</v>
          </cell>
        </row>
        <row r="128"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>
            <v>40.743600000000001</v>
          </cell>
          <cell r="BW128">
            <v>44.2468</v>
          </cell>
          <cell r="BX128">
            <v>43.577300000000001</v>
          </cell>
          <cell r="BY128">
            <v>45.587699999999998</v>
          </cell>
          <cell r="BZ128">
            <v>48.767699999999998</v>
          </cell>
          <cell r="CA128">
            <v>50.497599999999998</v>
          </cell>
          <cell r="CB128">
            <v>58.444600000000001</v>
          </cell>
          <cell r="CC128">
            <v>67.330600000000004</v>
          </cell>
          <cell r="CD128">
            <v>64.659599999999998</v>
          </cell>
          <cell r="CE128">
            <v>67.429000000000002</v>
          </cell>
          <cell r="CF128">
            <v>76.540395000000004</v>
          </cell>
          <cell r="CG128">
            <v>85.011059000000003</v>
          </cell>
          <cell r="CH128">
            <v>86.491821000000002</v>
          </cell>
          <cell r="CI128">
            <v>112.491821</v>
          </cell>
          <cell r="CJ128">
            <v>114.54191307377745</v>
          </cell>
          <cell r="CK128">
            <v>117.20307716371872</v>
          </cell>
          <cell r="CL128">
            <v>123.83404459156917</v>
          </cell>
          <cell r="CM128">
            <v>133.55871905166987</v>
          </cell>
          <cell r="CN128">
            <v>144.06524592918217</v>
          </cell>
        </row>
      </sheetData>
      <sheetData sheetId="14"/>
      <sheetData sheetId="15">
        <row r="1">
          <cell r="B1">
            <v>1975</v>
          </cell>
          <cell r="C1">
            <v>1976</v>
          </cell>
          <cell r="D1">
            <v>1977</v>
          </cell>
          <cell r="E1">
            <v>1978</v>
          </cell>
          <cell r="F1">
            <v>1979</v>
          </cell>
          <cell r="G1">
            <v>1980</v>
          </cell>
          <cell r="H1">
            <v>1981</v>
          </cell>
          <cell r="I1">
            <v>1982</v>
          </cell>
          <cell r="J1">
            <v>1983</v>
          </cell>
          <cell r="K1">
            <v>1984</v>
          </cell>
          <cell r="L1">
            <v>1985</v>
          </cell>
          <cell r="M1">
            <v>1986</v>
          </cell>
          <cell r="N1">
            <v>1987</v>
          </cell>
          <cell r="O1">
            <v>1988</v>
          </cell>
          <cell r="P1">
            <v>1989</v>
          </cell>
          <cell r="Q1">
            <v>1990</v>
          </cell>
          <cell r="R1">
            <v>1991</v>
          </cell>
          <cell r="S1">
            <v>1992</v>
          </cell>
          <cell r="T1">
            <v>1993</v>
          </cell>
          <cell r="U1">
            <v>1994</v>
          </cell>
          <cell r="V1">
            <v>1995</v>
          </cell>
          <cell r="W1">
            <v>1996</v>
          </cell>
          <cell r="X1">
            <v>1997</v>
          </cell>
          <cell r="Y1">
            <v>1998</v>
          </cell>
          <cell r="Z1">
            <v>1999</v>
          </cell>
          <cell r="AA1">
            <v>2000</v>
          </cell>
          <cell r="AB1">
            <v>2001</v>
          </cell>
          <cell r="AC1">
            <v>2002</v>
          </cell>
          <cell r="AD1">
            <v>2003</v>
          </cell>
          <cell r="AE1">
            <v>2004</v>
          </cell>
          <cell r="AF1">
            <v>2005</v>
          </cell>
          <cell r="AG1">
            <v>2006</v>
          </cell>
          <cell r="AH1">
            <v>2007</v>
          </cell>
          <cell r="AI1">
            <v>2008</v>
          </cell>
          <cell r="AJ1">
            <v>2009</v>
          </cell>
          <cell r="AK1">
            <v>2010</v>
          </cell>
          <cell r="AL1">
            <v>2011</v>
          </cell>
          <cell r="AM1">
            <v>2012</v>
          </cell>
          <cell r="AN1">
            <v>2013</v>
          </cell>
          <cell r="AO1">
            <v>2014</v>
          </cell>
          <cell r="AP1">
            <v>2015</v>
          </cell>
          <cell r="AQ1"/>
        </row>
        <row r="2">
          <cell r="Y2"/>
          <cell r="Z2"/>
          <cell r="AA2"/>
          <cell r="AB2"/>
          <cell r="AC2"/>
          <cell r="AF2"/>
          <cell r="AG2"/>
          <cell r="AI2" t="str">
            <v>A.I.US.11000.ERF.ALL.DIR.CommLine</v>
          </cell>
          <cell r="AJ2" t="str">
            <v>Refresh</v>
          </cell>
          <cell r="AK2">
            <v>236.82341003417969</v>
          </cell>
          <cell r="AL2">
            <v>247.87104797363281</v>
          </cell>
          <cell r="AM2">
            <v>259.97891235351563</v>
          </cell>
          <cell r="AN2"/>
          <cell r="AO2"/>
          <cell r="AP2"/>
          <cell r="AQ2"/>
        </row>
        <row r="3">
          <cell r="N3"/>
          <cell r="O3"/>
          <cell r="P3"/>
          <cell r="Q3"/>
          <cell r="R3"/>
          <cell r="S3"/>
          <cell r="T3"/>
          <cell r="U3"/>
          <cell r="V3"/>
          <cell r="W3"/>
          <cell r="X3"/>
          <cell r="Y3"/>
          <cell r="Z3"/>
          <cell r="AA3"/>
          <cell r="AB3"/>
          <cell r="AC3"/>
          <cell r="AD3"/>
          <cell r="AE3"/>
          <cell r="AF3"/>
          <cell r="AG3"/>
          <cell r="AH3"/>
          <cell r="AI3"/>
          <cell r="AJ3"/>
          <cell r="AK3" t="e">
            <v>#REF!</v>
          </cell>
          <cell r="AL3">
            <v>4.6649264689916814E-2</v>
          </cell>
          <cell r="AM3">
            <v>4.8847432884419728E-2</v>
          </cell>
          <cell r="AN3">
            <v>-1</v>
          </cell>
          <cell r="AO3" t="e">
            <v>#DIV/0!</v>
          </cell>
          <cell r="AP3" t="e">
            <v>#DIV/0!</v>
          </cell>
          <cell r="AQ3"/>
        </row>
        <row r="4">
          <cell r="Q4">
            <v>2.2615588576317291E-2</v>
          </cell>
          <cell r="Y4"/>
          <cell r="AB4"/>
          <cell r="AC4"/>
          <cell r="AD4"/>
          <cell r="AE4"/>
          <cell r="AF4"/>
          <cell r="AG4"/>
          <cell r="AH4"/>
          <cell r="AI4">
            <v>-4.72870301552758E-2</v>
          </cell>
          <cell r="AJ4">
            <v>-6.5140055340050629E-2</v>
          </cell>
          <cell r="AK4"/>
          <cell r="AL4"/>
          <cell r="AM4"/>
          <cell r="AN4"/>
          <cell r="AO4"/>
          <cell r="AP4"/>
          <cell r="AQ4"/>
        </row>
        <row r="5">
          <cell r="K5">
            <v>75.66545099999999</v>
          </cell>
          <cell r="L5">
            <v>97.648136999999991</v>
          </cell>
          <cell r="M5">
            <v>118.73561000000001</v>
          </cell>
          <cell r="N5">
            <v>124.99272099999999</v>
          </cell>
          <cell r="O5">
            <v>127.52467099999998</v>
          </cell>
          <cell r="P5">
            <v>133.12277899999998</v>
          </cell>
          <cell r="Q5">
            <v>136.13342899999998</v>
          </cell>
          <cell r="R5">
            <v>134.61315300000001</v>
          </cell>
          <cell r="S5">
            <v>128.16420199999999</v>
          </cell>
          <cell r="T5">
            <v>137.72493000000003</v>
          </cell>
          <cell r="U5">
            <v>139.77002200000004</v>
          </cell>
          <cell r="V5">
            <v>134.68365600000001</v>
          </cell>
          <cell r="W5">
            <v>138.09455199999999</v>
          </cell>
          <cell r="X5">
            <v>132.578664</v>
          </cell>
          <cell r="Y5">
            <v>140.292</v>
          </cell>
          <cell r="Z5">
            <v>145.146252</v>
          </cell>
          <cell r="AA5">
            <v>146.40785199999999</v>
          </cell>
          <cell r="AB5">
            <v>171.551985</v>
          </cell>
          <cell r="AC5">
            <v>202.44747000000001</v>
          </cell>
          <cell r="AD5">
            <v>224.67138199999999</v>
          </cell>
          <cell r="AE5">
            <v>244.24600000000001</v>
          </cell>
          <cell r="AF5">
            <v>258.81128699999999</v>
          </cell>
          <cell r="AG5">
            <v>254.097724</v>
          </cell>
          <cell r="AH5">
            <v>261.69549999999998</v>
          </cell>
          <cell r="AI5">
            <v>249.320697</v>
          </cell>
          <cell r="AJ5">
            <v>233.07993300000001</v>
          </cell>
          <cell r="AK5">
            <v>233.232598</v>
          </cell>
          <cell r="AL5">
            <v>244.11272719841895</v>
          </cell>
          <cell r="AM5">
            <v>256.03700725647639</v>
          </cell>
          <cell r="AN5">
            <v>0</v>
          </cell>
          <cell r="AO5" t="e">
            <v>#DIV/0!</v>
          </cell>
          <cell r="AP5" t="e">
            <v>#DIV/0!</v>
          </cell>
          <cell r="AQ5"/>
        </row>
        <row r="6">
          <cell r="K6" t="e">
            <v>#VALUE!</v>
          </cell>
          <cell r="L6" t="e">
            <v>#VALUE!</v>
          </cell>
          <cell r="M6" t="e">
            <v>#VALUE!</v>
          </cell>
          <cell r="N6" t="e">
            <v>#VALUE!</v>
          </cell>
          <cell r="O6">
            <v>77.706053999999995</v>
          </cell>
          <cell r="P6">
            <v>81.951020999999997</v>
          </cell>
          <cell r="Q6">
            <v>82.95928099999999</v>
          </cell>
          <cell r="R6">
            <v>82.575679000000008</v>
          </cell>
          <cell r="S6">
            <v>76.218672999999995</v>
          </cell>
          <cell r="T6">
            <v>78.417867000000001</v>
          </cell>
          <cell r="U6">
            <v>82.421325999999993</v>
          </cell>
          <cell r="V6">
            <v>80.879574000000019</v>
          </cell>
          <cell r="W6">
            <v>86.320735999999997</v>
          </cell>
          <cell r="X6">
            <v>87.042501000000001</v>
          </cell>
          <cell r="Y6">
            <v>91.782736</v>
          </cell>
          <cell r="Z6">
            <v>96.594461999999993</v>
          </cell>
          <cell r="AA6">
            <v>103.116339</v>
          </cell>
          <cell r="AB6">
            <v>117.04571199999999</v>
          </cell>
          <cell r="AC6">
            <v>132.61918499999999</v>
          </cell>
          <cell r="AD6">
            <v>150.181073</v>
          </cell>
          <cell r="AE6">
            <v>165.578</v>
          </cell>
          <cell r="AF6">
            <v>180.62849800000001</v>
          </cell>
          <cell r="AG6">
            <v>180.32949300000001</v>
          </cell>
          <cell r="AH6">
            <v>185.55179899999999</v>
          </cell>
          <cell r="AI6">
            <v>178.15487400000001</v>
          </cell>
          <cell r="AJ6">
            <v>173.68634599999999</v>
          </cell>
          <cell r="AK6">
            <v>173.25977800000001</v>
          </cell>
          <cell r="AL6"/>
          <cell r="AM6"/>
          <cell r="AN6"/>
          <cell r="AO6"/>
          <cell r="AP6"/>
          <cell r="AQ6"/>
        </row>
        <row r="7">
          <cell r="K7" t="e">
            <v>#VALUE!</v>
          </cell>
          <cell r="L7" t="e">
            <v>#VALUE!</v>
          </cell>
          <cell r="M7" t="e">
            <v>#VALUE!</v>
          </cell>
          <cell r="N7" t="e">
            <v>#VALUE!</v>
          </cell>
          <cell r="O7">
            <v>17.900762</v>
          </cell>
          <cell r="P7">
            <v>16.035722</v>
          </cell>
          <cell r="Q7">
            <v>15.887734</v>
          </cell>
          <cell r="R7">
            <v>16.554936000000001</v>
          </cell>
          <cell r="S7">
            <v>13.589785000000003</v>
          </cell>
          <cell r="T7">
            <v>15.46115</v>
          </cell>
          <cell r="U7">
            <v>15.252863000000005</v>
          </cell>
          <cell r="V7">
            <v>14.474857</v>
          </cell>
          <cell r="W7">
            <v>14.382125</v>
          </cell>
          <cell r="X7">
            <v>13.266244</v>
          </cell>
          <cell r="Y7">
            <v>13.676</v>
          </cell>
          <cell r="Z7">
            <v>15.444952000000001</v>
          </cell>
          <cell r="AA7">
            <v>16.198612000000001</v>
          </cell>
          <cell r="AB7">
            <v>16.934985000000001</v>
          </cell>
          <cell r="AC7">
            <v>21.717219</v>
          </cell>
          <cell r="AD7">
            <v>22.648810000000001</v>
          </cell>
          <cell r="AE7">
            <v>21.841999999999999</v>
          </cell>
          <cell r="AF7">
            <v>21.148865000000001</v>
          </cell>
          <cell r="AG7">
            <v>23.094432000000001</v>
          </cell>
          <cell r="AH7">
            <v>19.843361999999999</v>
          </cell>
          <cell r="AI7">
            <v>15.340711000000001</v>
          </cell>
          <cell r="AJ7">
            <v>13.235860000000001</v>
          </cell>
          <cell r="AK7">
            <v>11.691507</v>
          </cell>
          <cell r="AL7"/>
          <cell r="AM7"/>
          <cell r="AN7"/>
          <cell r="AO7"/>
          <cell r="AP7"/>
          <cell r="AQ7"/>
        </row>
        <row r="8">
          <cell r="K8">
            <v>58.671498</v>
          </cell>
          <cell r="L8">
            <v>72.24933399999999</v>
          </cell>
          <cell r="M8">
            <v>86.472061999999994</v>
          </cell>
          <cell r="N8">
            <v>93.110598999999993</v>
          </cell>
          <cell r="O8">
            <v>95.606815999999995</v>
          </cell>
          <cell r="P8">
            <v>98.086742999999998</v>
          </cell>
          <cell r="Q8">
            <v>98.847014999999999</v>
          </cell>
          <cell r="R8">
            <v>99.130614999999977</v>
          </cell>
          <cell r="S8">
            <v>89.808457999999973</v>
          </cell>
          <cell r="T8">
            <v>93.77901700000001</v>
          </cell>
          <cell r="U8">
            <v>97.774189000000007</v>
          </cell>
          <cell r="V8">
            <v>95.454430999999971</v>
          </cell>
          <cell r="W8">
            <v>100.702861</v>
          </cell>
          <cell r="X8">
            <v>100.308745</v>
          </cell>
          <cell r="Y8">
            <v>105.459</v>
          </cell>
          <cell r="Z8">
            <v>112.03941399999999</v>
          </cell>
          <cell r="AA8">
            <v>119.31495099999999</v>
          </cell>
          <cell r="AB8">
            <v>133.98069699999999</v>
          </cell>
          <cell r="AC8">
            <v>154.33640399999999</v>
          </cell>
          <cell r="AD8">
            <v>172.829883</v>
          </cell>
          <cell r="AE8">
            <v>187.42099999999999</v>
          </cell>
          <cell r="AF8">
            <v>201.77736300000001</v>
          </cell>
          <cell r="AG8">
            <v>203.423925</v>
          </cell>
          <cell r="AH8">
            <v>205.39516</v>
          </cell>
          <cell r="AI8">
            <v>193.49555849999999</v>
          </cell>
          <cell r="AJ8">
            <v>186.92220599999999</v>
          </cell>
          <cell r="AK8">
            <v>184.95128500000001</v>
          </cell>
          <cell r="AL8"/>
          <cell r="AM8"/>
          <cell r="AN8"/>
          <cell r="AO8"/>
          <cell r="AP8"/>
          <cell r="AQ8"/>
        </row>
        <row r="9">
          <cell r="K9">
            <v>-61.183034000000006</v>
          </cell>
          <cell r="L9">
            <v>-71.915543999999997</v>
          </cell>
          <cell r="M9">
            <v>-90.727451000000002</v>
          </cell>
          <cell r="N9">
            <v>-104.63254500000001</v>
          </cell>
          <cell r="O9">
            <v>-112.852563</v>
          </cell>
          <cell r="P9">
            <v>-116.98657</v>
          </cell>
          <cell r="Q9">
            <v>133.85450500000002</v>
          </cell>
          <cell r="R9">
            <v>130.29174499999999</v>
          </cell>
          <cell r="S9">
            <v>116.69001900000001</v>
          </cell>
          <cell r="T9">
            <v>128.18827599999997</v>
          </cell>
          <cell r="U9">
            <v>127.280889</v>
          </cell>
          <cell r="V9">
            <v>114.08238699999998</v>
          </cell>
          <cell r="W9">
            <v>238.79741300000001</v>
          </cell>
          <cell r="X9">
            <v>232.88740899999999</v>
          </cell>
          <cell r="Y9">
            <v>245.751</v>
          </cell>
          <cell r="Z9">
            <v>257.18566599999997</v>
          </cell>
          <cell r="AA9">
            <v>265.722803</v>
          </cell>
          <cell r="AB9">
            <v>305.53268200000002</v>
          </cell>
          <cell r="AC9">
            <v>356.78387399999997</v>
          </cell>
          <cell r="AD9">
            <v>397.50126499999999</v>
          </cell>
          <cell r="AE9">
            <v>431.66700000000003</v>
          </cell>
          <cell r="AF9">
            <v>460.58865000000003</v>
          </cell>
          <cell r="AG9">
            <v>457.52164900000002</v>
          </cell>
          <cell r="AH9">
            <v>467.09065999999996</v>
          </cell>
          <cell r="AI9">
            <v>442.81625550000001</v>
          </cell>
          <cell r="AJ9">
            <v>420.002139</v>
          </cell>
          <cell r="AK9">
            <v>418.18388300000004</v>
          </cell>
          <cell r="AL9"/>
          <cell r="AM9"/>
          <cell r="AN9"/>
          <cell r="AO9"/>
          <cell r="AP9"/>
          <cell r="AQ9"/>
        </row>
        <row r="10">
          <cell r="K10" t="e">
            <v>#VALUE!</v>
          </cell>
          <cell r="L10" t="e">
            <v>#VALUE!</v>
          </cell>
          <cell r="M10" t="e">
            <v>#VALUE!</v>
          </cell>
          <cell r="N10" t="e">
            <v>#VALUE!</v>
          </cell>
          <cell r="O10">
            <v>79.647741999999994</v>
          </cell>
          <cell r="P10">
            <v>84.800670000000011</v>
          </cell>
          <cell r="Q10">
            <v>85.342724000000004</v>
          </cell>
          <cell r="R10">
            <v>85.040644999999998</v>
          </cell>
          <cell r="S10">
            <v>79.061971</v>
          </cell>
          <cell r="T10">
            <v>81.634035999999995</v>
          </cell>
          <cell r="U10">
            <v>85.086363999999989</v>
          </cell>
          <cell r="V10">
            <v>83.756666999999993</v>
          </cell>
          <cell r="W10">
            <v>89.096856000000002</v>
          </cell>
          <cell r="X10">
            <v>89.560677999999996</v>
          </cell>
          <cell r="Y10">
            <v>95.308999999999997</v>
          </cell>
          <cell r="Z10">
            <v>101.218799</v>
          </cell>
          <cell r="AA10">
            <v>106.97629499999999</v>
          </cell>
          <cell r="AB10">
            <v>123.343182</v>
          </cell>
          <cell r="AC10">
            <v>140.84319300000001</v>
          </cell>
          <cell r="AD10">
            <v>157.33968300000001</v>
          </cell>
          <cell r="AE10">
            <v>176.71</v>
          </cell>
          <cell r="AF10">
            <v>196.982787</v>
          </cell>
          <cell r="AG10">
            <v>198.73833500000001</v>
          </cell>
          <cell r="AH10">
            <v>201.18224799999999</v>
          </cell>
          <cell r="AI10">
            <v>199.24817899999999</v>
          </cell>
          <cell r="AJ10">
            <v>197.10996900000001</v>
          </cell>
          <cell r="AK10">
            <v>196.73819800000001</v>
          </cell>
          <cell r="AL10"/>
          <cell r="AM10"/>
          <cell r="AN10"/>
          <cell r="AO10"/>
          <cell r="AP10"/>
          <cell r="AQ10"/>
        </row>
        <row r="11">
          <cell r="K11" t="e">
            <v>#VALUE!</v>
          </cell>
          <cell r="L11" t="e">
            <v>#VALUE!</v>
          </cell>
          <cell r="M11" t="e">
            <v>#VALUE!</v>
          </cell>
          <cell r="N11" t="e">
            <v>#VALUE!</v>
          </cell>
          <cell r="O11">
            <v>28.041854999999998</v>
          </cell>
          <cell r="P11">
            <v>27.892610000000001</v>
          </cell>
          <cell r="Q11">
            <v>29.876650000000005</v>
          </cell>
          <cell r="R11">
            <v>30.394772</v>
          </cell>
          <cell r="S11">
            <v>30.001277999999999</v>
          </cell>
          <cell r="T11">
            <v>31.877624000000004</v>
          </cell>
          <cell r="U11">
            <v>32.552897000000002</v>
          </cell>
          <cell r="V11">
            <v>31.615116</v>
          </cell>
          <cell r="W11">
            <v>30.161068</v>
          </cell>
          <cell r="X11">
            <v>27.935099000000001</v>
          </cell>
          <cell r="Y11">
            <v>31.32</v>
          </cell>
          <cell r="Z11">
            <v>37.883723000000003</v>
          </cell>
          <cell r="AA11">
            <v>38.668104999999997</v>
          </cell>
          <cell r="AB11">
            <v>46.689917999999999</v>
          </cell>
          <cell r="AC11">
            <v>50.709155000000003</v>
          </cell>
          <cell r="AD11">
            <v>53.505170999999997</v>
          </cell>
          <cell r="AE11">
            <v>51.241999999999997</v>
          </cell>
          <cell r="AF11">
            <v>48.759096999999997</v>
          </cell>
          <cell r="AG11">
            <v>46.179445999999999</v>
          </cell>
          <cell r="AH11">
            <v>486.67131699999999</v>
          </cell>
          <cell r="AI11">
            <v>48.117519999999999</v>
          </cell>
          <cell r="AJ11">
            <v>43.927087999999998</v>
          </cell>
          <cell r="AK11">
            <v>41.574007999999999</v>
          </cell>
          <cell r="AL11"/>
          <cell r="AM11"/>
          <cell r="AN11"/>
          <cell r="AO11"/>
          <cell r="AP11"/>
          <cell r="AQ11"/>
        </row>
        <row r="12">
          <cell r="B12" t="str">
            <v>FPK commercial lines</v>
          </cell>
          <cell r="K12">
            <v>67.136393999999996</v>
          </cell>
          <cell r="L12">
            <v>84.498655999999997</v>
          </cell>
          <cell r="M12">
            <v>100.06921199999999</v>
          </cell>
          <cell r="N12">
            <v>107.12365700000001</v>
          </cell>
          <cell r="O12">
            <v>107.78959699999999</v>
          </cell>
          <cell r="P12">
            <v>112.87328000000002</v>
          </cell>
          <cell r="Q12">
            <v>115.21937400000002</v>
          </cell>
          <cell r="R12">
            <v>115.435417</v>
          </cell>
          <cell r="S12">
            <v>109.16324900000002</v>
          </cell>
          <cell r="T12">
            <v>113.51166000000002</v>
          </cell>
          <cell r="U12">
            <v>117.639261</v>
          </cell>
          <cell r="V12">
            <v>115.37178300000002</v>
          </cell>
          <cell r="W12">
            <v>119.257924</v>
          </cell>
          <cell r="X12">
            <v>117.495777</v>
          </cell>
          <cell r="Y12">
            <v>126.629</v>
          </cell>
          <cell r="Z12">
            <v>139.10252199999999</v>
          </cell>
          <cell r="AA12">
            <v>145.64439999999999</v>
          </cell>
          <cell r="AB12">
            <v>170.03310099999999</v>
          </cell>
          <cell r="AC12">
            <v>191.55234799999999</v>
          </cell>
          <cell r="AD12">
            <v>210.844854</v>
          </cell>
          <cell r="AE12">
            <v>227.953</v>
          </cell>
          <cell r="AF12">
            <v>245.741884</v>
          </cell>
          <cell r="AG12">
            <v>244.91778099999999</v>
          </cell>
          <cell r="AH12">
            <v>249.853565</v>
          </cell>
          <cell r="AI12">
            <v>247.36569900000001</v>
          </cell>
          <cell r="AJ12">
            <v>241.03705600000001</v>
          </cell>
          <cell r="AK12">
            <v>238.312207</v>
          </cell>
          <cell r="AL12"/>
          <cell r="AM12"/>
          <cell r="AN12"/>
          <cell r="AO12"/>
          <cell r="AP12"/>
          <cell r="AQ12"/>
        </row>
        <row r="13">
          <cell r="B13">
            <v>28.847646961633011</v>
          </cell>
          <cell r="C13">
            <v>35.255619018887671</v>
          </cell>
          <cell r="D13">
            <v>42.618767710884242</v>
          </cell>
          <cell r="E13">
            <v>49.283829746393273</v>
          </cell>
          <cell r="F13">
            <v>54.208094201856184</v>
          </cell>
          <cell r="G13">
            <v>56.328417464925664</v>
          </cell>
          <cell r="H13">
            <v>57.10002804867591</v>
          </cell>
          <cell r="I13">
            <v>57.755822143756049</v>
          </cell>
          <cell r="J13">
            <v>58.496551386298336</v>
          </cell>
          <cell r="K13">
            <v>64.219519999999989</v>
          </cell>
          <cell r="L13">
            <v>85.458388999999997</v>
          </cell>
          <cell r="M13">
            <v>104.79053099999999</v>
          </cell>
          <cell r="N13">
            <v>110.62544300000002</v>
          </cell>
          <cell r="O13">
            <v>115.15658800000003</v>
          </cell>
          <cell r="P13">
            <v>118.024196</v>
          </cell>
          <cell r="Q13">
            <v>119.48591099999999</v>
          </cell>
          <cell r="R13">
            <v>118.09953999999999</v>
          </cell>
          <cell r="S13">
            <v>108.59950900000001</v>
          </cell>
          <cell r="T13">
            <v>117.90864200000001</v>
          </cell>
          <cell r="U13">
            <v>119.78546200000001</v>
          </cell>
          <cell r="V13">
            <v>114.68359699999996</v>
          </cell>
          <cell r="W13">
            <v>119.53948800000001</v>
          </cell>
          <cell r="X13">
            <v>115.391632</v>
          </cell>
          <cell r="Y13">
            <v>119.122</v>
          </cell>
          <cell r="Z13">
            <v>118.083144</v>
          </cell>
          <cell r="AA13">
            <v>120.07840299999999</v>
          </cell>
          <cell r="AB13">
            <v>135.499582</v>
          </cell>
          <cell r="AC13">
            <v>165.231527</v>
          </cell>
          <cell r="AD13">
            <v>186.65641099999999</v>
          </cell>
          <cell r="AE13">
            <v>203.71491700000001</v>
          </cell>
          <cell r="AF13">
            <v>214.846766</v>
          </cell>
          <cell r="AG13">
            <v>212.60300000000001</v>
          </cell>
          <cell r="AH13">
            <v>217.23709500000001</v>
          </cell>
          <cell r="AI13">
            <v>195.450582</v>
          </cell>
          <cell r="AJ13">
            <v>178.96508299999999</v>
          </cell>
          <cell r="AK13">
            <v>179.87167600000001</v>
          </cell>
          <cell r="AL13">
            <v>186.88667136399999</v>
          </cell>
          <cell r="AM13">
            <v>195.69754369892806</v>
          </cell>
          <cell r="AN13">
            <v>208.92112861099551</v>
          </cell>
          <cell r="AO13">
            <v>226.50813578184625</v>
          </cell>
          <cell r="AP13">
            <v>237.83354257093856</v>
          </cell>
          <cell r="AQ13"/>
        </row>
        <row r="14">
          <cell r="B14">
            <v>0.11252317556493074</v>
          </cell>
          <cell r="C14">
            <v>0.22213153349308445</v>
          </cell>
          <cell r="D14">
            <v>0.20885035908891214</v>
          </cell>
          <cell r="E14">
            <v>0.15638795754779333</v>
          </cell>
          <cell r="F14">
            <v>9.9916432647429998E-2</v>
          </cell>
          <cell r="G14">
            <v>3.9114514064522821E-2</v>
          </cell>
          <cell r="H14">
            <v>1.3698424675798959E-2</v>
          </cell>
          <cell r="I14">
            <v>1.1485004780051877E-2</v>
          </cell>
          <cell r="J14">
            <v>1.2825187401862115E-2</v>
          </cell>
          <cell r="K14">
            <v>9.7834290707300431E-2</v>
          </cell>
          <cell r="L14">
            <v>0.33072294841194716</v>
          </cell>
          <cell r="M14">
            <v>0.22621701890495483</v>
          </cell>
          <cell r="N14">
            <v>5.5681672230480705E-2</v>
          </cell>
          <cell r="O14">
            <v>4.0959338802376566E-2</v>
          </cell>
          <cell r="P14">
            <v>2.490181456227214E-2</v>
          </cell>
          <cell r="Q14">
            <v>1.2384875724974043E-2</v>
          </cell>
          <cell r="R14">
            <v>-1.1602798927481839E-2</v>
          </cell>
          <cell r="S14">
            <v>-8.0440880633404488E-2</v>
          </cell>
          <cell r="T14">
            <v>8.5719844276644031E-2</v>
          </cell>
          <cell r="U14">
            <v>1.5917577949884132E-2</v>
          </cell>
          <cell r="V14">
            <v>-4.2591687795970112E-2</v>
          </cell>
          <cell r="W14">
            <v>4.2341634959357277E-2</v>
          </cell>
          <cell r="X14">
            <v>-3.4698626114242681E-2</v>
          </cell>
          <cell r="Y14">
            <v>1.3557031587871027E-2</v>
          </cell>
          <cell r="Z14">
            <v>-8.7209415557158998E-3</v>
          </cell>
          <cell r="AA14">
            <v>1.6897068729809561E-2</v>
          </cell>
          <cell r="AB14">
            <v>0.12842591685700566</v>
          </cell>
          <cell r="AC14">
            <v>0.21942462523611317</v>
          </cell>
          <cell r="AD14">
            <v>0.12966583550365662</v>
          </cell>
          <cell r="AE14">
            <v>9.1389874629058454E-2</v>
          </cell>
          <cell r="AF14">
            <v>5.4644250720235599E-2</v>
          </cell>
          <cell r="AG14">
            <v>-1.0443564228469704E-2</v>
          </cell>
          <cell r="AH14">
            <v>2.1796940776941165E-2</v>
          </cell>
          <cell r="AI14">
            <v>-0.10028910117767875</v>
          </cell>
          <cell r="AJ14">
            <v>-8.4346123870841172E-2</v>
          </cell>
          <cell r="AK14">
            <v>5.0657535246694252E-3</v>
          </cell>
          <cell r="AL14">
            <v>3.9E-2</v>
          </cell>
          <cell r="AM14">
            <v>4.7145536225893236E-2</v>
          </cell>
          <cell r="AN14">
            <v>6.7571542606642776E-2</v>
          </cell>
          <cell r="AO14">
            <v>8.4180127150266237E-2</v>
          </cell>
          <cell r="AP14">
            <v>0.05</v>
          </cell>
          <cell r="AQ14"/>
        </row>
        <row r="15">
          <cell r="N15">
            <v>0.10316284559173838</v>
          </cell>
          <cell r="O15">
            <v>5.5860054498229728E-2</v>
          </cell>
          <cell r="P15">
            <v>3.1031541875563784E-2</v>
          </cell>
          <cell r="Q15">
            <v>1.2266155931114131E-2</v>
          </cell>
          <cell r="R15">
            <v>-2.7208480021962966E-3</v>
          </cell>
          <cell r="S15">
            <v>-7.812040530713904E-2</v>
          </cell>
          <cell r="T15">
            <v>4.9714052417556998E-2</v>
          </cell>
          <cell r="U15">
            <v>9.063318024300715E-3</v>
          </cell>
          <cell r="V15">
            <v>-3.5934754710507222E-2</v>
          </cell>
          <cell r="W15">
            <v>3.8099981640551617E-2</v>
          </cell>
          <cell r="X15">
            <v>-3.4405596715630926E-2</v>
          </cell>
          <cell r="Y15">
            <v>2.3652328094550201E-2</v>
          </cell>
          <cell r="Z15">
            <v>3.1458569275444326E-4</v>
          </cell>
          <cell r="AA15">
            <v>-1.2152652336249181E-2</v>
          </cell>
          <cell r="AB15">
            <v>0.1116333335987445</v>
          </cell>
          <cell r="AC15">
            <v>0.19389939898277664</v>
          </cell>
          <cell r="AD15">
            <v>0.14027950713704129</v>
          </cell>
          <cell r="AE15">
            <v>0.12352747666210506</v>
          </cell>
          <cell r="AF15">
            <v>6.0518060137953356E-2</v>
          </cell>
          <cell r="AG15">
            <v>-1.0842583654314897E-2</v>
          </cell>
          <cell r="AH15">
            <v>2.3303715716875839E-2</v>
          </cell>
          <cell r="AI15">
            <v>-6.1618705512001548E-2</v>
          </cell>
          <cell r="AJ15">
            <v>-7.9990428326069063E-2</v>
          </cell>
          <cell r="AK15">
            <v>-6.1531474383060836E-3</v>
          </cell>
          <cell r="AL15">
            <v>3.9E-2</v>
          </cell>
          <cell r="AM15">
            <v>4.7145536225893236E-2</v>
          </cell>
          <cell r="AN15">
            <v>6.7571542606642776E-2</v>
          </cell>
          <cell r="AO15">
            <v>8.4180127150266237E-2</v>
          </cell>
          <cell r="AP15">
            <v>0.05</v>
          </cell>
          <cell r="AQ15"/>
        </row>
        <row r="16">
          <cell r="K16">
            <v>65.096766000000002</v>
          </cell>
          <cell r="L16">
            <v>77.679914999999994</v>
          </cell>
          <cell r="M16">
            <v>98.422129999999981</v>
          </cell>
          <cell r="N16">
            <v>108.57563699999999</v>
          </cell>
          <cell r="O16">
            <v>114.64067799999999</v>
          </cell>
          <cell r="P16">
            <v>118.19815500000001</v>
          </cell>
          <cell r="Q16">
            <v>119.647992</v>
          </cell>
          <cell r="R16">
            <v>119.32244800000001</v>
          </cell>
          <cell r="S16">
            <v>110.00092999999998</v>
          </cell>
          <cell r="T16">
            <v>115.469522</v>
          </cell>
          <cell r="U16">
            <v>116.51605899999998</v>
          </cell>
          <cell r="V16">
            <v>112.329083</v>
          </cell>
          <cell r="W16">
            <v>116.608819</v>
          </cell>
          <cell r="X16">
            <v>112.596823</v>
          </cell>
          <cell r="Y16">
            <v>117.437</v>
          </cell>
          <cell r="Z16">
            <v>117.473944</v>
          </cell>
          <cell r="AA16">
            <v>116.046324</v>
          </cell>
          <cell r="AB16">
            <v>129.00096199999999</v>
          </cell>
          <cell r="AC16">
            <v>154.014171</v>
          </cell>
          <cell r="AD16">
            <v>175.619203</v>
          </cell>
          <cell r="AE16">
            <v>197.31299999999999</v>
          </cell>
          <cell r="AF16">
            <v>209.25399999999999</v>
          </cell>
          <cell r="AG16">
            <v>206.98514599999999</v>
          </cell>
          <cell r="AH16">
            <v>211.80866900000001</v>
          </cell>
          <cell r="AI16">
            <v>198.757293</v>
          </cell>
          <cell r="AJ16">
            <v>182.85861199999999</v>
          </cell>
          <cell r="AK16">
            <v>181.73345599999999</v>
          </cell>
          <cell r="AL16">
            <v>188.82106078399997</v>
          </cell>
          <cell r="AM16">
            <v>197.72313094540362</v>
          </cell>
          <cell r="AN16">
            <v>211.08358791239976</v>
          </cell>
          <cell r="AO16">
            <v>228.85263118219999</v>
          </cell>
          <cell r="AP16">
            <v>240.29526274130998</v>
          </cell>
          <cell r="AQ16"/>
        </row>
        <row r="17">
          <cell r="K17">
            <v>59.41367300000001</v>
          </cell>
          <cell r="L17">
            <v>70.496583999999999</v>
          </cell>
          <cell r="M17">
            <v>80.427807000000001</v>
          </cell>
          <cell r="N17">
            <v>84.751162999999977</v>
          </cell>
          <cell r="O17">
            <v>89.602268000000009</v>
          </cell>
          <cell r="P17">
            <v>95.292827999999986</v>
          </cell>
          <cell r="Q17">
            <v>97.134773999999993</v>
          </cell>
          <cell r="R17">
            <v>96.746914999999987</v>
          </cell>
          <cell r="S17">
            <v>96.394330000000011</v>
          </cell>
          <cell r="T17">
            <v>93.000309999999999</v>
          </cell>
          <cell r="U17">
            <v>90.711621000000008</v>
          </cell>
          <cell r="V17">
            <v>87.221035999999984</v>
          </cell>
          <cell r="W17">
            <v>91.795805999999999</v>
          </cell>
          <cell r="X17">
            <v>81.65446</v>
          </cell>
          <cell r="Y17">
            <v>90.031999999999996</v>
          </cell>
          <cell r="Z17">
            <v>92.136713</v>
          </cell>
          <cell r="AA17">
            <v>91.02538100000001</v>
          </cell>
          <cell r="AB17">
            <v>113.381315</v>
          </cell>
          <cell r="AC17">
            <v>125.108541</v>
          </cell>
          <cell r="AD17">
            <v>133.86804999999998</v>
          </cell>
          <cell r="AE17">
            <v>147.24599999999998</v>
          </cell>
          <cell r="AF17">
            <v>154.48111699999998</v>
          </cell>
          <cell r="AG17">
            <v>133.14451600000001</v>
          </cell>
          <cell r="AH17">
            <v>137.79633799999999</v>
          </cell>
          <cell r="AI17">
            <v>155.73861500000001</v>
          </cell>
          <cell r="AJ17">
            <v>133.243292</v>
          </cell>
          <cell r="AK17">
            <v>135.65354400000001</v>
          </cell>
          <cell r="AL17">
            <v>146.90278528995199</v>
          </cell>
          <cell r="AM17">
            <v>150.13636244273653</v>
          </cell>
          <cell r="AN17">
            <v>155.5055942171233</v>
          </cell>
          <cell r="AO17">
            <v>161.22652916600941</v>
          </cell>
          <cell r="AP17">
            <v>169.06888493449333</v>
          </cell>
          <cell r="AQ17"/>
        </row>
        <row r="18">
          <cell r="K18">
            <v>20.170296999999998</v>
          </cell>
          <cell r="L18">
            <v>23.042146000000002</v>
          </cell>
          <cell r="M18">
            <v>27.435663999999999</v>
          </cell>
          <cell r="N18">
            <v>29.145437000000001</v>
          </cell>
          <cell r="O18">
            <v>30.788463999999998</v>
          </cell>
          <cell r="P18">
            <v>32.439707999999996</v>
          </cell>
          <cell r="Q18">
            <v>33.059879999999993</v>
          </cell>
          <cell r="R18">
            <v>33.377858000000003</v>
          </cell>
          <cell r="S18">
            <v>31.214612000000002</v>
          </cell>
          <cell r="T18">
            <v>33.352608000000004</v>
          </cell>
          <cell r="U18">
            <v>33.79428200000001</v>
          </cell>
          <cell r="V18">
            <v>32.547993999999989</v>
          </cell>
          <cell r="W18">
            <v>34.468997999999999</v>
          </cell>
          <cell r="X18">
            <v>34.162481999999997</v>
          </cell>
          <cell r="Y18">
            <v>35.184899999999999</v>
          </cell>
          <cell r="Z18">
            <v>35.275613999999997</v>
          </cell>
          <cell r="AA18">
            <v>34.062545999999998</v>
          </cell>
          <cell r="AB18">
            <v>37.632593</v>
          </cell>
          <cell r="AC18">
            <v>42.491388000000001</v>
          </cell>
          <cell r="AD18">
            <v>46.985146</v>
          </cell>
          <cell r="AE18">
            <v>51.552999999999997</v>
          </cell>
          <cell r="AF18">
            <v>55.198441000000003</v>
          </cell>
          <cell r="AG18">
            <v>57.355026000000002</v>
          </cell>
          <cell r="AH18">
            <v>60.070354000000002</v>
          </cell>
          <cell r="AI18">
            <v>55.095322000000003</v>
          </cell>
          <cell r="AJ18">
            <v>53.353808999999998</v>
          </cell>
          <cell r="AK18">
            <v>54.837938000000001</v>
          </cell>
          <cell r="AL18">
            <v>55.505341395107997</v>
          </cell>
          <cell r="AM18">
            <v>57.535077847484843</v>
          </cell>
          <cell r="AN18">
            <v>60.79604842579969</v>
          </cell>
          <cell r="AO18">
            <v>65.234343105171718</v>
          </cell>
          <cell r="AP18">
            <v>67.782559632717479</v>
          </cell>
          <cell r="AQ18"/>
        </row>
        <row r="19">
          <cell r="K19">
            <v>1.6085559999999999</v>
          </cell>
          <cell r="L19">
            <v>1.6562230000000002</v>
          </cell>
          <cell r="M19">
            <v>1.6044630000000002</v>
          </cell>
          <cell r="N19">
            <v>1.6674509999999998</v>
          </cell>
          <cell r="O19">
            <v>1.9355601999999998</v>
          </cell>
          <cell r="P19">
            <v>2.0148920000000001</v>
          </cell>
          <cell r="Q19">
            <v>1.8635879999999998</v>
          </cell>
          <cell r="R19">
            <v>1.8031390000000003</v>
          </cell>
          <cell r="S19">
            <v>1.6227019999999999</v>
          </cell>
          <cell r="T19">
            <v>1.5843700000000001</v>
          </cell>
          <cell r="U19">
            <v>2.0308359999999999</v>
          </cell>
          <cell r="V19">
            <v>2.0097639999999997</v>
          </cell>
          <cell r="W19">
            <v>1.6049439999999999</v>
          </cell>
          <cell r="X19">
            <v>1.7500869999999999</v>
          </cell>
          <cell r="Y19">
            <v>2.1240999999999999</v>
          </cell>
          <cell r="Z19">
            <v>2.3767230000000001</v>
          </cell>
          <cell r="AA19">
            <v>2.3185799999999999</v>
          </cell>
          <cell r="AB19">
            <v>1.556937</v>
          </cell>
          <cell r="AC19">
            <v>1.227482</v>
          </cell>
          <cell r="AD19">
            <v>0.84138000000000002</v>
          </cell>
          <cell r="AE19">
            <v>0.84959499999999999</v>
          </cell>
          <cell r="AF19">
            <v>1.484974</v>
          </cell>
          <cell r="AG19">
            <v>1.4576709999999999</v>
          </cell>
          <cell r="AH19">
            <v>1.5913520000000001</v>
          </cell>
          <cell r="AI19">
            <v>1.743428</v>
          </cell>
          <cell r="AJ19">
            <v>1.125961</v>
          </cell>
          <cell r="AK19">
            <v>1.365281</v>
          </cell>
          <cell r="AL19">
            <v>1.3217474254879997</v>
          </cell>
          <cell r="AM19">
            <v>0.98861565472701818</v>
          </cell>
          <cell r="AN19">
            <v>1.0554179395619989</v>
          </cell>
          <cell r="AO19">
            <v>1.1442631559109999</v>
          </cell>
          <cell r="AP19">
            <v>1.2014763137065498</v>
          </cell>
          <cell r="AQ19"/>
        </row>
        <row r="20">
          <cell r="K20">
            <v>-15.950736000000003</v>
          </cell>
          <cell r="L20">
            <v>-17.844436999999999</v>
          </cell>
          <cell r="M20">
            <v>-11.618598000000002</v>
          </cell>
          <cell r="N20">
            <v>-7.5934430000000006</v>
          </cell>
          <cell r="O20">
            <v>-8.1579510000000006</v>
          </cell>
          <cell r="P20">
            <v>-13.066008</v>
          </cell>
          <cell r="Q20">
            <v>-13.294117</v>
          </cell>
          <cell r="R20">
            <v>-13.904446999999999</v>
          </cell>
          <cell r="S20">
            <v>-19.658772999999997</v>
          </cell>
          <cell r="T20">
            <v>-12.406515000000002</v>
          </cell>
          <cell r="U20">
            <v>-9.9773130000000023</v>
          </cell>
          <cell r="V20">
            <v>-9.4342480000000002</v>
          </cell>
          <cell r="W20">
            <v>-11.225002999999999</v>
          </cell>
          <cell r="X20">
            <v>-4.9962309999999999</v>
          </cell>
          <cell r="Y20">
            <v>-9.9361359999999994</v>
          </cell>
          <cell r="Z20">
            <v>-12.200157000000001</v>
          </cell>
          <cell r="AA20">
            <v>-11.429643</v>
          </cell>
          <cell r="AB20">
            <v>-23.558441999999999</v>
          </cell>
          <cell r="AC20">
            <v>-15.860048000000001</v>
          </cell>
          <cell r="AD20">
            <v>-6.0732749999999998</v>
          </cell>
          <cell r="AE20">
            <v>-2.106322</v>
          </cell>
          <cell r="AF20">
            <v>-2.0746699999999998</v>
          </cell>
          <cell r="AG20">
            <v>15.027932999999974</v>
          </cell>
          <cell r="AH20">
            <v>13.377520000000001</v>
          </cell>
          <cell r="AI20">
            <v>-13.692367000000001</v>
          </cell>
          <cell r="AJ20">
            <v>-4.0776389999999996</v>
          </cell>
          <cell r="AK20">
            <v>-9.252224</v>
          </cell>
          <cell r="AL20">
            <v>-13.587065901060022</v>
          </cell>
          <cell r="AM20">
            <v>-9.9483093448177442</v>
          </cell>
          <cell r="AN20">
            <v>-5.2180547305232281</v>
          </cell>
          <cell r="AO20">
            <v>2.3917589110188544</v>
          </cell>
          <cell r="AP20">
            <v>3.443818174099178</v>
          </cell>
          <cell r="AQ20"/>
        </row>
        <row r="21">
          <cell r="K21">
            <v>11.593617999999999</v>
          </cell>
          <cell r="L21">
            <v>12.899243000000002</v>
          </cell>
          <cell r="M21">
            <v>14.466851000000002</v>
          </cell>
          <cell r="N21">
            <v>14.828271000000003</v>
          </cell>
          <cell r="O21">
            <v>17.330728000000001</v>
          </cell>
          <cell r="P21">
            <v>20.185399</v>
          </cell>
          <cell r="Q21">
            <v>20.894644999999997</v>
          </cell>
          <cell r="R21">
            <v>21.556426999999999</v>
          </cell>
          <cell r="S21">
            <v>19.536539000000001</v>
          </cell>
          <cell r="T21">
            <v>18.982690999999996</v>
          </cell>
          <cell r="U21">
            <v>19.431070999999999</v>
          </cell>
          <cell r="V21">
            <v>20.193453999999999</v>
          </cell>
          <cell r="W21">
            <v>21.094215999999999</v>
          </cell>
          <cell r="X21">
            <v>21.720196999999999</v>
          </cell>
          <cell r="Y21">
            <v>22.084076</v>
          </cell>
          <cell r="Z21">
            <v>21.094940000000001</v>
          </cell>
          <cell r="AA21">
            <v>21.449786</v>
          </cell>
          <cell r="AB21">
            <v>19.663917000000001</v>
          </cell>
          <cell r="AC21">
            <v>20.246133</v>
          </cell>
          <cell r="AD21">
            <v>21.152594000000001</v>
          </cell>
          <cell r="AE21">
            <v>22.787873999999999</v>
          </cell>
          <cell r="AF21">
            <v>28.798207999999999</v>
          </cell>
          <cell r="AG21">
            <v>30.192340000000002</v>
          </cell>
          <cell r="AH21">
            <v>31.918918999999999</v>
          </cell>
          <cell r="AI21">
            <v>32.436425</v>
          </cell>
          <cell r="AJ21">
            <v>28.761644</v>
          </cell>
          <cell r="AK21">
            <v>28.621347</v>
          </cell>
          <cell r="AL21">
            <v>29.248447807116271</v>
          </cell>
          <cell r="AM21">
            <v>25.128746440677762</v>
          </cell>
          <cell r="AN21">
            <v>25.145465432947141</v>
          </cell>
          <cell r="AO21">
            <v>28.48000017256533</v>
          </cell>
          <cell r="AP21">
            <v>35.346545737802117</v>
          </cell>
          <cell r="AQ21"/>
        </row>
        <row r="22">
          <cell r="K22">
            <v>1.7985040000000001</v>
          </cell>
          <cell r="L22">
            <v>2.5310619999999999</v>
          </cell>
          <cell r="M22">
            <v>0.88036899999999996</v>
          </cell>
          <cell r="N22">
            <v>-2.0813860000000002</v>
          </cell>
          <cell r="O22">
            <v>-2.2852000000000006</v>
          </cell>
          <cell r="P22">
            <v>-2.5911010000000001</v>
          </cell>
          <cell r="Q22">
            <v>-2.511206</v>
          </cell>
          <cell r="R22">
            <v>-2.7406610000000011</v>
          </cell>
          <cell r="S22">
            <v>-0.35235399999999995</v>
          </cell>
          <cell r="T22">
            <v>-2.3026089999999995</v>
          </cell>
          <cell r="U22">
            <v>-1.6454869999999997</v>
          </cell>
          <cell r="V22">
            <v>-2.4537199999999997</v>
          </cell>
          <cell r="W22">
            <v>-2.4946609999999998</v>
          </cell>
          <cell r="X22">
            <v>-4.4032809999999998</v>
          </cell>
          <cell r="Y22">
            <v>-3.9927929999999998</v>
          </cell>
          <cell r="Z22">
            <v>-2.1556959999999998</v>
          </cell>
          <cell r="AA22">
            <v>-2.8337020000000002</v>
          </cell>
          <cell r="AB22">
            <v>-0.71782900000000005</v>
          </cell>
          <cell r="AC22">
            <v>-1.340768</v>
          </cell>
          <cell r="AD22">
            <v>-4.0930260000000001</v>
          </cell>
          <cell r="AE22">
            <v>-6.5764110000000002</v>
          </cell>
          <cell r="AF22">
            <v>-5.8597929999999998</v>
          </cell>
          <cell r="AG22">
            <v>-11.851008</v>
          </cell>
          <cell r="AH22">
            <v>-11.839209</v>
          </cell>
          <cell r="AI22">
            <v>-5.5911989999999996</v>
          </cell>
          <cell r="AJ22">
            <v>-3.7717010000000002</v>
          </cell>
          <cell r="AK22">
            <v>-4.5735710000000003</v>
          </cell>
          <cell r="AL22">
            <v>-3.9445064099999274</v>
          </cell>
          <cell r="AM22">
            <v>-3.5438807414899642</v>
          </cell>
          <cell r="AN22">
            <v>-4.8455010932664111</v>
          </cell>
          <cell r="AO22">
            <v>-7.1299434555733496</v>
          </cell>
          <cell r="AP22">
            <v>-8.8151793761129422</v>
          </cell>
          <cell r="AQ22"/>
        </row>
        <row r="23">
          <cell r="K23">
            <v>0.61439999999999995</v>
          </cell>
          <cell r="L23">
            <v>-6.6502000000000033E-2</v>
          </cell>
          <cell r="M23">
            <v>-0.35100500000000001</v>
          </cell>
          <cell r="N23">
            <v>-0.340561</v>
          </cell>
          <cell r="O23">
            <v>-0.160297</v>
          </cell>
          <cell r="P23">
            <v>-1.1053739999999999</v>
          </cell>
          <cell r="Q23">
            <v>3.5300000000000331E-3</v>
          </cell>
          <cell r="R23">
            <v>-0.43532199999999999</v>
          </cell>
          <cell r="S23">
            <v>2.1454210000000002</v>
          </cell>
          <cell r="T23">
            <v>1.033161</v>
          </cell>
          <cell r="U23">
            <v>0.18330099999999999</v>
          </cell>
          <cell r="V23">
            <v>0.694936</v>
          </cell>
          <cell r="W23">
            <v>-8.3371700000000007E-2</v>
          </cell>
          <cell r="X23">
            <v>-0.39042100000000002</v>
          </cell>
          <cell r="Y23">
            <v>-0.55196999999999996</v>
          </cell>
          <cell r="Z23">
            <v>-0.63356500000000004</v>
          </cell>
          <cell r="AA23">
            <v>0.72631100000000004</v>
          </cell>
          <cell r="AB23">
            <v>1.6371039999999999</v>
          </cell>
          <cell r="AC23">
            <v>-0.34442099999999998</v>
          </cell>
          <cell r="AD23">
            <v>-1.3104089999999999</v>
          </cell>
          <cell r="AE23">
            <v>-0.94206699999999999</v>
          </cell>
          <cell r="AF23">
            <v>0.236482</v>
          </cell>
          <cell r="AG23">
            <v>-0.108</v>
          </cell>
          <cell r="AH23">
            <v>-0.16381000000000001</v>
          </cell>
          <cell r="AI23">
            <v>-0.60044299999999995</v>
          </cell>
          <cell r="AJ23">
            <v>-0.52552100000000002</v>
          </cell>
          <cell r="AK23">
            <v>-0.50181699999999996</v>
          </cell>
          <cell r="AL23"/>
          <cell r="AM23"/>
          <cell r="AN23"/>
          <cell r="AO23"/>
          <cell r="AP23"/>
          <cell r="AQ23"/>
        </row>
        <row r="24">
          <cell r="K24">
            <v>-3.7427180000000035</v>
          </cell>
          <cell r="L24">
            <v>-5.011695999999997</v>
          </cell>
          <cell r="M24">
            <v>2.4972479999999999</v>
          </cell>
          <cell r="N24">
            <v>6.8942670000000019</v>
          </cell>
          <cell r="O24">
            <v>9.01248</v>
          </cell>
          <cell r="P24">
            <v>6.0140170000000008</v>
          </cell>
          <cell r="Q24">
            <v>7.6040579999999967</v>
          </cell>
          <cell r="R24">
            <v>7.2166579999999998</v>
          </cell>
          <cell r="S24">
            <v>2.023187000000005</v>
          </cell>
          <cell r="T24">
            <v>7.6093369999999929</v>
          </cell>
          <cell r="U24">
            <v>9.6370589999999972</v>
          </cell>
          <cell r="V24">
            <v>11.454141999999999</v>
          </cell>
          <cell r="W24">
            <v>9.7858412999999995</v>
          </cell>
          <cell r="X24">
            <v>16.333544999999997</v>
          </cell>
          <cell r="Y24">
            <v>11.595969999999999</v>
          </cell>
          <cell r="Z24">
            <v>8.2612179999999995</v>
          </cell>
          <cell r="AA24">
            <v>10.746454</v>
          </cell>
          <cell r="AB24">
            <v>-2.2574209999999981</v>
          </cell>
          <cell r="AC24">
            <v>4.0416639999999999</v>
          </cell>
          <cell r="AD24">
            <v>13.768910000000002</v>
          </cell>
          <cell r="AE24">
            <v>19.739484999999998</v>
          </cell>
          <cell r="AF24">
            <v>26.960019999999997</v>
          </cell>
          <cell r="AG24">
            <v>45.112272999999981</v>
          </cell>
          <cell r="AH24">
            <v>45.132629000000001</v>
          </cell>
          <cell r="AI24">
            <v>18.143615</v>
          </cell>
          <cell r="AJ24">
            <v>24.158483999999998</v>
          </cell>
          <cell r="AK24">
            <v>18.867306000000003</v>
          </cell>
          <cell r="AL24">
            <v>15.661381906056249</v>
          </cell>
          <cell r="AM24">
            <v>15.180437095860018</v>
          </cell>
          <cell r="AN24">
            <v>19.927410702423913</v>
          </cell>
          <cell r="AO24">
            <v>30.871759083584184</v>
          </cell>
          <cell r="AP24">
            <v>38.790363911901295</v>
          </cell>
          <cell r="AQ24"/>
        </row>
        <row r="25">
          <cell r="K25">
            <v>2.5414850000000002</v>
          </cell>
          <cell r="L25">
            <v>4.0145189999999991</v>
          </cell>
          <cell r="M25">
            <v>4.9271269999999996</v>
          </cell>
          <cell r="N25">
            <v>2.1007119999999997</v>
          </cell>
          <cell r="O25">
            <v>1.3477690000000002</v>
          </cell>
          <cell r="P25">
            <v>3.4267259999999999</v>
          </cell>
          <cell r="Q25">
            <v>2.1937679999999999</v>
          </cell>
          <cell r="R25">
            <v>3.0995329999999992</v>
          </cell>
          <cell r="S25">
            <v>6.6343320000000006</v>
          </cell>
          <cell r="T25">
            <v>5.9059689999999989</v>
          </cell>
          <cell r="U25">
            <v>0.67061899999999997</v>
          </cell>
          <cell r="V25">
            <v>2.6385479999999997</v>
          </cell>
          <cell r="W25">
            <v>3.7723529999999998</v>
          </cell>
          <cell r="X25">
            <v>4.5028940000000004</v>
          </cell>
          <cell r="Y25">
            <v>6.5588369999999996</v>
          </cell>
          <cell r="Z25">
            <v>5.3655559999999998</v>
          </cell>
          <cell r="AA25">
            <v>4.7717200000000002</v>
          </cell>
          <cell r="AB25">
            <v>3.197803</v>
          </cell>
          <cell r="AC25">
            <v>4.2403630000000003</v>
          </cell>
          <cell r="AD25">
            <v>3.1596160000000002</v>
          </cell>
          <cell r="AE25">
            <v>3.9629850000000002</v>
          </cell>
          <cell r="AF25">
            <v>3.5658690000000002</v>
          </cell>
          <cell r="AG25">
            <v>2.6998920000000002</v>
          </cell>
          <cell r="AH25">
            <v>2.0802510000000001</v>
          </cell>
          <cell r="AI25">
            <v>-14.640534000000001</v>
          </cell>
          <cell r="AJ25">
            <v>-4.9480719999999998</v>
          </cell>
          <cell r="AK25">
            <v>3.6192250000000001</v>
          </cell>
          <cell r="AL25">
            <v>3.7322756129083601</v>
          </cell>
          <cell r="AM25">
            <v>2.2434943786262886</v>
          </cell>
          <cell r="AN25">
            <v>3.896099502134001</v>
          </cell>
          <cell r="AO25">
            <v>4.1834967923912192</v>
          </cell>
          <cell r="AP25">
            <v>4.5505644626016286</v>
          </cell>
          <cell r="AQ25"/>
        </row>
        <row r="26">
          <cell r="K26">
            <v>-0.11537700000000006</v>
          </cell>
          <cell r="L26">
            <v>1.1242439999999996</v>
          </cell>
          <cell r="M26">
            <v>8.4653510000000018</v>
          </cell>
          <cell r="N26">
            <v>8.5597520000000014</v>
          </cell>
          <cell r="O26">
            <v>9.5009779999999999</v>
          </cell>
          <cell r="P26">
            <v>8.344263999999999</v>
          </cell>
          <cell r="Q26">
            <v>7.9752109999999998</v>
          </cell>
          <cell r="R26">
            <v>9.7745100000000011</v>
          </cell>
          <cell r="S26">
            <v>6.8652499999999996</v>
          </cell>
          <cell r="T26">
            <v>12.375214000000003</v>
          </cell>
          <cell r="U26">
            <v>7.9635609999999968</v>
          </cell>
          <cell r="V26">
            <v>10.832716999999997</v>
          </cell>
          <cell r="W26">
            <v>10.313188</v>
          </cell>
          <cell r="X26">
            <v>16.433157999999999</v>
          </cell>
          <cell r="Y26">
            <v>14.162013999999999</v>
          </cell>
          <cell r="Z26">
            <v>11.471078</v>
          </cell>
          <cell r="AA26">
            <v>12.684472</v>
          </cell>
          <cell r="AB26">
            <v>0.222554</v>
          </cell>
          <cell r="AC26">
            <v>8.1687419999999999</v>
          </cell>
          <cell r="AD26">
            <v>12.835499</v>
          </cell>
          <cell r="AE26">
            <v>-6.5764110000000002</v>
          </cell>
          <cell r="AF26">
            <v>24.666096</v>
          </cell>
          <cell r="AG26">
            <v>35.642310999999999</v>
          </cell>
          <cell r="AH26">
            <v>33.782319999999999</v>
          </cell>
          <cell r="AI26">
            <v>3.5030809999999999</v>
          </cell>
          <cell r="AJ26">
            <v>15.438712000000001</v>
          </cell>
          <cell r="AK26">
            <v>17.912960999999999</v>
          </cell>
          <cell r="AL26">
            <v>15.449151108964681</v>
          </cell>
          <cell r="AM26">
            <v>13.880050732996342</v>
          </cell>
          <cell r="AN26">
            <v>18.978009111291502</v>
          </cell>
          <cell r="AO26">
            <v>27.925312420402054</v>
          </cell>
          <cell r="AP26">
            <v>34.525748998389979</v>
          </cell>
          <cell r="AQ26"/>
        </row>
        <row r="27">
          <cell r="V27">
            <v>8.1941689999999969</v>
          </cell>
          <cell r="Y27"/>
          <cell r="AL27">
            <v>19.393657518964609</v>
          </cell>
          <cell r="AM27">
            <v>17.423931474486306</v>
          </cell>
          <cell r="AN27">
            <v>23.823510204557913</v>
          </cell>
          <cell r="AO27">
            <v>35.055255875975405</v>
          </cell>
          <cell r="AP27">
            <v>43.340928374502923</v>
          </cell>
          <cell r="AQ27"/>
        </row>
        <row r="28">
          <cell r="B28"/>
          <cell r="C28"/>
          <cell r="D28"/>
          <cell r="E28"/>
          <cell r="F28"/>
          <cell r="G28"/>
          <cell r="H28"/>
          <cell r="I28"/>
          <cell r="J28"/>
          <cell r="W28"/>
          <cell r="X28"/>
          <cell r="Y28"/>
          <cell r="Z28"/>
          <cell r="AA28"/>
          <cell r="AB28">
            <v>2001</v>
          </cell>
          <cell r="AC28">
            <v>2002</v>
          </cell>
          <cell r="AD28">
            <v>2003</v>
          </cell>
          <cell r="AE28">
            <v>2004</v>
          </cell>
          <cell r="AF28">
            <v>2005</v>
          </cell>
          <cell r="AG28">
            <v>2006</v>
          </cell>
          <cell r="AH28">
            <v>2007</v>
          </cell>
          <cell r="AI28">
            <v>2008</v>
          </cell>
          <cell r="AJ28">
            <v>2009</v>
          </cell>
          <cell r="AK28">
            <v>2010</v>
          </cell>
          <cell r="AL28">
            <v>2011</v>
          </cell>
          <cell r="AM28">
            <v>2012</v>
          </cell>
          <cell r="AN28">
            <v>2013</v>
          </cell>
          <cell r="AO28">
            <v>2014</v>
          </cell>
          <cell r="AP28">
            <v>2015</v>
          </cell>
          <cell r="AQ28"/>
        </row>
        <row r="29">
          <cell r="K29">
            <v>36.051091</v>
          </cell>
          <cell r="L29">
            <v>34.387892000000001</v>
          </cell>
          <cell r="M29">
            <v>42.906032000000003</v>
          </cell>
          <cell r="N29">
            <v>51.465697999999989</v>
          </cell>
          <cell r="O29">
            <v>57.342630999999997</v>
          </cell>
          <cell r="P29">
            <v>65.925370000000001</v>
          </cell>
          <cell r="Q29">
            <v>74.540612999999993</v>
          </cell>
          <cell r="R29">
            <v>74.446676999999994</v>
          </cell>
          <cell r="S29">
            <v>75.911391000000009</v>
          </cell>
          <cell r="T29">
            <v>79.646006999999983</v>
          </cell>
          <cell r="U29">
            <v>89.575775999999991</v>
          </cell>
          <cell r="V29">
            <v>89.127936000000005</v>
          </cell>
          <cell r="W29">
            <v>99.570188000000002</v>
          </cell>
          <cell r="X29">
            <v>105.367895</v>
          </cell>
          <cell r="Y29">
            <v>128.220832</v>
          </cell>
          <cell r="Z29">
            <v>139.11365000000001</v>
          </cell>
          <cell r="AA29">
            <v>130.32325399999999</v>
          </cell>
          <cell r="AB29">
            <v>128.16729699999999</v>
          </cell>
          <cell r="AC29">
            <v>125.43685499999999</v>
          </cell>
          <cell r="AD29">
            <v>130.48012700000001</v>
          </cell>
          <cell r="AE29">
            <v>159.58799999999999</v>
          </cell>
          <cell r="AF29">
            <v>188.45511500000001</v>
          </cell>
          <cell r="AG29">
            <v>201.72295199999999</v>
          </cell>
          <cell r="AH29">
            <v>236.32011399999999</v>
          </cell>
          <cell r="AI29">
            <v>260.16895599999998</v>
          </cell>
          <cell r="AJ29">
            <v>230.92791399999999</v>
          </cell>
          <cell r="AK29">
            <v>258.08859799999999</v>
          </cell>
          <cell r="AL29">
            <v>261.88337000000001</v>
          </cell>
          <cell r="AM29">
            <v>263.19278685</v>
          </cell>
          <cell r="AN29">
            <v>271.44877615074819</v>
          </cell>
          <cell r="AO29">
            <v>289.59301777832849</v>
          </cell>
          <cell r="AP29">
            <v>314.09483745556446</v>
          </cell>
          <cell r="AQ29"/>
        </row>
        <row r="30">
          <cell r="K30">
            <v>-4.4176999999999911E-2</v>
          </cell>
          <cell r="L30">
            <v>1.5147009999999996</v>
          </cell>
          <cell r="M30">
            <v>9.5550540000000019</v>
          </cell>
          <cell r="N30">
            <v>8.2553820000000009</v>
          </cell>
          <cell r="O30">
            <v>9.4162949999999981</v>
          </cell>
          <cell r="P30">
            <v>8.9029559999999996</v>
          </cell>
          <cell r="Q30">
            <v>7.8951209999999996</v>
          </cell>
          <cell r="R30">
            <v>9.2452660000000009</v>
          </cell>
          <cell r="S30">
            <v>7.7696860000000001</v>
          </cell>
          <cell r="T30">
            <v>12.763398000000002</v>
          </cell>
          <cell r="U30">
            <v>7.9635609999999968</v>
          </cell>
          <cell r="V30">
            <v>10.832716999999997</v>
          </cell>
          <cell r="W30">
            <v>10.313188</v>
          </cell>
          <cell r="X30">
            <v>16.433157999999999</v>
          </cell>
          <cell r="Y30">
            <v>14.162013999999999</v>
          </cell>
          <cell r="Z30">
            <v>11.471078</v>
          </cell>
          <cell r="AA30">
            <v>12.684472</v>
          </cell>
          <cell r="AB30">
            <v>0.222554</v>
          </cell>
          <cell r="AC30">
            <v>8.1687419999999999</v>
          </cell>
          <cell r="AD30">
            <v>12.835499</v>
          </cell>
          <cell r="AE30">
            <v>-6.5764110000000002</v>
          </cell>
          <cell r="AF30">
            <v>24.666096</v>
          </cell>
          <cell r="AG30">
            <v>35.642310999999999</v>
          </cell>
          <cell r="AH30">
            <v>33.782319999999999</v>
          </cell>
          <cell r="AI30">
            <v>3.5030809999999999</v>
          </cell>
          <cell r="AJ30">
            <v>15.438712000000001</v>
          </cell>
          <cell r="AK30">
            <v>17.912960999999999</v>
          </cell>
          <cell r="AL30">
            <v>15.449151108964681</v>
          </cell>
          <cell r="AM30">
            <v>13.880050732996342</v>
          </cell>
          <cell r="AN30">
            <v>18.978009111291502</v>
          </cell>
          <cell r="AO30">
            <v>27.925312420402054</v>
          </cell>
          <cell r="AP30">
            <v>34.525748998389979</v>
          </cell>
          <cell r="AQ30"/>
        </row>
        <row r="31">
          <cell r="K31">
            <v>-2.0730770000000001</v>
          </cell>
          <cell r="L31">
            <v>2.6353602</v>
          </cell>
          <cell r="M31">
            <v>0.40850300000000006</v>
          </cell>
          <cell r="N31">
            <v>-1.8237990000000002</v>
          </cell>
          <cell r="O31">
            <v>1.6753660000000004</v>
          </cell>
          <cell r="P31">
            <v>4.1922360000000003</v>
          </cell>
          <cell r="Q31">
            <v>-3.1457850000000001</v>
          </cell>
          <cell r="R31">
            <v>7.3123579999999997</v>
          </cell>
          <cell r="S31">
            <v>-2.5867960000000001</v>
          </cell>
          <cell r="T31">
            <v>-1.3353160000000002</v>
          </cell>
          <cell r="U31">
            <v>-1.6859510000000002</v>
          </cell>
          <cell r="V31">
            <v>6.4157319999999984</v>
          </cell>
          <cell r="W31">
            <v>2.0639820000000002</v>
          </cell>
          <cell r="X31">
            <v>8.0482829999999996</v>
          </cell>
          <cell r="Y31">
            <v>3.8552409999999999</v>
          </cell>
          <cell r="Z31">
            <v>0.14588499999999999</v>
          </cell>
          <cell r="AA31">
            <v>-8.5860900000000004</v>
          </cell>
          <cell r="AB31">
            <v>-5.6492139999999997</v>
          </cell>
          <cell r="AC31">
            <v>-10.809521999999999</v>
          </cell>
          <cell r="AD31">
            <v>8.7195479999999996</v>
          </cell>
          <cell r="AE31">
            <v>6.241174</v>
          </cell>
          <cell r="AF31">
            <v>-1.165413</v>
          </cell>
          <cell r="AG31">
            <v>6.2577699999999998</v>
          </cell>
          <cell r="AH31">
            <v>-0.53414399999999995</v>
          </cell>
          <cell r="AI31">
            <v>-21.288126999999999</v>
          </cell>
          <cell r="AJ31">
            <v>8.1706330000000005</v>
          </cell>
          <cell r="AK31">
            <v>4.0805439999999997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/>
        </row>
        <row r="32">
          <cell r="K32">
            <v>-0.34761999999999782</v>
          </cell>
          <cell r="L32">
            <v>-6.9828200000006557E-2</v>
          </cell>
          <cell r="M32">
            <v>5.1606999999986414E-2</v>
          </cell>
          <cell r="N32">
            <v>-1.6157739999999876</v>
          </cell>
          <cell r="O32">
            <v>-2.0048730000000177</v>
          </cell>
          <cell r="P32">
            <v>-1.3483449999999904</v>
          </cell>
          <cell r="Q32">
            <v>4.9280999999991693E-2</v>
          </cell>
          <cell r="R32">
            <v>1.0345039999999806</v>
          </cell>
          <cell r="S32">
            <v>-3.2420140000000028</v>
          </cell>
          <cell r="T32">
            <v>-3.8571929999999792</v>
          </cell>
          <cell r="U32">
            <v>-1.1783549999999767</v>
          </cell>
          <cell r="V32">
            <v>-1.4896330000000004</v>
          </cell>
          <cell r="W32">
            <v>-0.73859200000000769</v>
          </cell>
          <cell r="X32">
            <v>-2.658199000000006</v>
          </cell>
          <cell r="Y32">
            <v>-2.6418609999999862</v>
          </cell>
          <cell r="Z32">
            <v>-3.8488200000000088</v>
          </cell>
          <cell r="AA32">
            <v>-3.5499039999999962</v>
          </cell>
          <cell r="AB32">
            <v>5.2649000000012158E-2</v>
          </cell>
          <cell r="AC32">
            <v>0.15821299999999461</v>
          </cell>
          <cell r="AD32">
            <v>0.65591799999999623</v>
          </cell>
          <cell r="AE32">
            <v>23.836292</v>
          </cell>
          <cell r="AF32">
            <v>-2.8010760000000126</v>
          </cell>
          <cell r="AG32">
            <v>-0.64149599999999829</v>
          </cell>
          <cell r="AH32">
            <v>1.4434880000000057</v>
          </cell>
          <cell r="AI32">
            <v>-2.9343919999999954</v>
          </cell>
          <cell r="AJ32">
            <v>10.355010000000004</v>
          </cell>
          <cell r="AK32">
            <v>-4.632099999997763E-2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/>
        </row>
        <row r="33">
          <cell r="K33">
            <v>2.3205839999999998</v>
          </cell>
          <cell r="L33">
            <v>6.3024849999999999</v>
          </cell>
          <cell r="M33">
            <v>2.206</v>
          </cell>
          <cell r="N33">
            <v>3.221746</v>
          </cell>
          <cell r="O33">
            <v>1.5070119999999998</v>
          </cell>
          <cell r="P33">
            <v>2.3065769999999999</v>
          </cell>
          <cell r="Q33">
            <v>2.1341089999999996</v>
          </cell>
          <cell r="R33">
            <v>1.6848700000000001</v>
          </cell>
          <cell r="S33">
            <v>3.4491699999999996</v>
          </cell>
          <cell r="T33">
            <v>4.3746170000000006</v>
          </cell>
          <cell r="U33">
            <v>3.631605</v>
          </cell>
          <cell r="V33">
            <v>2.8556970000000002</v>
          </cell>
          <cell r="W33">
            <v>3.5339900000000002</v>
          </cell>
          <cell r="X33">
            <v>2.3930549999999999</v>
          </cell>
          <cell r="Y33">
            <v>0.55200000000000005</v>
          </cell>
          <cell r="Z33">
            <v>-0.73275500000000005</v>
          </cell>
          <cell r="AA33">
            <v>2.2534149999999999</v>
          </cell>
          <cell r="AB33">
            <v>4.7800659999999997</v>
          </cell>
          <cell r="AC33">
            <v>10.460179999999999</v>
          </cell>
          <cell r="AD33">
            <v>7.1889430000000001</v>
          </cell>
          <cell r="AE33">
            <v>5.4209139999999998</v>
          </cell>
          <cell r="AF33">
            <v>11.235156999999999</v>
          </cell>
          <cell r="AG33">
            <v>1.8770629999999999</v>
          </cell>
          <cell r="AH33">
            <v>3.4447220000000001</v>
          </cell>
          <cell r="AI33">
            <v>12.573727</v>
          </cell>
          <cell r="AJ33">
            <v>4.2565340000000003</v>
          </cell>
          <cell r="AK33">
            <v>2.8001309999999999</v>
          </cell>
          <cell r="AL33">
            <v>1.3094168500000001</v>
          </cell>
          <cell r="AM33">
            <v>1.31596393425</v>
          </cell>
          <cell r="AN33">
            <v>5.4289755230149641</v>
          </cell>
          <cell r="AO33">
            <v>5.7918603555665698</v>
          </cell>
          <cell r="AP33">
            <v>6.2818967491112891</v>
          </cell>
          <cell r="AQ33"/>
        </row>
        <row r="34">
          <cell r="K34">
            <v>-1.9036270000000002</v>
          </cell>
          <cell r="L34">
            <v>-2.691945</v>
          </cell>
          <cell r="M34">
            <v>-2.1680000000000001</v>
          </cell>
          <cell r="N34">
            <v>-3.1161159999999999</v>
          </cell>
          <cell r="O34">
            <v>-3.7220289999999991</v>
          </cell>
          <cell r="P34">
            <v>-4.6067530000000003</v>
          </cell>
          <cell r="Q34">
            <v>-4.388566</v>
          </cell>
          <cell r="R34">
            <v>-4.2654409999999991</v>
          </cell>
          <cell r="S34">
            <v>-4.4176080000000004</v>
          </cell>
          <cell r="T34">
            <v>-5.1720439999999996</v>
          </cell>
          <cell r="U34">
            <v>-4.3743069999999999</v>
          </cell>
          <cell r="V34">
            <v>-5.254173999999999</v>
          </cell>
          <cell r="W34">
            <v>-5.7042599999999997</v>
          </cell>
          <cell r="X34">
            <v>-5.748259</v>
          </cell>
          <cell r="Y34">
            <v>-5.7358349999999998</v>
          </cell>
          <cell r="Z34">
            <v>-8.4431320000000003</v>
          </cell>
          <cell r="AA34">
            <v>-6.9586620000000003</v>
          </cell>
          <cell r="AB34">
            <v>-5.868455</v>
          </cell>
          <cell r="AC34">
            <v>-4.4447229999999998</v>
          </cell>
          <cell r="AD34">
            <v>-5.0940820000000002</v>
          </cell>
          <cell r="AE34">
            <v>-5.9339690000000003</v>
          </cell>
          <cell r="AF34">
            <v>-8.1652050000000003</v>
          </cell>
          <cell r="AG34">
            <v>-9.1381929999999993</v>
          </cell>
          <cell r="AH34">
            <v>-15.913</v>
          </cell>
          <cell r="AI34">
            <v>-17.703727000000001</v>
          </cell>
          <cell r="AJ34">
            <v>-13.456459000000001</v>
          </cell>
          <cell r="AK34">
            <v>-20.952542999999999</v>
          </cell>
          <cell r="AL34">
            <v>-15.449151108964681</v>
          </cell>
          <cell r="AM34">
            <v>-6.9400253664981708</v>
          </cell>
          <cell r="AN34">
            <v>-6.262743006726196</v>
          </cell>
          <cell r="AO34">
            <v>-9.2153530987326793</v>
          </cell>
          <cell r="AP34">
            <v>-11.393497169468693</v>
          </cell>
          <cell r="AQ34"/>
        </row>
        <row r="35">
          <cell r="K35">
            <v>34.003174000000001</v>
          </cell>
          <cell r="L35">
            <v>42.078664999999994</v>
          </cell>
          <cell r="M35">
            <v>52.959195999999991</v>
          </cell>
          <cell r="N35">
            <v>56.387137000000003</v>
          </cell>
          <cell r="O35">
            <v>64.214401999999978</v>
          </cell>
          <cell r="P35">
            <v>75.37204100000001</v>
          </cell>
          <cell r="Q35">
            <v>77.084772999999984</v>
          </cell>
          <cell r="R35">
            <v>89.458233999999976</v>
          </cell>
          <cell r="S35">
            <v>76.883829000000006</v>
          </cell>
          <cell r="T35">
            <v>86.419469000000007</v>
          </cell>
          <cell r="U35">
            <v>93.93232900000001</v>
          </cell>
          <cell r="V35">
            <v>102.488275</v>
          </cell>
          <cell r="W35">
            <v>109.03849599999999</v>
          </cell>
          <cell r="X35">
            <v>123.835933</v>
          </cell>
          <cell r="Y35">
            <v>138.41239100000001</v>
          </cell>
          <cell r="Z35">
            <v>137.705906</v>
          </cell>
          <cell r="AA35">
            <v>126.16648499999999</v>
          </cell>
          <cell r="AB35">
            <v>121.704897</v>
          </cell>
          <cell r="AC35">
            <v>128.96974499999999</v>
          </cell>
          <cell r="AD35">
            <v>154.78595300000001</v>
          </cell>
          <cell r="AE35">
            <v>182.57599999999999</v>
          </cell>
          <cell r="AF35">
            <v>212.22467399999999</v>
          </cell>
          <cell r="AG35">
            <v>235.72040699999999</v>
          </cell>
          <cell r="AH35">
            <v>258.54349999999999</v>
          </cell>
          <cell r="AI35">
            <v>234.31951799999999</v>
          </cell>
          <cell r="AJ35">
            <v>255.69234399999999</v>
          </cell>
          <cell r="AK35">
            <v>261.88337000000001</v>
          </cell>
          <cell r="AL35">
            <v>263.19278685</v>
          </cell>
          <cell r="AM35">
            <v>271.44877615074819</v>
          </cell>
          <cell r="AN35">
            <v>289.59301777832849</v>
          </cell>
          <cell r="AO35">
            <v>314.09483745556446</v>
          </cell>
          <cell r="AP35">
            <v>343.50898603359707</v>
          </cell>
          <cell r="AQ35"/>
        </row>
        <row r="36">
          <cell r="K36">
            <v>-2.0479169999999982</v>
          </cell>
          <cell r="L36">
            <v>7.690772999999993</v>
          </cell>
          <cell r="M36">
            <v>10.053163999999988</v>
          </cell>
          <cell r="N36">
            <v>4.9214390000000137</v>
          </cell>
          <cell r="O36">
            <v>6.8717709999999812</v>
          </cell>
          <cell r="P36">
            <v>9.4466710000000091</v>
          </cell>
          <cell r="Q36">
            <v>2.5441599999999909</v>
          </cell>
          <cell r="R36">
            <v>15.011556999999982</v>
          </cell>
          <cell r="S36">
            <v>0.9724379999999968</v>
          </cell>
          <cell r="T36">
            <v>6.7734620000000234</v>
          </cell>
          <cell r="U36">
            <v>4.3565530000000194</v>
          </cell>
          <cell r="V36">
            <v>13.360338999999996</v>
          </cell>
          <cell r="W36">
            <v>9.4683079999999933</v>
          </cell>
          <cell r="X36">
            <v>18.468037999999993</v>
          </cell>
          <cell r="Y36">
            <v>10.191559000000012</v>
          </cell>
          <cell r="Z36">
            <v>-1.4077440000000081</v>
          </cell>
          <cell r="AA36">
            <v>-4.156768999999997</v>
          </cell>
          <cell r="AB36">
            <v>-6.4623999999999882</v>
          </cell>
          <cell r="AC36">
            <v>3.5328899999999948</v>
          </cell>
          <cell r="AD36">
            <v>24.305825999999996</v>
          </cell>
          <cell r="AE36">
            <v>22.988</v>
          </cell>
          <cell r="AF36">
            <v>23.769558999999987</v>
          </cell>
          <cell r="AG36">
            <v>33.997455000000002</v>
          </cell>
          <cell r="AH36">
            <v>22.223386000000005</v>
          </cell>
          <cell r="AI36">
            <v>-25.849437999999992</v>
          </cell>
          <cell r="AJ36">
            <v>24.764430000000004</v>
          </cell>
          <cell r="AK36">
            <v>3.7947720000000231</v>
          </cell>
          <cell r="AL36">
            <v>1.309416849999991</v>
          </cell>
          <cell r="AM36">
            <v>8.2559893007481833</v>
          </cell>
          <cell r="AN36">
            <v>18.1442416275803</v>
          </cell>
          <cell r="AO36">
            <v>24.501819677235972</v>
          </cell>
          <cell r="AP36">
            <v>29.414148578032609</v>
          </cell>
          <cell r="AQ36"/>
        </row>
        <row r="37">
          <cell r="K37">
            <v>-5.6805964623927702E-2</v>
          </cell>
          <cell r="L37">
            <v>0.22364770134790446</v>
          </cell>
          <cell r="M37">
            <v>0.23430654225960554</v>
          </cell>
          <cell r="N37">
            <v>9.5625614559818356E-2</v>
          </cell>
          <cell r="O37">
            <v>0.11983703712513612</v>
          </cell>
          <cell r="P37">
            <v>0.14329340889554368</v>
          </cell>
          <cell r="Q37">
            <v>3.4131192347452134E-2</v>
          </cell>
          <cell r="R37">
            <v>0.20164173345171582</v>
          </cell>
          <cell r="S37">
            <v>1.2810172323149719E-2</v>
          </cell>
          <cell r="T37">
            <v>8.5044589868767992E-2</v>
          </cell>
          <cell r="U37">
            <v>4.8635392229256488E-2</v>
          </cell>
          <cell r="V37">
            <v>0.14990068882555516</v>
          </cell>
          <cell r="W37">
            <v>9.5091795950008579E-2</v>
          </cell>
          <cell r="X37">
            <v>0.17527196495668812</v>
          </cell>
          <cell r="Y37">
            <v>7.9484424184675481E-2</v>
          </cell>
          <cell r="Z37">
            <v>-1.0119380808425399E-2</v>
          </cell>
          <cell r="AA37">
            <v>-3.1895834952064633E-2</v>
          </cell>
          <cell r="AB37">
            <v>-5.0421598576741368E-2</v>
          </cell>
          <cell r="AC37">
            <v>2.8164688918579751E-2</v>
          </cell>
          <cell r="AD37">
            <v>0.18627990759083177</v>
          </cell>
          <cell r="AE37">
            <v>0.14404591823946664</v>
          </cell>
          <cell r="AF37">
            <v>0.12612848953449732</v>
          </cell>
          <cell r="AG37">
            <v>0.16853538312288829</v>
          </cell>
          <cell r="AH37">
            <v>9.4039333444126585E-2</v>
          </cell>
          <cell r="AI37">
            <v>-9.935635057089591E-2</v>
          </cell>
          <cell r="AJ37">
            <v>0.10723878967702452</v>
          </cell>
          <cell r="AK37">
            <v>1.4703369421999894E-2</v>
          </cell>
          <cell r="AL37">
            <v>4.9999999999999654E-3</v>
          </cell>
          <cell r="AM37">
            <v>3.136860017920428E-2</v>
          </cell>
          <cell r="AN37">
            <v>6.6842230364317259E-2</v>
          </cell>
          <cell r="AO37">
            <v>8.4607770813007327E-2</v>
          </cell>
          <cell r="AP37">
            <v>9.3647348094964722E-2</v>
          </cell>
          <cell r="AQ37"/>
        </row>
        <row r="38">
          <cell r="Q38">
            <v>323.26959499999998</v>
          </cell>
          <cell r="R38">
            <v>346.128691</v>
          </cell>
          <cell r="S38">
            <v>331.94716099999999</v>
          </cell>
          <cell r="T38">
            <v>354.13482900000002</v>
          </cell>
          <cell r="U38">
            <v>367.7276280000001</v>
          </cell>
          <cell r="V38">
            <v>371.90151599999996</v>
          </cell>
          <cell r="W38">
            <v>387.72028599999999</v>
          </cell>
          <cell r="X38">
            <v>392.06527299999999</v>
          </cell>
          <cell r="Y38">
            <v>419.71263700000003</v>
          </cell>
          <cell r="Z38">
            <v>414.22790700000007</v>
          </cell>
          <cell r="AA38">
            <v>387.17156</v>
          </cell>
          <cell r="AB38">
            <v>401.59705400000001</v>
          </cell>
          <cell r="AC38">
            <v>439.50711000000001</v>
          </cell>
          <cell r="AD38">
            <v>506.77881299999996</v>
          </cell>
          <cell r="AE38">
            <v>587.96100000000001</v>
          </cell>
          <cell r="AF38">
            <v>684.65207899999996</v>
          </cell>
          <cell r="AG38">
            <v>706.76116221678558</v>
          </cell>
          <cell r="AH38">
            <v>757.23327700000004</v>
          </cell>
          <cell r="AI38">
            <v>737.80282699999998</v>
          </cell>
          <cell r="AJ38"/>
          <cell r="AK38"/>
          <cell r="AL38">
            <v>708.4162518348021</v>
          </cell>
          <cell r="AM38">
            <v>735.68530882315497</v>
          </cell>
          <cell r="AN38">
            <v>783.08789321864492</v>
          </cell>
          <cell r="AO38">
            <v>846.84364794662952</v>
          </cell>
          <cell r="AP38">
            <v>900.4922844218022</v>
          </cell>
          <cell r="AQ38"/>
        </row>
        <row r="39">
          <cell r="K39">
            <v>43.090907033071602</v>
          </cell>
          <cell r="L39">
            <v>-1.7772121362565949</v>
          </cell>
          <cell r="M39">
            <v>-0.22689563031250265</v>
          </cell>
          <cell r="N39">
            <v>-0.37746478600263433</v>
          </cell>
          <cell r="O39">
            <v>-0.39527531794617732</v>
          </cell>
          <cell r="P39">
            <v>-0.51744083650419037</v>
          </cell>
          <cell r="Q39">
            <v>-0.55585797861742714</v>
          </cell>
          <cell r="R39">
            <v>-0.46136487581860802</v>
          </cell>
          <cell r="S39">
            <v>-0.56856969509449939</v>
          </cell>
          <cell r="T39">
            <v>-0.40522469016479773</v>
          </cell>
          <cell r="U39">
            <v>-0.54929032376345222</v>
          </cell>
          <cell r="V39">
            <v>-0.48502827130072729</v>
          </cell>
          <cell r="W39">
            <v>-0.55310346325500903</v>
          </cell>
          <cell r="X39">
            <v>-0.34979636902414013</v>
          </cell>
          <cell r="Y39">
            <v>-0.40501548720400926</v>
          </cell>
          <cell r="Z39">
            <v>-0.73603649107782199</v>
          </cell>
          <cell r="AA39">
            <v>-0.54859689863322658</v>
          </cell>
          <cell r="AB39">
            <v>-26.368679062160194</v>
          </cell>
          <cell r="AC39">
            <v>-0.54411352445700933</v>
          </cell>
          <cell r="AD39">
            <v>-0.3968744806882849</v>
          </cell>
          <cell r="AE39">
            <v>0.90231115421466213</v>
          </cell>
          <cell r="AF39">
            <v>-0.33102948273614113</v>
          </cell>
          <cell r="AG39">
            <v>-0.25638609684989278</v>
          </cell>
          <cell r="AH39">
            <v>-0.47104520944683492</v>
          </cell>
          <cell r="AI39">
            <v>-5.0537589624676107</v>
          </cell>
          <cell r="AJ39">
            <v>-0.87160502767329295</v>
          </cell>
          <cell r="AK39">
            <v>-1.169686184210416</v>
          </cell>
          <cell r="AL39">
            <v>-1</v>
          </cell>
          <cell r="AM39">
            <v>-0.5</v>
          </cell>
          <cell r="AN39">
            <v>-0.33</v>
          </cell>
          <cell r="AO39">
            <v>-0.33</v>
          </cell>
          <cell r="AP39">
            <v>-0.33</v>
          </cell>
          <cell r="AQ39"/>
        </row>
        <row r="40">
          <cell r="K40"/>
          <cell r="L40"/>
          <cell r="M40"/>
          <cell r="N40"/>
          <cell r="O40"/>
          <cell r="P40"/>
          <cell r="Q40" t="e">
            <v>#DIV/0!</v>
          </cell>
          <cell r="R40">
            <v>7.0712174462309152E-2</v>
          </cell>
          <cell r="S40">
            <v>-4.0971841886404015E-2</v>
          </cell>
          <cell r="T40">
            <v>6.6840963282105204E-2</v>
          </cell>
          <cell r="U40">
            <v>3.8383118199311728E-2</v>
          </cell>
          <cell r="V40">
            <v>1.1350487921456542E-2</v>
          </cell>
          <cell r="W40">
            <v>4.2534836023631728E-2</v>
          </cell>
          <cell r="X40">
            <v>1.1206499006863879E-2</v>
          </cell>
          <cell r="Y40">
            <v>7.0517247774709357E-2</v>
          </cell>
          <cell r="Z40">
            <v>-1.3067821925028089E-2</v>
          </cell>
          <cell r="AA40">
            <v>-6.5317537864487907E-2</v>
          </cell>
          <cell r="AB40">
            <v>3.7258661250841874E-2</v>
          </cell>
          <cell r="AC40">
            <v>9.4398242273958433E-2</v>
          </cell>
          <cell r="AD40">
            <v>0.15306169449681928</v>
          </cell>
          <cell r="AE40">
            <v>0.16019254340847922</v>
          </cell>
          <cell r="AF40">
            <v>0.1644515180428634</v>
          </cell>
          <cell r="AG40">
            <v>3.2292435669045272E-2</v>
          </cell>
          <cell r="AH40">
            <v>7.1413254549679284E-2</v>
          </cell>
          <cell r="AI40">
            <v>-2.5659794135011404E-2</v>
          </cell>
          <cell r="AJ40">
            <v>1.3085127417111542E-2</v>
          </cell>
          <cell r="AK40">
            <v>-7.3910399295657903E-2</v>
          </cell>
          <cell r="AL40">
            <v>2.340905134382365E-2</v>
          </cell>
          <cell r="AM40">
            <v>3.8492986175466593E-2</v>
          </cell>
          <cell r="AN40">
            <v>6.4433235008210188E-2</v>
          </cell>
          <cell r="AO40">
            <v>8.1415835029623462E-2</v>
          </cell>
          <cell r="AP40">
            <v>6.335128875944962E-2</v>
          </cell>
          <cell r="AQ40"/>
        </row>
        <row r="41">
          <cell r="K41"/>
          <cell r="L41"/>
          <cell r="M41"/>
          <cell r="N41">
            <v>0.12170837837619985</v>
          </cell>
          <cell r="O41">
            <v>0.12165464494091571</v>
          </cell>
          <cell r="P41">
            <v>0.12866230366834563</v>
          </cell>
          <cell r="Q41">
            <v>4.0190319066533142E-2</v>
          </cell>
          <cell r="R41">
            <v>8.0977861955627173E-2</v>
          </cell>
          <cell r="S41">
            <v>-3.6237056470532658E-2</v>
          </cell>
          <cell r="T41">
            <v>7.800311283785244E-2</v>
          </cell>
          <cell r="U41">
            <v>9.642622822656044E-3</v>
          </cell>
          <cell r="V41">
            <v>1.3852828777949355E-2</v>
          </cell>
          <cell r="W41">
            <v>4.7102688078920041E-2</v>
          </cell>
          <cell r="X41">
            <v>2.7494222743490226E-2</v>
          </cell>
          <cell r="Y41">
            <v>3.0604179553751276E-2</v>
          </cell>
          <cell r="Z41">
            <v>-1.4361004323360849E-2</v>
          </cell>
          <cell r="AA41">
            <v>-5.9453900685910277E-2</v>
          </cell>
          <cell r="AB41">
            <v>3.0389373726277702E-2</v>
          </cell>
          <cell r="AC41">
            <v>9.8352706252789801E-2</v>
          </cell>
          <cell r="AD41">
            <v>0.15633668879097784</v>
          </cell>
          <cell r="AE41">
            <v>0.15710886731278673</v>
          </cell>
          <cell r="AF41">
            <v>0.16927414039439426</v>
          </cell>
          <cell r="AG41">
            <v>5.6087031764198381E-2</v>
          </cell>
          <cell r="AH41">
            <v>4.0233314341874715E-2</v>
          </cell>
          <cell r="AI41">
            <v>-3.9597137226154544E-2</v>
          </cell>
          <cell r="AJ41">
            <v>-3.9783579467805308E-2</v>
          </cell>
          <cell r="AK41">
            <v>7.8267370156996918E-3</v>
          </cell>
          <cell r="AL41">
            <v>2.0858285552153299E-2</v>
          </cell>
          <cell r="AM41">
            <v>2.4563021698914778E-2</v>
          </cell>
          <cell r="AN41">
            <v>5.896482542101289E-2</v>
          </cell>
          <cell r="AO41">
            <v>8.7741831397604386E-2</v>
          </cell>
          <cell r="AP41">
            <v>8.7741831397604386E-2</v>
          </cell>
          <cell r="AQ41"/>
        </row>
        <row r="42">
          <cell r="K42">
            <v>140.49129300000001</v>
          </cell>
          <cell r="L42">
            <v>171.07522100000003</v>
          </cell>
          <cell r="M42">
            <v>206.59486500000003</v>
          </cell>
          <cell r="N42">
            <v>231.73919099999995</v>
          </cell>
          <cell r="O42">
            <v>259.93133999999998</v>
          </cell>
          <cell r="P42">
            <v>293.37470499999995</v>
          </cell>
          <cell r="Q42">
            <v>305.16552799999999</v>
          </cell>
          <cell r="R42">
            <v>329.87718000000007</v>
          </cell>
          <cell r="S42">
            <v>317.92340200000001</v>
          </cell>
          <cell r="T42">
            <v>342.72241699999995</v>
          </cell>
          <cell r="U42">
            <v>346.02715999999998</v>
          </cell>
          <cell r="V42">
            <v>350.82061500000009</v>
          </cell>
          <cell r="W42">
            <v>367.34520900000001</v>
          </cell>
          <cell r="X42">
            <v>377.44508000000002</v>
          </cell>
          <cell r="Y42">
            <v>405.00900000000001</v>
          </cell>
          <cell r="Z42">
            <v>399.19266399999998</v>
          </cell>
          <cell r="AA42">
            <v>375.45910300000003</v>
          </cell>
          <cell r="AB42">
            <v>386.86907000000002</v>
          </cell>
          <cell r="AC42">
            <v>424.91869000000003</v>
          </cell>
          <cell r="AD42">
            <v>491.34907099999998</v>
          </cell>
          <cell r="AE42">
            <v>568.54436699999997</v>
          </cell>
          <cell r="AF42">
            <v>664.78422599999999</v>
          </cell>
          <cell r="AG42">
            <v>702.07</v>
          </cell>
          <cell r="AH42">
            <v>730.31660299999999</v>
          </cell>
          <cell r="AI42">
            <v>710.23392899999999</v>
          </cell>
          <cell r="AJ42">
            <v>716.60379899999998</v>
          </cell>
          <cell r="AK42">
            <v>723.66399999999999</v>
          </cell>
          <cell r="AL42">
            <v>738.7583903558135</v>
          </cell>
          <cell r="AM42">
            <v>756.90452872837875</v>
          </cell>
          <cell r="AN42">
            <v>801.5352721252217</v>
          </cell>
          <cell r="AO42">
            <v>871.86344483126584</v>
          </cell>
          <cell r="AP42">
            <v>948.36234020938537</v>
          </cell>
          <cell r="AQ42"/>
        </row>
        <row r="43">
          <cell r="K43">
            <v>13.897416</v>
          </cell>
          <cell r="L43">
            <v>16.200309000000001</v>
          </cell>
          <cell r="M43">
            <v>19.939100999999997</v>
          </cell>
          <cell r="N43">
            <v>20.224481999999998</v>
          </cell>
          <cell r="O43">
            <v>21.572871000000003</v>
          </cell>
          <cell r="P43">
            <v>29.467112999999998</v>
          </cell>
          <cell r="Q43">
            <v>24.819906999999997</v>
          </cell>
          <cell r="R43">
            <v>29.861926</v>
          </cell>
          <cell r="S43">
            <v>20.352829000000003</v>
          </cell>
          <cell r="T43">
            <v>22.31503699999999</v>
          </cell>
          <cell r="U43">
            <v>23.357458999999999</v>
          </cell>
          <cell r="V43">
            <v>23.238546999999997</v>
          </cell>
          <cell r="W43">
            <v>29.310486999999998</v>
          </cell>
          <cell r="X43">
            <v>35.517477999999997</v>
          </cell>
          <cell r="Y43">
            <v>41.887300000000003</v>
          </cell>
          <cell r="Z43">
            <v>45.470224999999999</v>
          </cell>
          <cell r="AA43">
            <v>37.075817999999998</v>
          </cell>
          <cell r="AB43">
            <v>30.803007000000001</v>
          </cell>
          <cell r="AC43">
            <v>26.305992</v>
          </cell>
          <cell r="AD43">
            <v>50.798000000000002</v>
          </cell>
          <cell r="AE43">
            <v>58.391160999999997</v>
          </cell>
          <cell r="AF43">
            <v>63.619287999999997</v>
          </cell>
          <cell r="AG43">
            <v>67.645668000000001</v>
          </cell>
          <cell r="AH43">
            <v>70.331035</v>
          </cell>
          <cell r="AI43">
            <v>55.538625000000003</v>
          </cell>
          <cell r="AJ43">
            <v>57.301161999999998</v>
          </cell>
          <cell r="AK43">
            <v>56.445</v>
          </cell>
          <cell r="AL43"/>
          <cell r="AM43"/>
          <cell r="AN43"/>
          <cell r="AO43"/>
          <cell r="AP43"/>
          <cell r="AQ43"/>
        </row>
        <row r="44">
          <cell r="K44">
            <v>87.703305000000015</v>
          </cell>
          <cell r="L44">
            <v>107.78826699999999</v>
          </cell>
          <cell r="M44">
            <v>135.62765899999999</v>
          </cell>
          <cell r="N44">
            <v>154.30174699999998</v>
          </cell>
          <cell r="O44">
            <v>171.64543500000002</v>
          </cell>
          <cell r="P44">
            <v>195.79347599999994</v>
          </cell>
          <cell r="Q44">
            <v>194.56214999999997</v>
          </cell>
          <cell r="R44">
            <v>227.24966499999996</v>
          </cell>
          <cell r="S44">
            <v>202.69099800000001</v>
          </cell>
          <cell r="T44">
            <v>246.33070700000002</v>
          </cell>
          <cell r="U44">
            <v>261.35699899999997</v>
          </cell>
          <cell r="V44">
            <v>260.02128200000004</v>
          </cell>
          <cell r="W44">
            <v>274.12552499999998</v>
          </cell>
          <cell r="X44">
            <v>274.74363199999999</v>
          </cell>
          <cell r="Y44">
            <v>296.512</v>
          </cell>
          <cell r="Z44">
            <v>288.06721700000003</v>
          </cell>
          <cell r="AA44">
            <v>268.10731399999997</v>
          </cell>
          <cell r="AB44">
            <v>281.48890399999999</v>
          </cell>
          <cell r="AC44">
            <v>308.86354299999999</v>
          </cell>
          <cell r="AD44">
            <v>365.13499999999999</v>
          </cell>
          <cell r="AE44">
            <v>436.69900000000001</v>
          </cell>
          <cell r="AF44">
            <v>519.47785599999997</v>
          </cell>
          <cell r="AG44">
            <v>543.34105199999999</v>
          </cell>
          <cell r="AH44">
            <v>568.31742999999994</v>
          </cell>
          <cell r="AI44">
            <v>540.51985500000001</v>
          </cell>
          <cell r="AJ44">
            <v>560.89581999999996</v>
          </cell>
          <cell r="AK44">
            <v>566.53200000000004</v>
          </cell>
          <cell r="AL44"/>
          <cell r="AM44"/>
          <cell r="AN44"/>
          <cell r="AO44"/>
          <cell r="AP44"/>
          <cell r="AQ44"/>
        </row>
        <row r="45">
          <cell r="K45">
            <v>170.23676</v>
          </cell>
          <cell r="L45">
            <v>203.45849099999998</v>
          </cell>
          <cell r="M45">
            <v>242.81510600000001</v>
          </cell>
          <cell r="N45">
            <v>269.57162299999999</v>
          </cell>
          <cell r="O45">
            <v>302.24966299999994</v>
          </cell>
          <cell r="P45">
            <v>341.65293200000008</v>
          </cell>
          <cell r="Q45">
            <v>355.41327699999994</v>
          </cell>
          <cell r="R45">
            <v>379.71635700000013</v>
          </cell>
          <cell r="S45">
            <v>361.92528399999992</v>
          </cell>
          <cell r="T45">
            <v>381.60128700000007</v>
          </cell>
          <cell r="U45">
            <v>398.96978200000001</v>
          </cell>
          <cell r="V45">
            <v>383.65678100000008</v>
          </cell>
          <cell r="W45">
            <v>429.568533</v>
          </cell>
          <cell r="X45">
            <v>438.85147599999999</v>
          </cell>
          <cell r="Y45">
            <v>470.78699999999998</v>
          </cell>
          <cell r="Z45">
            <v>467.71627799999999</v>
          </cell>
          <cell r="AA45">
            <v>440.04288500000001</v>
          </cell>
          <cell r="AB45">
            <v>478.98089299999998</v>
          </cell>
          <cell r="AC45">
            <v>527.19925599999999</v>
          </cell>
          <cell r="AD45">
            <v>604.38352499999996</v>
          </cell>
          <cell r="AE45">
            <v>691.82399999999996</v>
          </cell>
          <cell r="AF45">
            <v>803.13197500000001</v>
          </cell>
          <cell r="AG45">
            <v>833.14372100000003</v>
          </cell>
          <cell r="AH45">
            <v>881.65095499999995</v>
          </cell>
          <cell r="AI45">
            <v>849.68370900000002</v>
          </cell>
          <cell r="AJ45">
            <v>851.84277999999995</v>
          </cell>
          <cell r="AK45">
            <v>860.68499999999995</v>
          </cell>
          <cell r="AL45"/>
          <cell r="AM45"/>
          <cell r="AN45"/>
          <cell r="AO45"/>
          <cell r="AP45"/>
          <cell r="AQ45"/>
        </row>
        <row r="46">
          <cell r="B46"/>
          <cell r="C46"/>
          <cell r="D46"/>
          <cell r="E46"/>
          <cell r="F46"/>
          <cell r="I46" t="e">
            <v>#DIV/0!</v>
          </cell>
          <cell r="J46" t="e">
            <v>#DIV/0!</v>
          </cell>
          <cell r="K46">
            <v>9.8920123113964073E-2</v>
          </cell>
          <cell r="L46">
            <v>9.4696992967789287E-2</v>
          </cell>
          <cell r="M46">
            <v>9.6513052248418635E-2</v>
          </cell>
          <cell r="N46">
            <v>8.727260120624139E-2</v>
          </cell>
          <cell r="O46">
            <v>8.2994497700815933E-2</v>
          </cell>
          <cell r="P46">
            <v>0.10044190074260152</v>
          </cell>
          <cell r="Q46">
            <v>8.1332603858191993E-2</v>
          </cell>
          <cell r="R46">
            <v>9.052437637547403E-2</v>
          </cell>
          <cell r="S46">
            <v>6.4018027210214629E-2</v>
          </cell>
          <cell r="T46">
            <v>5.9385753573277369E-2</v>
          </cell>
          <cell r="U46">
            <v>6.7501808239561312E-2</v>
          </cell>
          <cell r="V46">
            <v>6.6240540054922345E-2</v>
          </cell>
          <cell r="W46">
            <v>7.9790034773530957E-2</v>
          </cell>
          <cell r="X46">
            <v>7.7654971684887233E-2</v>
          </cell>
          <cell r="Y46">
            <v>0.10506791299294981</v>
          </cell>
          <cell r="Z46">
            <v>0.11487590114775303</v>
          </cell>
          <cell r="AA46">
            <v>9.8747953382288867E-2</v>
          </cell>
          <cell r="AB46">
            <v>7.9621270834600452E-2</v>
          </cell>
          <cell r="AC46">
            <v>6.190829591421361E-2</v>
          </cell>
          <cell r="AD46">
            <v>0.10338474823329828</v>
          </cell>
          <cell r="AE46">
            <v>0.10270291007913548</v>
          </cell>
          <cell r="AF46">
            <v>9.5699153968794679E-2</v>
          </cell>
          <cell r="AG46">
            <v>9.635174270371899E-2</v>
          </cell>
          <cell r="AH46">
            <v>9.6302117069629323E-2</v>
          </cell>
          <cell r="AI46">
            <v>7.8197651129111298E-2</v>
          </cell>
          <cell r="AJ46">
            <v>7.996212423093782E-2</v>
          </cell>
          <cell r="AK46">
            <v>7.7998905569435548E-2</v>
          </cell>
          <cell r="AL46"/>
          <cell r="AM46"/>
          <cell r="AN46"/>
          <cell r="AO46"/>
          <cell r="AP46"/>
          <cell r="AQ46"/>
        </row>
        <row r="47">
          <cell r="K47">
            <v>95.452123000000014</v>
          </cell>
          <cell r="L47">
            <v>108.91140099999998</v>
          </cell>
          <cell r="M47">
            <v>129.21293800000001</v>
          </cell>
          <cell r="N47">
            <v>148.20575700000003</v>
          </cell>
          <cell r="O47">
            <v>164.002151</v>
          </cell>
          <cell r="P47">
            <v>186.96222600000002</v>
          </cell>
          <cell r="Q47">
            <v>197.927142</v>
          </cell>
          <cell r="R47">
            <v>208.24624100000005</v>
          </cell>
          <cell r="S47">
            <v>209.23264600000002</v>
          </cell>
          <cell r="T47">
            <v>218.07727800000004</v>
          </cell>
          <cell r="U47">
            <v>221.92566100000005</v>
          </cell>
          <cell r="V47">
            <v>219.07867199999998</v>
          </cell>
          <cell r="W47">
            <v>224.96088399999999</v>
          </cell>
          <cell r="X47">
            <v>215.01038199999999</v>
          </cell>
          <cell r="Y47">
            <v>226.27749600000001</v>
          </cell>
          <cell r="Z47">
            <v>220.69736400000002</v>
          </cell>
          <cell r="AA47">
            <v>204.95150699999999</v>
          </cell>
          <cell r="AB47">
            <v>215.61617100000001</v>
          </cell>
          <cell r="AC47">
            <v>233.979086</v>
          </cell>
          <cell r="AD47">
            <v>263.15992699999998</v>
          </cell>
          <cell r="AE47">
            <v>304.82400000000001</v>
          </cell>
          <cell r="AF47">
            <v>363.724403</v>
          </cell>
          <cell r="AG47">
            <v>363.47300000000001</v>
          </cell>
          <cell r="AH47">
            <v>381.04175800000002</v>
          </cell>
          <cell r="AI47">
            <v>394.027672</v>
          </cell>
          <cell r="AJ47">
            <v>387.08555999999999</v>
          </cell>
          <cell r="AK47">
            <v>325.11940456683737</v>
          </cell>
          <cell r="AL47">
            <v>335.910850737104</v>
          </cell>
          <cell r="AM47">
            <v>349.77031660974671</v>
          </cell>
          <cell r="AN47">
            <v>371.29400058195711</v>
          </cell>
          <cell r="AO47">
            <v>400.26105044925526</v>
          </cell>
          <cell r="AP47">
            <v>417.87115034430497</v>
          </cell>
          <cell r="AQ47"/>
        </row>
        <row r="48">
          <cell r="K48">
            <v>27.194615000000002</v>
          </cell>
          <cell r="L48">
            <v>34.990468</v>
          </cell>
          <cell r="M48">
            <v>41.680711000000002</v>
          </cell>
          <cell r="N48">
            <v>43.109724000000007</v>
          </cell>
          <cell r="O48">
            <v>46.037402999999998</v>
          </cell>
          <cell r="P48">
            <v>48.069385000000004</v>
          </cell>
          <cell r="Q48">
            <v>48.257680000000008</v>
          </cell>
          <cell r="R48">
            <v>48.424216000000008</v>
          </cell>
          <cell r="S48">
            <v>45.830686</v>
          </cell>
          <cell r="T48">
            <v>49.638082000000004</v>
          </cell>
          <cell r="U48">
            <v>51.869637999999995</v>
          </cell>
          <cell r="V48">
            <v>50.334569000000009</v>
          </cell>
          <cell r="W48">
            <v>53.720905999999999</v>
          </cell>
          <cell r="X48">
            <v>53.218958000000001</v>
          </cell>
          <cell r="Y48">
            <v>55.022750000000002</v>
          </cell>
          <cell r="Z48">
            <v>55.824637000000003</v>
          </cell>
          <cell r="AA48">
            <v>56.053567999999999</v>
          </cell>
          <cell r="AB48">
            <v>64.275986000000003</v>
          </cell>
          <cell r="AC48">
            <v>76.558278999999999</v>
          </cell>
          <cell r="AD48">
            <v>88.832932999999997</v>
          </cell>
          <cell r="AE48">
            <v>100.56100000000001</v>
          </cell>
          <cell r="AF48">
            <v>108.703002</v>
          </cell>
          <cell r="AG48">
            <v>107.56775521678553</v>
          </cell>
          <cell r="AH48">
            <v>117.64801900000001</v>
          </cell>
          <cell r="AI48">
            <v>109.455637</v>
          </cell>
          <cell r="AJ48">
            <v>104.67916700000001</v>
          </cell>
          <cell r="AK48">
            <v>105.20944585918971</v>
          </cell>
          <cell r="AL48">
            <v>109.31261424769811</v>
          </cell>
          <cell r="AM48">
            <v>114.46621606266005</v>
          </cell>
          <cell r="AN48">
            <v>122.20087485835927</v>
          </cell>
          <cell r="AO48">
            <v>132.48776004180974</v>
          </cell>
          <cell r="AP48">
            <v>139.11214804390022</v>
          </cell>
          <cell r="AQ48"/>
        </row>
        <row r="49">
          <cell r="K49">
            <v>122.64673800000001</v>
          </cell>
          <cell r="L49">
            <v>143.90186899999998</v>
          </cell>
          <cell r="M49">
            <v>170.89364900000001</v>
          </cell>
          <cell r="N49">
            <v>191.31548100000003</v>
          </cell>
          <cell r="O49">
            <v>210.03955400000001</v>
          </cell>
          <cell r="P49">
            <v>235.03161100000003</v>
          </cell>
          <cell r="Q49">
            <v>246.184822</v>
          </cell>
          <cell r="R49">
            <v>256.67045700000006</v>
          </cell>
          <cell r="S49">
            <v>255.063332</v>
          </cell>
          <cell r="T49">
            <v>267.71536000000003</v>
          </cell>
          <cell r="U49">
            <v>273.79529900000006</v>
          </cell>
          <cell r="V49">
            <v>269.41324099999997</v>
          </cell>
          <cell r="W49">
            <v>278.68178999999998</v>
          </cell>
          <cell r="X49">
            <v>268.22933999999998</v>
          </cell>
          <cell r="Y49">
            <v>281.30024600000002</v>
          </cell>
          <cell r="Z49">
            <v>276.52200100000005</v>
          </cell>
          <cell r="AA49">
            <v>261.00507499999998</v>
          </cell>
          <cell r="AB49">
            <v>279.892157</v>
          </cell>
          <cell r="AC49">
            <v>310.53736500000002</v>
          </cell>
          <cell r="AD49">
            <v>351.99285999999995</v>
          </cell>
          <cell r="AE49">
            <v>405.38499999999999</v>
          </cell>
          <cell r="AF49">
            <v>472.42740500000002</v>
          </cell>
          <cell r="AG49">
            <v>471.04075521678556</v>
          </cell>
          <cell r="AH49">
            <v>498.68977700000005</v>
          </cell>
          <cell r="AI49">
            <v>503.48330899999996</v>
          </cell>
          <cell r="AJ49">
            <v>491.76472699999999</v>
          </cell>
          <cell r="AK49">
            <v>430.32885042602709</v>
          </cell>
          <cell r="AL49">
            <v>445.22346498480209</v>
          </cell>
          <cell r="AM49">
            <v>464.23653267240678</v>
          </cell>
          <cell r="AN49">
            <v>493.49487544031638</v>
          </cell>
          <cell r="AO49">
            <v>532.748810491065</v>
          </cell>
          <cell r="AP49">
            <v>556.98329838820518</v>
          </cell>
          <cell r="AQ49"/>
        </row>
        <row r="50">
          <cell r="Y50">
            <v>0.30262680745107567</v>
          </cell>
          <cell r="Z50">
            <v>0.33019807443843402</v>
          </cell>
          <cell r="AA50">
            <v>0.29386423819289254</v>
          </cell>
          <cell r="AB50">
            <v>0.2530958717297957</v>
          </cell>
          <cell r="AC50">
            <v>0.20397025674509942</v>
          </cell>
          <cell r="AD50">
            <v>0.32818223498614246</v>
          </cell>
          <cell r="AH50">
            <v>757.23327700000004</v>
          </cell>
          <cell r="AI50">
            <v>737.80282699999998</v>
          </cell>
          <cell r="AJ50">
            <v>747.45707100000004</v>
          </cell>
          <cell r="AK50">
            <v>692.2122204260271</v>
          </cell>
          <cell r="AL50">
            <v>708.4162518348021</v>
          </cell>
          <cell r="AM50">
            <v>735.68530882315497</v>
          </cell>
          <cell r="AN50">
            <v>783.08789321864492</v>
          </cell>
          <cell r="AO50">
            <v>846.84364794662952</v>
          </cell>
          <cell r="AP50">
            <v>900.4922844218022</v>
          </cell>
          <cell r="AQ50"/>
        </row>
        <row r="51">
          <cell r="B51"/>
          <cell r="C51"/>
          <cell r="D51"/>
          <cell r="E51"/>
          <cell r="F51"/>
          <cell r="G51"/>
          <cell r="H51"/>
          <cell r="I51"/>
          <cell r="J51"/>
          <cell r="K51">
            <v>1984</v>
          </cell>
          <cell r="L51">
            <v>1985</v>
          </cell>
          <cell r="M51">
            <v>1986</v>
          </cell>
          <cell r="N51">
            <v>1987</v>
          </cell>
          <cell r="O51">
            <v>1988</v>
          </cell>
          <cell r="P51">
            <v>1989</v>
          </cell>
          <cell r="Q51">
            <v>1990</v>
          </cell>
          <cell r="R51">
            <v>1991</v>
          </cell>
          <cell r="S51">
            <v>1992</v>
          </cell>
          <cell r="T51">
            <v>1993</v>
          </cell>
          <cell r="U51">
            <v>1994</v>
          </cell>
          <cell r="V51">
            <v>1995</v>
          </cell>
          <cell r="W51">
            <v>1996</v>
          </cell>
          <cell r="X51">
            <v>1997</v>
          </cell>
          <cell r="Y51">
            <v>1998</v>
          </cell>
          <cell r="Z51">
            <v>1999</v>
          </cell>
          <cell r="AA51">
            <v>2000</v>
          </cell>
          <cell r="AB51">
            <v>2001</v>
          </cell>
          <cell r="AC51">
            <v>2002</v>
          </cell>
          <cell r="AD51">
            <v>2003</v>
          </cell>
          <cell r="AE51">
            <v>2004</v>
          </cell>
          <cell r="AF51">
            <v>2005</v>
          </cell>
          <cell r="AG51">
            <v>2006</v>
          </cell>
          <cell r="AH51">
            <v>2007</v>
          </cell>
          <cell r="AI51">
            <v>2008</v>
          </cell>
          <cell r="AJ51">
            <v>2009</v>
          </cell>
          <cell r="AK51">
            <v>2010</v>
          </cell>
          <cell r="AL51">
            <v>2011</v>
          </cell>
          <cell r="AM51">
            <v>2012</v>
          </cell>
          <cell r="AN51">
            <v>2013</v>
          </cell>
          <cell r="AO51">
            <v>2014</v>
          </cell>
          <cell r="AP51">
            <v>2015</v>
          </cell>
        </row>
        <row r="52">
          <cell r="B52"/>
          <cell r="C52"/>
          <cell r="D52"/>
          <cell r="E52"/>
          <cell r="F52"/>
          <cell r="G52"/>
          <cell r="H52"/>
          <cell r="I52"/>
          <cell r="J52"/>
          <cell r="K52">
            <v>0.91269776750507092</v>
          </cell>
          <cell r="L52">
            <v>0.90752653372496617</v>
          </cell>
          <cell r="M52">
            <v>0.81717198154520754</v>
          </cell>
          <cell r="N52">
            <v>0.78057256067491443</v>
          </cell>
          <cell r="O52">
            <v>0.78159227216014904</v>
          </cell>
          <cell r="P52">
            <v>0.8062124827582966</v>
          </cell>
          <cell r="Q52">
            <v>0.81183789528202022</v>
          </cell>
          <cell r="R52">
            <v>0.81080229765316225</v>
          </cell>
          <cell r="S52">
            <v>0.87630468215132384</v>
          </cell>
          <cell r="T52">
            <v>0.80541001979725868</v>
          </cell>
          <cell r="U52">
            <v>0.77853320631107181</v>
          </cell>
          <cell r="V52">
            <v>0.77647777112183836</v>
          </cell>
          <cell r="W52">
            <v>0.78721152299810193</v>
          </cell>
          <cell r="X52">
            <v>0.72519328542688988</v>
          </cell>
          <cell r="Y52">
            <v>0.778639793415841</v>
          </cell>
          <cell r="Z52">
            <v>0.77679970044923763</v>
          </cell>
          <cell r="AA52">
            <v>0.78438831892684524</v>
          </cell>
          <cell r="AB52">
            <v>0.87891836806612356</v>
          </cell>
          <cell r="AC52">
            <v>0.81231837426180742</v>
          </cell>
          <cell r="AD52">
            <v>0.76226316776987069</v>
          </cell>
          <cell r="AE52">
            <v>0.74625594867038658</v>
          </cell>
          <cell r="AF52">
            <v>0.73824690089556233</v>
          </cell>
          <cell r="AG52">
            <v>0.64325638130573881</v>
          </cell>
          <cell r="AH52">
            <v>0.65056986879040346</v>
          </cell>
          <cell r="AI52">
            <v>0.78356176344180739</v>
          </cell>
          <cell r="AJ52">
            <v>0.72866839872983391</v>
          </cell>
          <cell r="AK52">
            <v>0.74644232815338096</v>
          </cell>
          <cell r="AL52">
            <v>0.77800000000000014</v>
          </cell>
          <cell r="AM52">
            <v>0.759326244354248</v>
          </cell>
          <cell r="AN52">
            <v>0.73670149230957038</v>
          </cell>
          <cell r="AO52">
            <v>0.70449934673309322</v>
          </cell>
          <cell r="AP52">
            <v>0.7035880899429322</v>
          </cell>
          <cell r="AQ52"/>
        </row>
        <row r="53">
          <cell r="B53"/>
          <cell r="C53"/>
          <cell r="D53"/>
          <cell r="E53"/>
          <cell r="F53"/>
          <cell r="G53"/>
          <cell r="H53"/>
          <cell r="I53"/>
          <cell r="J53"/>
          <cell r="K53">
            <v>0.31408358393211289</v>
          </cell>
          <cell r="L53">
            <v>0.26963000671590009</v>
          </cell>
          <cell r="M53">
            <v>0.2618143427482012</v>
          </cell>
          <cell r="N53">
            <v>0.2634605223682584</v>
          </cell>
          <cell r="O53">
            <v>0.26736172488889642</v>
          </cell>
          <cell r="P53">
            <v>0.2748564201191423</v>
          </cell>
          <cell r="Q53">
            <v>0.2766843364486713</v>
          </cell>
          <cell r="R53">
            <v>0.28262479261138534</v>
          </cell>
          <cell r="S53">
            <v>0.28742866599884903</v>
          </cell>
          <cell r="T53">
            <v>0.28286822267022632</v>
          </cell>
          <cell r="U53">
            <v>0.28212340158607901</v>
          </cell>
          <cell r="V53">
            <v>0.28380688129271003</v>
          </cell>
          <cell r="W53">
            <v>0.28834821511030728</v>
          </cell>
          <cell r="X53">
            <v>0.29605684058615273</v>
          </cell>
          <cell r="Y53">
            <v>0.29688942448992928</v>
          </cell>
          <cell r="Z53">
            <v>0.30004051108410912</v>
          </cell>
          <cell r="AA53">
            <v>0.28366921235619696</v>
          </cell>
          <cell r="AB53">
            <v>0.27773217042101278</v>
          </cell>
          <cell r="AC53">
            <v>0.25716271447397565</v>
          </cell>
          <cell r="AD53">
            <v>0.25171996905051391</v>
          </cell>
          <cell r="AE53">
            <v>0.25306443317550475</v>
          </cell>
          <cell r="AF53">
            <v>0.25692004598291229</v>
          </cell>
          <cell r="AG53">
            <v>0.26977524305865863</v>
          </cell>
          <cell r="AH53">
            <v>0.27651978130162347</v>
          </cell>
          <cell r="AI53">
            <v>0.28188875897028542</v>
          </cell>
          <cell r="AJ53">
            <v>0.29812412625763429</v>
          </cell>
          <cell r="AK53">
            <v>0.30487255814528574</v>
          </cell>
          <cell r="AL53">
            <v>0.29699999999999999</v>
          </cell>
          <cell r="AM53">
            <v>0.29399999999999998</v>
          </cell>
          <cell r="AN53">
            <v>0.29099999999999998</v>
          </cell>
          <cell r="AO53">
            <v>0.28799999999999998</v>
          </cell>
          <cell r="AP53">
            <v>0.28499999999999998</v>
          </cell>
          <cell r="AQ53"/>
        </row>
        <row r="54">
          <cell r="B54"/>
          <cell r="C54"/>
          <cell r="D54"/>
          <cell r="E54"/>
          <cell r="F54"/>
          <cell r="G54"/>
          <cell r="H54"/>
          <cell r="I54"/>
          <cell r="J54"/>
          <cell r="K54">
            <v>2.4710229076510496E-2</v>
          </cell>
          <cell r="L54">
            <v>2.1321122712351068E-2</v>
          </cell>
          <cell r="M54">
            <v>1.630185203266786E-2</v>
          </cell>
          <cell r="N54">
            <v>1.5357506030565586E-2</v>
          </cell>
          <cell r="O54">
            <v>1.6883712079930301E-2</v>
          </cell>
          <cell r="P54">
            <v>1.7046729705721717E-2</v>
          </cell>
          <cell r="Q54">
            <v>1.5575589434045828E-2</v>
          </cell>
          <cell r="R54">
            <v>1.5111481789243883E-2</v>
          </cell>
          <cell r="S54">
            <v>1.4751711644619733E-2</v>
          </cell>
          <cell r="T54">
            <v>1.37211098873346E-2</v>
          </cell>
          <cell r="U54">
            <v>1.7429666068606048E-2</v>
          </cell>
          <cell r="V54">
            <v>1.7891751150501244E-2</v>
          </cell>
          <cell r="W54">
            <v>1.37634873053641E-2</v>
          </cell>
          <cell r="X54">
            <v>1.5542951864636535E-2</v>
          </cell>
          <cell r="Y54">
            <v>1.475680179715195E-2</v>
          </cell>
          <cell r="Z54">
            <v>1.7120421325594718E-2</v>
          </cell>
          <cell r="AA54">
            <v>1.9979779798970625E-2</v>
          </cell>
          <cell r="AB54">
            <v>1.2069189065427281E-2</v>
          </cell>
          <cell r="AC54">
            <v>7.9699289489406789E-3</v>
          </cell>
          <cell r="AD54">
            <v>4.7909339390408232E-3</v>
          </cell>
          <cell r="AE54">
            <v>4.3058237419734127E-3</v>
          </cell>
          <cell r="AF54">
            <v>7.0965142840758123E-3</v>
          </cell>
          <cell r="AG54">
            <v>7.0423942402127737E-3</v>
          </cell>
          <cell r="AH54">
            <v>7.5131580190421765E-3</v>
          </cell>
          <cell r="AI54">
            <v>8.7716429102302172E-3</v>
          </cell>
          <cell r="AJ54">
            <v>6.1575497466862545E-3</v>
          </cell>
          <cell r="AK54">
            <v>7.5125462864691246E-3</v>
          </cell>
          <cell r="AL54">
            <v>7.0000000000000001E-3</v>
          </cell>
          <cell r="AM54">
            <v>5.0000000000000001E-3</v>
          </cell>
          <cell r="AN54">
            <v>5.0000000000000001E-3</v>
          </cell>
          <cell r="AO54">
            <v>5.0000000000000001E-3</v>
          </cell>
          <cell r="AP54">
            <v>5.0000000000000001E-3</v>
          </cell>
          <cell r="AQ54"/>
        </row>
        <row r="55">
          <cell r="B55"/>
          <cell r="C55"/>
          <cell r="D55"/>
          <cell r="E55"/>
          <cell r="F55"/>
          <cell r="G55"/>
          <cell r="H55"/>
          <cell r="I55"/>
          <cell r="J55"/>
          <cell r="K55">
            <v>1.2514915805136941</v>
          </cell>
          <cell r="L55">
            <v>1.1984776631532175</v>
          </cell>
          <cell r="M55">
            <v>1.0952881763260767</v>
          </cell>
          <cell r="N55">
            <v>1.0593905890737383</v>
          </cell>
          <cell r="O55">
            <v>1.0658377091289759</v>
          </cell>
          <cell r="P55">
            <v>1.0981156325831607</v>
          </cell>
          <cell r="Q55">
            <v>1.1040978211647374</v>
          </cell>
          <cell r="R55">
            <v>1.1085385720537915</v>
          </cell>
          <cell r="S55">
            <v>1.1784850597947925</v>
          </cell>
          <cell r="T55">
            <v>1.1019993523548197</v>
          </cell>
          <cell r="U55">
            <v>1.0780862739657568</v>
          </cell>
          <cell r="V55">
            <v>1.0781764035650496</v>
          </cell>
          <cell r="W55">
            <v>1.0893232254137732</v>
          </cell>
          <cell r="X55">
            <v>1.0367930778776793</v>
          </cell>
          <cell r="Y55">
            <v>1.0902860197029223</v>
          </cell>
          <cell r="Z55">
            <v>1.0939606328589413</v>
          </cell>
          <cell r="AA55">
            <v>1.088037311082013</v>
          </cell>
          <cell r="AB55">
            <v>1.1687197275525636</v>
          </cell>
          <cell r="AC55">
            <v>1.0774510176847238</v>
          </cell>
          <cell r="AD55">
            <v>1.0187740707594255</v>
          </cell>
          <cell r="AE55">
            <v>1.0036262055878646</v>
          </cell>
          <cell r="AF55">
            <v>1.0022634611625505</v>
          </cell>
          <cell r="AG55">
            <v>0.92007401860461024</v>
          </cell>
          <cell r="AH55">
            <v>0.93460280811106911</v>
          </cell>
          <cell r="AI55">
            <v>1.0742221653223232</v>
          </cell>
          <cell r="AJ55">
            <v>1.0329500747341545</v>
          </cell>
          <cell r="AK55">
            <v>1.0588274325851359</v>
          </cell>
          <cell r="AL55">
            <v>1.0820000000000001</v>
          </cell>
          <cell r="AM55">
            <v>1.058326244354248</v>
          </cell>
          <cell r="AN55">
            <v>1.0327014923095703</v>
          </cell>
          <cell r="AO55">
            <v>0.99749934673309326</v>
          </cell>
          <cell r="AP55">
            <v>0.99358808994293213</v>
          </cell>
          <cell r="AQ55"/>
        </row>
        <row r="56">
          <cell r="B56"/>
          <cell r="C56"/>
          <cell r="D56"/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/>
          <cell r="AF56"/>
          <cell r="AG56"/>
          <cell r="AI56" t="str">
            <v>A.I.US.50310.erf.ALL.DIR.CommLine</v>
          </cell>
          <cell r="AJ56" t="str">
            <v>Refresh</v>
          </cell>
          <cell r="AK56">
            <v>1.0356340408325195</v>
          </cell>
          <cell r="AL56">
            <v>1.0742162466049194</v>
          </cell>
          <cell r="AM56">
            <v>1.058326244354248</v>
          </cell>
          <cell r="AN56">
            <v>1.0327014923095703</v>
          </cell>
          <cell r="AO56">
            <v>0.99749934673309326</v>
          </cell>
          <cell r="AP56">
            <v>0.99358808994293213</v>
          </cell>
          <cell r="AQ56"/>
        </row>
        <row r="57">
          <cell r="B57"/>
          <cell r="C57"/>
          <cell r="D57"/>
          <cell r="E57"/>
          <cell r="F57"/>
          <cell r="G57"/>
          <cell r="H57"/>
          <cell r="I57"/>
          <cell r="J57"/>
          <cell r="K57">
            <v>1.4663112911016196</v>
          </cell>
          <cell r="L57">
            <v>1.4020535552851723</v>
          </cell>
          <cell r="M57">
            <v>1.3128443572598971</v>
          </cell>
          <cell r="N57">
            <v>1.365000115081066</v>
          </cell>
          <cell r="O57">
            <v>1.4305755501550681</v>
          </cell>
          <cell r="P57">
            <v>1.5817694108677076</v>
          </cell>
          <cell r="Q57">
            <v>1.654245413495949</v>
          </cell>
          <cell r="R57">
            <v>1.7452394288793005</v>
          </cell>
          <cell r="S57">
            <v>1.902098882254905</v>
          </cell>
          <cell r="T57">
            <v>1.8886133260342071</v>
          </cell>
          <cell r="U57">
            <v>1.9046787447556914</v>
          </cell>
          <cell r="V57">
            <v>1.9503290345564379</v>
          </cell>
          <cell r="W57">
            <v>1.9291927139747467</v>
          </cell>
          <cell r="X57">
            <v>1.9095599349193004</v>
          </cell>
          <cell r="Y57">
            <v>1.9267990156424297</v>
          </cell>
          <cell r="Z57">
            <v>1.8786920442545116</v>
          </cell>
          <cell r="AA57">
            <v>1.7661180461002797</v>
          </cell>
          <cell r="AB57">
            <v>1.6714307215786501</v>
          </cell>
          <cell r="AC57">
            <v>1.5192049178383722</v>
          </cell>
          <cell r="AD57">
            <v>1.4984689743751995</v>
          </cell>
          <cell r="AE57">
            <v>1.5448754010126045</v>
          </cell>
          <cell r="AF57">
            <v>1.7381956999627248</v>
          </cell>
          <cell r="AG57">
            <v>1.7560342228615768</v>
          </cell>
          <cell r="AH57">
            <v>1.798990380322913</v>
          </cell>
          <cell r="AI57">
            <v>1.808990380322913</v>
          </cell>
          <cell r="AJ57">
            <v>1.798990380322913</v>
          </cell>
          <cell r="AK57">
            <v>1.788990380322913</v>
          </cell>
          <cell r="AL57">
            <v>1.778990380322913</v>
          </cell>
          <cell r="AM57">
            <v>1.768990380322913</v>
          </cell>
          <cell r="AN57">
            <v>1.758990380322913</v>
          </cell>
          <cell r="AO57">
            <v>1.748990380322913</v>
          </cell>
          <cell r="AP57">
            <v>1.738990380322913</v>
          </cell>
          <cell r="AQ57"/>
        </row>
        <row r="58">
          <cell r="D58"/>
          <cell r="E58"/>
          <cell r="F58"/>
          <cell r="G58"/>
          <cell r="H58"/>
          <cell r="I58"/>
          <cell r="J58"/>
          <cell r="K58">
            <v>1.8886331023098015</v>
          </cell>
          <cell r="L58">
            <v>2.0309196834072565</v>
          </cell>
          <cell r="M58">
            <v>1.9787032076544364</v>
          </cell>
          <cell r="N58">
            <v>1.961891468261636</v>
          </cell>
          <cell r="O58">
            <v>1.7933140294602459</v>
          </cell>
          <cell r="P58">
            <v>1.565888284755351</v>
          </cell>
          <cell r="Q58">
            <v>1.5500585439876695</v>
          </cell>
          <cell r="R58">
            <v>1.3201639996604451</v>
          </cell>
          <cell r="S58">
            <v>1.4125143142909806</v>
          </cell>
          <cell r="T58">
            <v>1.3643759139505938</v>
          </cell>
          <cell r="U58">
            <v>1.2752314700937522</v>
          </cell>
          <cell r="V58">
            <v>1.1189923627849132</v>
          </cell>
          <cell r="W58">
            <v>1.0963053635662767</v>
          </cell>
          <cell r="X58">
            <v>0.93181057552980207</v>
          </cell>
          <cell r="Y58">
            <v>0.8662926934686076</v>
          </cell>
          <cell r="Z58">
            <v>0.86511619721249</v>
          </cell>
          <cell r="AA58">
            <v>0.86511619721249</v>
          </cell>
          <cell r="AB58">
            <v>0.86511619721249</v>
          </cell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</row>
        <row r="59"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>
            <v>0.16262254383279745</v>
          </cell>
          <cell r="Z59"/>
          <cell r="AA59"/>
          <cell r="AB59"/>
          <cell r="AC59"/>
          <cell r="AD59"/>
          <cell r="AE59"/>
          <cell r="AF59"/>
          <cell r="AG59"/>
          <cell r="AH59">
            <v>0.14774839229455891</v>
          </cell>
          <cell r="AI59"/>
          <cell r="AJ59"/>
          <cell r="AK59"/>
          <cell r="AL59"/>
          <cell r="AM59"/>
          <cell r="AN59"/>
          <cell r="AO59"/>
          <cell r="AP59"/>
          <cell r="AQ59"/>
        </row>
        <row r="60">
          <cell r="I60"/>
          <cell r="J60"/>
          <cell r="K60">
            <v>-2.1884540000000001</v>
          </cell>
          <cell r="L60">
            <v>3.7596041999999996</v>
          </cell>
          <cell r="M60">
            <v>8.8738540000000015</v>
          </cell>
          <cell r="N60">
            <v>6.7359530000000012</v>
          </cell>
          <cell r="O60">
            <v>11.176344</v>
          </cell>
          <cell r="P60">
            <v>12.5365</v>
          </cell>
          <cell r="Q60">
            <v>4.8294259999999998</v>
          </cell>
          <cell r="R60">
            <v>17.086868000000003</v>
          </cell>
          <cell r="S60">
            <v>4.278454</v>
          </cell>
          <cell r="T60">
            <v>11.039898000000003</v>
          </cell>
          <cell r="U60">
            <v>6.2776099999999966</v>
          </cell>
          <cell r="V60">
            <v>17.248448999999994</v>
          </cell>
          <cell r="W60">
            <v>12.37717</v>
          </cell>
          <cell r="X60">
            <v>24.481440999999997</v>
          </cell>
          <cell r="Y60">
            <v>18.017254999999999</v>
          </cell>
          <cell r="Z60">
            <v>11.616963</v>
          </cell>
          <cell r="AA60">
            <v>4.0983819999999991</v>
          </cell>
          <cell r="AB60">
            <v>-5.42666</v>
          </cell>
          <cell r="AC60">
            <v>-2.6407799999999995</v>
          </cell>
          <cell r="AD60">
            <v>21.555047000000002</v>
          </cell>
          <cell r="AE60">
            <v>-0.33523700000000023</v>
          </cell>
          <cell r="AF60">
            <v>23.500682999999999</v>
          </cell>
          <cell r="AG60">
            <v>41.900081</v>
          </cell>
          <cell r="AH60">
            <v>33.248176000000001</v>
          </cell>
          <cell r="AI60">
            <v>-17.785046000000001</v>
          </cell>
          <cell r="AJ60">
            <v>23.609345000000001</v>
          </cell>
          <cell r="AK60">
            <v>21.993504999999999</v>
          </cell>
          <cell r="AL60"/>
          <cell r="AM60"/>
          <cell r="AN60"/>
          <cell r="AO60"/>
          <cell r="AP60"/>
          <cell r="AQ60"/>
        </row>
        <row r="61">
          <cell r="K61">
            <v>35.0271325</v>
          </cell>
          <cell r="L61">
            <v>38.233278499999997</v>
          </cell>
          <cell r="M61">
            <v>47.932614000000001</v>
          </cell>
          <cell r="N61">
            <v>53.926417499999999</v>
          </cell>
          <cell r="O61">
            <v>60.778516499999988</v>
          </cell>
          <cell r="P61">
            <v>70.648705500000005</v>
          </cell>
          <cell r="Q61">
            <v>75.812692999999996</v>
          </cell>
          <cell r="R61">
            <v>81.952455499999985</v>
          </cell>
          <cell r="S61">
            <v>76.397610000000014</v>
          </cell>
          <cell r="T61">
            <v>83.032737999999995</v>
          </cell>
          <cell r="U61">
            <v>91.7540525</v>
          </cell>
          <cell r="V61">
            <v>95.808105500000011</v>
          </cell>
          <cell r="W61">
            <v>104.30434199999999</v>
          </cell>
          <cell r="X61">
            <v>114.60191399999999</v>
          </cell>
          <cell r="Y61">
            <v>129.94354249999998</v>
          </cell>
          <cell r="Z61">
            <v>134.30438649999999</v>
          </cell>
          <cell r="AA61">
            <v>134.30438649999999</v>
          </cell>
          <cell r="AB61">
            <v>124.93609699999999</v>
          </cell>
          <cell r="AC61">
            <v>127.20329999999998</v>
          </cell>
          <cell r="AD61">
            <v>142.63303999999999</v>
          </cell>
          <cell r="AE61">
            <v>171.08199999999999</v>
          </cell>
          <cell r="AF61">
            <v>200.33989450000001</v>
          </cell>
          <cell r="AG61">
            <v>218.72167949999999</v>
          </cell>
          <cell r="AH61">
            <v>247.43180699999999</v>
          </cell>
          <cell r="AI61">
            <v>247.244237</v>
          </cell>
          <cell r="AJ61">
            <v>243.31012899999999</v>
          </cell>
          <cell r="AK61">
            <v>259.98598400000003</v>
          </cell>
          <cell r="AL61">
            <v>262.53807842499998</v>
          </cell>
          <cell r="AM61">
            <v>267.3207815003741</v>
          </cell>
          <cell r="AN61">
            <v>280.52089696453834</v>
          </cell>
          <cell r="AO61">
            <v>301.84392761694647</v>
          </cell>
          <cell r="AP61">
            <v>328.80191174458076</v>
          </cell>
          <cell r="AQ61"/>
        </row>
        <row r="62">
          <cell r="K62">
            <v>-3.2939322109795904E-3</v>
          </cell>
          <cell r="L62">
            <v>2.9404854726230178E-2</v>
          </cell>
          <cell r="M62">
            <v>0.17660941671155264</v>
          </cell>
          <cell r="N62">
            <v>0.15873021789366967</v>
          </cell>
          <cell r="O62">
            <v>0.1563213212023693</v>
          </cell>
          <cell r="P62">
            <v>0.11810922706856955</v>
          </cell>
          <cell r="Q62">
            <v>0.10519624992084109</v>
          </cell>
          <cell r="R62">
            <v>0.11927049580594938</v>
          </cell>
          <cell r="S62">
            <v>8.9862104324991296E-2</v>
          </cell>
          <cell r="T62">
            <v>0.14904017738160102</v>
          </cell>
          <cell r="U62">
            <v>8.6792471645870867E-2</v>
          </cell>
          <cell r="V62">
            <v>0.11306681145051967</v>
          </cell>
          <cell r="W62">
            <v>9.8875922154803494E-2</v>
          </cell>
          <cell r="X62">
            <v>0.14339339917132624</v>
          </cell>
          <cell r="Y62">
            <v>0.10898590054984843</v>
          </cell>
          <cell r="Z62">
            <v>8.5411045007081743E-2</v>
          </cell>
          <cell r="AA62">
            <v>9.4445701518468275E-2</v>
          </cell>
          <cell r="AB62">
            <v>1.7813426651226349E-3</v>
          </cell>
          <cell r="AC62">
            <v>6.4218003778203872E-2</v>
          </cell>
          <cell r="AD62">
            <v>8.9989661581916791E-2</v>
          </cell>
          <cell r="AE62">
            <v>-3.8440110590243277E-2</v>
          </cell>
          <cell r="AF62">
            <v>0.12312123884042475</v>
          </cell>
          <cell r="AG62">
            <v>0.16295737615712666</v>
          </cell>
          <cell r="AH62">
            <v>0.13653184046786676</v>
          </cell>
          <cell r="AI62">
            <v>1.4168504158096918E-2</v>
          </cell>
          <cell r="AJ62">
            <v>6.3452812521422E-2</v>
          </cell>
          <cell r="AK62">
            <v>6.8899718070955684E-2</v>
          </cell>
          <cell r="AL62">
            <v>4.7E-2</v>
          </cell>
          <cell r="AM62">
            <v>5.1922827155796408E-2</v>
          </cell>
          <cell r="AN62">
            <v>6.7652746432258062E-2</v>
          </cell>
          <cell r="AO62">
            <v>9.2515733680223422E-2</v>
          </cell>
          <cell r="AP62">
            <v>0.10500470880841532</v>
          </cell>
          <cell r="AQ62"/>
        </row>
        <row r="63">
          <cell r="K63">
            <v>-6.24788226669711E-2</v>
          </cell>
          <cell r="L63">
            <v>9.833329359918741E-2</v>
          </cell>
          <cell r="M63">
            <v>0.18513186032374535</v>
          </cell>
          <cell r="N63">
            <v>0.12491007769985836</v>
          </cell>
          <cell r="O63">
            <v>0.18388642309161993</v>
          </cell>
          <cell r="P63">
            <v>0.17744840349551769</v>
          </cell>
          <cell r="Q63">
            <v>6.3702076906831426E-2</v>
          </cell>
          <cell r="R63">
            <v>0.2084973280635869</v>
          </cell>
          <cell r="S63">
            <v>5.6002458715658766E-2</v>
          </cell>
          <cell r="T63">
            <v>0.13295837600826801</v>
          </cell>
          <cell r="U63">
            <v>6.8417795497370495E-2</v>
          </cell>
          <cell r="V63">
            <v>0.18003120831984296</v>
          </cell>
          <cell r="W63">
            <v>0.11866399579031907</v>
          </cell>
          <cell r="X63">
            <v>0.21362157180027549</v>
          </cell>
          <cell r="Y63">
            <v>0.1381733994207523</v>
          </cell>
          <cell r="Z63">
            <v>8.5772753222769837E-2</v>
          </cell>
          <cell r="AA63">
            <v>8.5772753222769837E-2</v>
          </cell>
          <cell r="AB63">
            <v>8.5772753222769837E-2</v>
          </cell>
          <cell r="AC63">
            <v>8.5772753222769837E-2</v>
          </cell>
          <cell r="AD63">
            <v>8.5772753222769837E-2</v>
          </cell>
          <cell r="AE63">
            <v>8.5772753222769837E-2</v>
          </cell>
          <cell r="AF63">
            <v>0.11730405997593253</v>
          </cell>
          <cell r="AG63">
            <v>0.19156802881078827</v>
          </cell>
          <cell r="AH63">
            <v>0.13437308809695594</v>
          </cell>
          <cell r="AI63">
            <v>-7.1933106372060768E-2</v>
          </cell>
          <cell r="AJ63">
            <v>9.7033958664334938E-2</v>
          </cell>
          <cell r="AK63">
            <v>8.4594964165452841E-2</v>
          </cell>
          <cell r="AL63"/>
          <cell r="AM63"/>
          <cell r="AN63"/>
          <cell r="AO63"/>
          <cell r="AP63"/>
          <cell r="AQ63"/>
        </row>
        <row r="64">
          <cell r="B64"/>
          <cell r="C64"/>
          <cell r="D64"/>
          <cell r="E64"/>
          <cell r="F64"/>
          <cell r="G64"/>
          <cell r="H64"/>
          <cell r="I64"/>
          <cell r="J64"/>
          <cell r="K64">
            <v>-7.5851541658455771E-2</v>
          </cell>
          <cell r="L64">
            <v>-7.5595792811751675E-2</v>
          </cell>
          <cell r="M64">
            <v>7.381662932048734E-2</v>
          </cell>
          <cell r="N64">
            <v>0.11977506200926478</v>
          </cell>
          <cell r="O64">
            <v>0.13414623241092108</v>
          </cell>
          <cell r="P64">
            <v>6.9605493337737065E-2</v>
          </cell>
          <cell r="Q64">
            <v>7.6259565136407956E-2</v>
          </cell>
          <cell r="R64">
            <v>8.1449383783259596E-2</v>
          </cell>
          <cell r="S64">
            <v>3.0225814655720122E-3</v>
          </cell>
          <cell r="T64">
            <v>7.7911979730212008E-2</v>
          </cell>
          <cell r="U64">
            <v>7.9483595561078854E-2</v>
          </cell>
          <cell r="V64">
            <v>8.5526886866581414E-2</v>
          </cell>
          <cell r="W64">
            <v>6.2709134390589422E-2</v>
          </cell>
          <cell r="X64">
            <v>0.10410178664206253</v>
          </cell>
          <cell r="Y64">
            <v>5.8511387743642597E-2</v>
          </cell>
          <cell r="Z64">
            <v>4.5460332004867175E-2</v>
          </cell>
          <cell r="AA64">
            <v>5.8916556682979224E-2</v>
          </cell>
          <cell r="AB64">
            <v>-2.381416637339007E-2</v>
          </cell>
          <cell r="AC64">
            <v>3.0882681502759756E-2</v>
          </cell>
          <cell r="AD64">
            <v>6.7837599198614859E-2</v>
          </cell>
          <cell r="AE64">
            <v>-6.1604353467927662E-2</v>
          </cell>
          <cell r="AF64">
            <v>0.10532214291447577</v>
          </cell>
          <cell r="AG64">
            <v>0.15061341461581088</v>
          </cell>
          <cell r="AH64">
            <v>0.12812446946240827</v>
          </cell>
          <cell r="AI64">
            <v>7.338336868899395E-2</v>
          </cell>
          <cell r="AJ64">
            <v>8.3789294279647514E-2</v>
          </cell>
          <cell r="AK64">
            <v>5.4978871476394658E-2</v>
          </cell>
          <cell r="AL64">
            <v>4.4629242227822261E-2</v>
          </cell>
          <cell r="AM64"/>
          <cell r="AN64"/>
          <cell r="AO64"/>
          <cell r="AP64"/>
          <cell r="AQ64"/>
        </row>
        <row r="65">
          <cell r="K65">
            <v>5.4347212121917204E-2</v>
          </cell>
          <cell r="L65">
            <v>7.0408427046087615E-2</v>
          </cell>
          <cell r="M65">
            <v>4.5230164163381534E-2</v>
          </cell>
          <cell r="N65">
            <v>5.778459138324922E-2</v>
          </cell>
          <cell r="O65">
            <v>6.1239220934258896E-2</v>
          </cell>
          <cell r="P65">
            <v>6.5206474306878842E-2</v>
          </cell>
          <cell r="Q65">
            <v>5.7886955684320569E-2</v>
          </cell>
          <cell r="R65">
            <v>5.2047751028033565E-2</v>
          </cell>
          <cell r="S65">
            <v>5.7823903129953932E-2</v>
          </cell>
          <cell r="T65">
            <v>6.2289214165140501E-2</v>
          </cell>
          <cell r="U65">
            <v>4.7674264850590661E-2</v>
          </cell>
          <cell r="V65">
            <v>5.4840600099330825E-2</v>
          </cell>
          <cell r="W65">
            <v>5.4688614976354487E-2</v>
          </cell>
          <cell r="X65">
            <v>5.0158490372159061E-2</v>
          </cell>
          <cell r="Y65">
            <v>4.4140977609564556E-2</v>
          </cell>
          <cell r="Z65">
            <v>6.2865645866302375E-2</v>
          </cell>
          <cell r="AA65">
            <v>5.1812618942271113E-2</v>
          </cell>
          <cell r="AB65">
            <v>4.6971653036351861E-2</v>
          </cell>
          <cell r="AC65">
            <v>3.4941884369352055E-2</v>
          </cell>
          <cell r="AD65">
            <v>3.5714600207637726E-2</v>
          </cell>
          <cell r="AE65">
            <v>3.4684940554821665E-2</v>
          </cell>
          <cell r="AF65">
            <v>4.0756760007178698E-2</v>
          </cell>
          <cell r="AG65">
            <v>4.1780005625825491E-2</v>
          </cell>
          <cell r="AH65">
            <v>6.4312669389348154E-2</v>
          </cell>
          <cell r="AI65">
            <v>7.1604204873741917E-2</v>
          </cell>
          <cell r="AJ65">
            <v>5.530579041368229E-2</v>
          </cell>
          <cell r="AK65">
            <v>8.0591048323589612E-2</v>
          </cell>
          <cell r="AL65"/>
          <cell r="AM65"/>
          <cell r="AN65"/>
          <cell r="AO65"/>
          <cell r="AP65"/>
          <cell r="AQ65"/>
        </row>
        <row r="66">
          <cell r="K66">
            <v>6.6251041246382356E-2</v>
          </cell>
          <cell r="L66">
            <v>0.1648429129612832</v>
          </cell>
          <cell r="M66">
            <v>4.6022943793551506E-2</v>
          </cell>
          <cell r="N66">
            <v>5.9743371604464544E-2</v>
          </cell>
          <cell r="O66">
            <v>2.4795142869273555E-2</v>
          </cell>
          <cell r="P66">
            <v>3.2648538761973489E-2</v>
          </cell>
          <cell r="Q66">
            <v>2.8149758510754918E-2</v>
          </cell>
          <cell r="R66">
            <v>2.0559115522780162E-2</v>
          </cell>
          <cell r="S66">
            <v>4.5147616528841659E-2</v>
          </cell>
          <cell r="T66">
            <v>5.268544799763198E-2</v>
          </cell>
          <cell r="U66">
            <v>3.9579777688838323E-2</v>
          </cell>
          <cell r="V66">
            <v>2.9806423841665462E-2</v>
          </cell>
          <cell r="W66">
            <v>3.3881523359784969E-2</v>
          </cell>
          <cell r="X66">
            <v>2.0881457529583668E-2</v>
          </cell>
          <cell r="Y66">
            <v>4.24799870297518E-3</v>
          </cell>
          <cell r="Z66">
            <v>-5.4559275321956818E-3</v>
          </cell>
          <cell r="AA66">
            <v>1.6778416987891905E-2</v>
          </cell>
          <cell r="AB66">
            <v>3.8260087474959299E-2</v>
          </cell>
          <cell r="AC66">
            <v>8.2231986119856965E-2</v>
          </cell>
          <cell r="AD66">
            <v>5.040166710321816E-2</v>
          </cell>
          <cell r="AE66">
            <v>3.1686056978524918E-2</v>
          </cell>
          <cell r="AF66">
            <v>5.6080477770242602E-2</v>
          </cell>
          <cell r="AG66">
            <v>8.581970494607509E-3</v>
          </cell>
          <cell r="AH66">
            <v>1.3921904551260866E-2</v>
          </cell>
          <cell r="AI66">
            <v>5.0855490718677503E-2</v>
          </cell>
          <cell r="AJ66">
            <v>1.7494273738188681E-2</v>
          </cell>
          <cell r="AK66">
            <v>1.0770315218223454E-2</v>
          </cell>
          <cell r="AL66">
            <v>5.0000000000000001E-3</v>
          </cell>
          <cell r="AM66">
            <v>5.0000000000000001E-3</v>
          </cell>
          <cell r="AN66">
            <v>0.02</v>
          </cell>
          <cell r="AO66">
            <v>0.02</v>
          </cell>
          <cell r="AP66">
            <v>0.02</v>
          </cell>
          <cell r="AQ66"/>
        </row>
        <row r="67">
          <cell r="K67">
            <v>1.1903829124465144E-2</v>
          </cell>
          <cell r="L67">
            <v>9.4434485915195585E-2</v>
          </cell>
          <cell r="M67">
            <v>7.9277963016996761E-4</v>
          </cell>
          <cell r="N67">
            <v>1.9587802212153275E-3</v>
          </cell>
          <cell r="O67">
            <v>-3.6444078064985348E-2</v>
          </cell>
          <cell r="P67">
            <v>-3.2557935544905353E-2</v>
          </cell>
          <cell r="Q67">
            <v>-2.9737197173565651E-2</v>
          </cell>
          <cell r="R67">
            <v>-3.1488635505253403E-2</v>
          </cell>
          <cell r="S67">
            <v>-1.2676286601112268E-2</v>
          </cell>
          <cell r="T67">
            <v>-9.6037661675085206E-3</v>
          </cell>
          <cell r="U67">
            <v>-8.0944871617523381E-3</v>
          </cell>
          <cell r="V67">
            <v>-2.5034176257665366E-2</v>
          </cell>
          <cell r="W67">
            <v>-2.0807091616569517E-2</v>
          </cell>
          <cell r="X67">
            <v>-2.9277032842575389E-2</v>
          </cell>
          <cell r="Y67">
            <v>-3.9892978906589383E-2</v>
          </cell>
          <cell r="Z67">
            <v>-6.8321573398498051E-2</v>
          </cell>
          <cell r="AA67">
            <v>-3.5034201954379209E-2</v>
          </cell>
          <cell r="AB67">
            <v>-8.7115655613925602E-3</v>
          </cell>
          <cell r="AC67">
            <v>4.7290101750504902E-2</v>
          </cell>
          <cell r="AD67">
            <v>1.4687066895580435E-2</v>
          </cell>
          <cell r="AE67">
            <v>-2.9988835762967494E-3</v>
          </cell>
          <cell r="AF67">
            <v>1.5323717763063904E-2</v>
          </cell>
          <cell r="AG67">
            <v>-3.3198035131217982E-2</v>
          </cell>
          <cell r="AH67">
            <v>-5.0390764838087292E-2</v>
          </cell>
          <cell r="AI67">
            <v>-2.0748714155064414E-2</v>
          </cell>
          <cell r="AJ67">
            <v>-3.7811516675493609E-2</v>
          </cell>
          <cell r="AK67">
            <v>-6.9820733105366156E-2</v>
          </cell>
          <cell r="AL67"/>
          <cell r="AM67"/>
          <cell r="AN67"/>
          <cell r="AO67"/>
          <cell r="AP67"/>
          <cell r="AQ67"/>
        </row>
        <row r="68">
          <cell r="B68" t="e">
            <v>#DIV/0!</v>
          </cell>
          <cell r="C68" t="e">
            <v>#DIV/0!</v>
          </cell>
          <cell r="D68" t="e">
            <v>#DIV/0!</v>
          </cell>
          <cell r="E68" t="e">
            <v>#DIV/0!</v>
          </cell>
          <cell r="F68" t="e">
            <v>#DIV/0!</v>
          </cell>
          <cell r="G68" t="e">
            <v>#DIV/0!</v>
          </cell>
          <cell r="H68" t="e">
            <v>#DIV/0!</v>
          </cell>
          <cell r="I68" t="e">
            <v>#DIV/0!</v>
          </cell>
          <cell r="J68" t="e">
            <v>#DIV/0!</v>
          </cell>
          <cell r="K68">
            <v>-5.9184890455991512E-2</v>
          </cell>
          <cell r="L68">
            <v>6.8928438872957243E-2</v>
          </cell>
          <cell r="M68">
            <v>8.5224436121927351E-3</v>
          </cell>
          <cell r="N68">
            <v>-3.382014019381132E-2</v>
          </cell>
          <cell r="O68">
            <v>2.7565101889250633E-2</v>
          </cell>
          <cell r="P68">
            <v>5.9339176426948123E-2</v>
          </cell>
          <cell r="Q68">
            <v>-4.1494173014009678E-2</v>
          </cell>
          <cell r="R68">
            <v>8.9226832257637487E-2</v>
          </cell>
          <cell r="S68">
            <v>-3.3859645609332537E-2</v>
          </cell>
          <cell r="T68">
            <v>-1.6081801373333014E-2</v>
          </cell>
          <cell r="U68">
            <v>-1.8374676148500364E-2</v>
          </cell>
          <cell r="V68">
            <v>6.6964396869323317E-2</v>
          </cell>
          <cell r="W68">
            <v>1.9788073635515581E-2</v>
          </cell>
          <cell r="X68">
            <v>7.0228172628949287E-2</v>
          </cell>
          <cell r="Y68">
            <v>2.9668584724015821E-2</v>
          </cell>
          <cell r="Z68">
            <v>1.0862266214960894E-3</v>
          </cell>
          <cell r="AA68">
            <v>-6.3930078709677887E-2</v>
          </cell>
          <cell r="AB68">
            <v>-4.5216827927640479E-2</v>
          </cell>
          <cell r="AC68">
            <v>-8.49783142418475E-2</v>
          </cell>
          <cell r="AD68">
            <v>6.113273614584671E-2</v>
          </cell>
          <cell r="AE68">
            <v>3.6480599946224622E-2</v>
          </cell>
          <cell r="AF68">
            <v>-5.817178864492214E-3</v>
          </cell>
          <cell r="AG68">
            <v>2.8610652653661615E-2</v>
          </cell>
          <cell r="AH68">
            <v>-2.1587523709108263E-3</v>
          </cell>
          <cell r="AI68">
            <v>-8.6101610530157677E-2</v>
          </cell>
          <cell r="AJ68">
            <v>3.3581146142912945E-2</v>
          </cell>
          <cell r="AK68">
            <v>1.5695246094497153E-2</v>
          </cell>
          <cell r="AL68"/>
          <cell r="AM68"/>
          <cell r="AN68"/>
          <cell r="AO68"/>
          <cell r="AP68"/>
          <cell r="AQ68"/>
        </row>
        <row r="69">
          <cell r="B69" t="e">
            <v>#DIV/0!</v>
          </cell>
          <cell r="C69" t="e">
            <v>#DIV/0!</v>
          </cell>
          <cell r="D69" t="e">
            <v>#DIV/0!</v>
          </cell>
          <cell r="E69" t="e">
            <v>#DIV/0!</v>
          </cell>
          <cell r="F69" t="e">
            <v>#DIV/0!</v>
          </cell>
          <cell r="G69" t="e">
            <v>#DIV/0!</v>
          </cell>
          <cell r="H69" t="e">
            <v>#DIV/0!</v>
          </cell>
          <cell r="I69" t="e">
            <v>#DIV/0!</v>
          </cell>
          <cell r="J69" t="e">
            <v>#DIV/0!</v>
          </cell>
          <cell r="K69">
            <v>-9.924306535797579E-3</v>
          </cell>
          <cell r="L69">
            <v>-1.8263722793222287E-3</v>
          </cell>
          <cell r="M69">
            <v>1.0766573256360775E-3</v>
          </cell>
          <cell r="N69">
            <v>-2.9962568902337849E-2</v>
          </cell>
          <cell r="O69">
            <v>-3.2986540564872428E-2</v>
          </cell>
          <cell r="P69">
            <v>-1.9085204611427597E-2</v>
          </cell>
          <cell r="Q69">
            <v>6.5003626767343159E-4</v>
          </cell>
          <cell r="R69">
            <v>1.2623221521409822E-2</v>
          </cell>
          <cell r="S69">
            <v>-4.2436065735564271E-2</v>
          </cell>
          <cell r="T69">
            <v>-4.6453881841159804E-2</v>
          </cell>
          <cell r="U69">
            <v>-1.2842539025728338E-2</v>
          </cell>
          <cell r="V69">
            <v>-1.5548089508982101E-2</v>
          </cell>
          <cell r="W69">
            <v>-7.081124197111638E-3</v>
          </cell>
          <cell r="X69">
            <v>-2.3195066358141333E-2</v>
          </cell>
          <cell r="Y69">
            <v>-2.0330837140291037E-2</v>
          </cell>
          <cell r="Z69">
            <v>-2.865744076050717E-2</v>
          </cell>
          <cell r="AA69">
            <v>-2.6431780022315179E-2</v>
          </cell>
          <cell r="AB69">
            <v>4.2140743359392894E-4</v>
          </cell>
          <cell r="AC69">
            <v>1.2437806251881407E-3</v>
          </cell>
          <cell r="AD69">
            <v>4.5986399785070574E-3</v>
          </cell>
          <cell r="AE69">
            <v>0.13932670882968401</v>
          </cell>
          <cell r="AF69">
            <v>-1.3981618623643692E-2</v>
          </cell>
          <cell r="AG69">
            <v>-2.9329328554282535E-3</v>
          </cell>
          <cell r="AH69">
            <v>5.8338821411105229E-3</v>
          </cell>
          <cell r="AI69">
            <v>-1.1868393923373816E-2</v>
          </cell>
          <cell r="AJ69">
            <v>4.2558894044234401E-2</v>
          </cell>
          <cell r="AK69">
            <v>-1.7816729689542658E-4</v>
          </cell>
          <cell r="AL69"/>
          <cell r="AM69"/>
          <cell r="AN69"/>
          <cell r="AO69"/>
          <cell r="AP69"/>
          <cell r="AQ69"/>
        </row>
        <row r="70">
          <cell r="B70"/>
          <cell r="C70"/>
          <cell r="D70"/>
          <cell r="E70"/>
          <cell r="F70"/>
          <cell r="G70"/>
          <cell r="H70"/>
          <cell r="I70"/>
          <cell r="J70"/>
          <cell r="K70">
            <v>1.8089982273848101E-2</v>
          </cell>
          <cell r="L70">
            <v>6.71711498495631E-2</v>
          </cell>
          <cell r="M70">
            <v>6.4397753228461932E-2</v>
          </cell>
          <cell r="N70">
            <v>9.5849819161667044E-3</v>
          </cell>
          <cell r="O70">
            <v>5.4824070796303248E-3</v>
          </cell>
          <cell r="P70">
            <v>1.2386367475887589E-2</v>
          </cell>
          <cell r="Q70">
            <v>7.3303944465166748E-3</v>
          </cell>
          <cell r="R70">
            <v>9.7616521249780236E-3</v>
          </cell>
          <cell r="S70">
            <v>2.0482636738353537E-2</v>
          </cell>
          <cell r="T70">
            <v>1.787938053990773E-2</v>
          </cell>
          <cell r="U70">
            <v>1.9473521941633029E-3</v>
          </cell>
          <cell r="V70">
            <v>7.5728102884449894E-3</v>
          </cell>
          <cell r="W70">
            <v>1.0505520797380624E-2</v>
          </cell>
          <cell r="X70">
            <v>1.2091709751065251E-2</v>
          </cell>
          <cell r="Y70">
            <v>1.6764784458661142E-2</v>
          </cell>
          <cell r="Z70">
            <v>1.3343807256782789E-2</v>
          </cell>
          <cell r="AA70">
            <v>1.2319651753921565E-2</v>
          </cell>
          <cell r="AB70">
            <v>8.3895705635950585E-3</v>
          </cell>
          <cell r="AC70">
            <v>1.0446974465345482E-2</v>
          </cell>
          <cell r="AD70">
            <v>6.896708875911213E-3</v>
          </cell>
          <cell r="AE70">
            <v>7.4780819616698108E-3</v>
          </cell>
          <cell r="AF70">
            <v>5.7825124954351964E-3</v>
          </cell>
          <cell r="AG70">
            <v>3.9505192999271591E-3</v>
          </cell>
          <cell r="AH70">
            <v>2.9045943262009169E-3</v>
          </cell>
          <cell r="AI70">
            <v>-2.032630397168185E-2</v>
          </cell>
          <cell r="AJ70">
            <v>-6.9357179206856467E-3</v>
          </cell>
          <cell r="AK70">
            <v>5.0257667393701147E-3</v>
          </cell>
          <cell r="AL70">
            <v>5.1042375137600043E-3</v>
          </cell>
          <cell r="AM70">
            <v>3.0000000000000001E-3</v>
          </cell>
          <cell r="AN70">
            <v>5.0000000000000001E-3</v>
          </cell>
          <cell r="AO70">
            <v>5.0000000000000001E-3</v>
          </cell>
          <cell r="AP70">
            <v>5.0000000000000001E-3</v>
          </cell>
          <cell r="AQ70"/>
        </row>
        <row r="71">
          <cell r="B71"/>
          <cell r="C71"/>
          <cell r="D71"/>
          <cell r="E71"/>
          <cell r="F71"/>
          <cell r="G71"/>
          <cell r="H71"/>
          <cell r="I71"/>
          <cell r="J71"/>
          <cell r="K71">
            <v>0.10061195037901742</v>
          </cell>
          <cell r="L71">
            <v>0.10857239940746649</v>
          </cell>
          <cell r="M71">
            <v>0.10270327843757261</v>
          </cell>
          <cell r="N71">
            <v>7.7242380637656885E-2</v>
          </cell>
          <cell r="O71">
            <v>7.5979729604742183E-2</v>
          </cell>
          <cell r="P71">
            <v>8.5349239226186299E-2</v>
          </cell>
          <cell r="Q71">
            <v>7.7149076125681254E-2</v>
          </cell>
          <cell r="R71">
            <v>7.765134435651215E-2</v>
          </cell>
          <cell r="S71">
            <v>8.0799158652191519E-2</v>
          </cell>
          <cell r="T71">
            <v>7.5346454285212083E-2</v>
          </cell>
          <cell r="U71">
            <v>5.8371549460857236E-2</v>
          </cell>
          <cell r="V71">
            <v>6.5529381937109568E-2</v>
          </cell>
          <cell r="W71">
            <v>6.9250215393151293E-2</v>
          </cell>
          <cell r="X71">
            <v>7.0417381610087024E-2</v>
          </cell>
          <cell r="Y71">
            <v>7.3213019734014298E-2</v>
          </cell>
          <cell r="Z71">
            <v>6.5805623600400806E-2</v>
          </cell>
          <cell r="AA71">
            <v>6.7698821888829419E-2</v>
          </cell>
          <cell r="AB71">
            <v>5.9978683222560107E-2</v>
          </cell>
          <cell r="AC71">
            <v>6.0327334819633156E-2</v>
          </cell>
          <cell r="AD71">
            <v>5.3067915373266085E-2</v>
          </cell>
          <cell r="AE71">
            <v>5.0478393470344322E-2</v>
          </cell>
          <cell r="AF71">
            <v>5.2482488744181745E-2</v>
          </cell>
          <cell r="AG71">
            <v>4.8128368591662828E-2</v>
          </cell>
          <cell r="AH71">
            <v>4.7472058072578892E-2</v>
          </cell>
          <cell r="AI71">
            <v>2.4707069421984008E-2</v>
          </cell>
          <cell r="AJ71">
            <v>3.3379509852713964E-2</v>
          </cell>
          <cell r="AK71">
            <v>4.4770246231131634E-2</v>
          </cell>
          <cell r="AL71">
            <v>4.4999999999999998E-2</v>
          </cell>
          <cell r="AM71">
            <v>3.6602152089274663E-2</v>
          </cell>
          <cell r="AN71">
            <v>3.7270050365980481E-2</v>
          </cell>
          <cell r="AO71">
            <v>3.903851082707132E-2</v>
          </cell>
          <cell r="AP71">
            <v>4.3837539857191639E-2</v>
          </cell>
          <cell r="AQ71"/>
        </row>
        <row r="72">
          <cell r="B72"/>
          <cell r="C72"/>
          <cell r="D72"/>
          <cell r="E72"/>
          <cell r="F72"/>
          <cell r="G72"/>
          <cell r="H72"/>
          <cell r="I72"/>
          <cell r="J72"/>
          <cell r="K72">
            <v>8.2521968105169319E-2</v>
          </cell>
          <cell r="L72">
            <v>4.1401249557903391E-2</v>
          </cell>
          <cell r="M72">
            <v>3.830552520911068E-2</v>
          </cell>
          <cell r="N72">
            <v>6.7657398721490181E-2</v>
          </cell>
          <cell r="O72">
            <v>7.0497322525111858E-2</v>
          </cell>
          <cell r="P72">
            <v>7.2962871750298711E-2</v>
          </cell>
          <cell r="Q72">
            <v>6.9818681679164579E-2</v>
          </cell>
          <cell r="R72">
            <v>6.7889692231534127E-2</v>
          </cell>
          <cell r="S72">
            <v>6.0316521913837982E-2</v>
          </cell>
          <cell r="T72">
            <v>5.7467073745304353E-2</v>
          </cell>
          <cell r="U72">
            <v>5.6424197266693933E-2</v>
          </cell>
          <cell r="V72">
            <v>5.7956571648664579E-2</v>
          </cell>
          <cell r="W72">
            <v>5.8744694595770669E-2</v>
          </cell>
          <cell r="X72">
            <v>5.8325671859021773E-2</v>
          </cell>
          <cell r="Y72">
            <v>5.6448235275353156E-2</v>
          </cell>
          <cell r="Z72">
            <v>5.2461816343618017E-2</v>
          </cell>
          <cell r="AA72">
            <v>5.5379170134907854E-2</v>
          </cell>
          <cell r="AB72">
            <v>5.1589112658965049E-2</v>
          </cell>
          <cell r="AC72">
            <v>4.9880360354287674E-2</v>
          </cell>
          <cell r="AD72">
            <v>4.6171206497354872E-2</v>
          </cell>
          <cell r="AE72">
            <v>4.3000311508674512E-2</v>
          </cell>
          <cell r="AF72">
            <v>4.6699976248746548E-2</v>
          </cell>
          <cell r="AG72">
            <v>4.4177849291735669E-2</v>
          </cell>
          <cell r="AH72">
            <v>4.4567463746377975E-2</v>
          </cell>
          <cell r="AI72">
            <v>4.5033373393665858E-2</v>
          </cell>
          <cell r="AJ72">
            <v>4.031522777339961E-2</v>
          </cell>
          <cell r="AK72">
            <v>3.974447949176152E-2</v>
          </cell>
          <cell r="AL72">
            <v>0.04</v>
          </cell>
          <cell r="AM72">
            <v>3.360215208927466E-2</v>
          </cell>
          <cell r="AN72">
            <v>3.2270050365980484E-2</v>
          </cell>
          <cell r="AO72">
            <v>3.4038510827071322E-2</v>
          </cell>
          <cell r="AP72">
            <v>3.8837539857191641E-2</v>
          </cell>
          <cell r="AQ72"/>
        </row>
        <row r="74">
          <cell r="K74">
            <v>1.833422133541762</v>
          </cell>
          <cell r="L74">
            <v>2.2351833887329335</v>
          </cell>
          <cell r="M74">
            <v>2.1862052213551295</v>
          </cell>
          <cell r="N74">
            <v>2.0514146521971353</v>
          </cell>
          <cell r="O74">
            <v>1.8946923128668343</v>
          </cell>
          <cell r="P74">
            <v>1.6705783236183993</v>
          </cell>
          <cell r="Q74">
            <v>1.5760673611739395</v>
          </cell>
          <cell r="R74">
            <v>1.4410738431138286</v>
          </cell>
          <cell r="S74">
            <v>1.4215040104003251</v>
          </cell>
          <cell r="T74">
            <v>1.4200259420567345</v>
          </cell>
          <cell r="U74">
            <v>1.3055059557178688</v>
          </cell>
          <cell r="V74">
            <v>1.1970135136426421</v>
          </cell>
          <cell r="W74">
            <v>1.146064350801427</v>
          </cell>
          <cell r="X74">
            <v>1.0068909669344617</v>
          </cell>
          <cell r="Y74">
            <v>0.91672119836197341</v>
          </cell>
          <cell r="Z74">
            <v>0.87922030752137803</v>
          </cell>
          <cell r="AA74">
            <v>0.89407655348621096</v>
          </cell>
          <cell r="AB74">
            <v>1.0845511045538745</v>
          </cell>
          <cell r="AC74">
            <v>1.29895629280058</v>
          </cell>
          <cell r="AD74">
            <v>1.3086477789437847</v>
          </cell>
          <cell r="AE74">
            <v>1.1907443039010535</v>
          </cell>
          <cell r="AF74">
            <v>1.0724112964929209</v>
          </cell>
          <cell r="AG74">
            <v>0.97202527196212396</v>
          </cell>
          <cell r="AH74">
            <v>0.87796754036557645</v>
          </cell>
          <cell r="AI74">
            <v>0.79051622950467393</v>
          </cell>
          <cell r="AJ74">
            <v>0.7355430854257613</v>
          </cell>
          <cell r="AK74">
            <v>0.69185143457579612</v>
          </cell>
          <cell r="AL74">
            <v>0.71184596339379569</v>
          </cell>
          <cell r="AM74">
            <v>0.7320700717712596</v>
          </cell>
          <cell r="AN74">
            <v>0.74476137382879526</v>
          </cell>
          <cell r="AO74">
            <v>0.75041475099441213</v>
          </cell>
          <cell r="AP74">
            <v>0.72333381916493211</v>
          </cell>
          <cell r="AQ74"/>
        </row>
        <row r="75">
          <cell r="K75">
            <v>-1.7723921953357877E-3</v>
          </cell>
          <cell r="L75">
            <v>1.4472775877779986E-2</v>
          </cell>
          <cell r="M75">
            <v>8.6010646182926573E-2</v>
          </cell>
          <cell r="N75">
            <v>7.8836765194387051E-2</v>
          </cell>
          <cell r="O75">
            <v>8.2876149772945343E-2</v>
          </cell>
          <cell r="P75">
            <v>7.0595552020249364E-2</v>
          </cell>
          <cell r="Q75">
            <v>6.6655619260204552E-2</v>
          </cell>
          <cell r="R75">
            <v>8.1916773950195865E-2</v>
          </cell>
          <cell r="S75">
            <v>6.2410835981113987E-2</v>
          </cell>
          <cell r="T75">
            <v>0.10717299063557224</v>
          </cell>
          <cell r="U75">
            <v>6.8347325410311022E-2</v>
          </cell>
          <cell r="V75">
            <v>9.6437331372143373E-2</v>
          </cell>
          <cell r="W75">
            <v>8.8442607415482016E-2</v>
          </cell>
          <cell r="X75">
            <v>0.14594690651262868</v>
          </cell>
          <cell r="Y75">
            <v>0.12059243679589908</v>
          </cell>
          <cell r="Z75">
            <v>9.7647849466942216E-2</v>
          </cell>
          <cell r="AA75">
            <v>0.10930524606707921</v>
          </cell>
          <cell r="AB75">
            <v>1.7252119406675434E-3</v>
          </cell>
          <cell r="AC75">
            <v>5.3038898608881904E-2</v>
          </cell>
          <cell r="AD75">
            <v>7.3087104261599464E-2</v>
          </cell>
          <cell r="AE75">
            <v>-3.3329841419470589E-2</v>
          </cell>
          <cell r="AF75">
            <v>0.11787634167088802</v>
          </cell>
          <cell r="AG75">
            <v>0.1721974339163449</v>
          </cell>
          <cell r="AH75">
            <v>0.15949451058587219</v>
          </cell>
          <cell r="AI75">
            <v>1.7624918045145644E-2</v>
          </cell>
          <cell r="AJ75">
            <v>8.4429777909503109E-2</v>
          </cell>
          <cell r="AK75">
            <v>9.8567217034600391E-2</v>
          </cell>
          <cell r="AL75">
            <v>8.1819003901464085E-2</v>
          </cell>
          <cell r="AM75">
            <v>7.0199428193502444E-2</v>
          </cell>
          <cell r="AN75">
            <v>8.9907554154174341E-2</v>
          </cell>
          <cell r="AO75">
            <v>0.12202312150026995</v>
          </cell>
          <cell r="AP75">
            <v>0.14368052288887068</v>
          </cell>
          <cell r="AQ75"/>
        </row>
        <row r="76">
          <cell r="K76" t="str">
            <v/>
          </cell>
          <cell r="L76" t="str">
            <v/>
          </cell>
          <cell r="M76">
            <v>-0.11606738157058247</v>
          </cell>
          <cell r="N76">
            <v>0.19559806479344596</v>
          </cell>
          <cell r="O76">
            <v>0.19388812895919277</v>
          </cell>
          <cell r="P76">
            <v>0.23694691489493039</v>
          </cell>
          <cell r="Q76">
            <v>0.23947226207006647</v>
          </cell>
          <cell r="R76">
            <v>0.21898709973679151</v>
          </cell>
          <cell r="S76">
            <v>4.8818693849094513E-2</v>
          </cell>
          <cell r="T76">
            <v>0.15687673846455288</v>
          </cell>
          <cell r="U76">
            <v>0.17124349883568074</v>
          </cell>
          <cell r="V76">
            <v>0.1846785560342476</v>
          </cell>
          <cell r="W76">
            <v>0.1947759534016992</v>
          </cell>
          <cell r="X76">
            <v>0.21132598521273238</v>
          </cell>
          <cell r="Y76">
            <v>0.21993034682219426</v>
          </cell>
          <cell r="Z76">
            <v>0.15819562282312744</v>
          </cell>
          <cell r="AA76">
            <v>0.18260537612221645</v>
          </cell>
          <cell r="AB76">
            <v>0.76333685317578048</v>
          </cell>
          <cell r="AC76">
            <v>0.14099233293829019</v>
          </cell>
          <cell r="AD76">
            <v>0.24178278969963418</v>
          </cell>
          <cell r="AE76" t="str">
            <v/>
          </cell>
          <cell r="AF76">
            <v>0.19196142002612929</v>
          </cell>
          <cell r="AG76">
            <v>0.24953000231464137</v>
          </cell>
          <cell r="AH76">
            <v>0.25950925493970184</v>
          </cell>
          <cell r="AI76">
            <v>0.61480392070620216</v>
          </cell>
          <cell r="AJ76">
            <v>0.19633627866303549</v>
          </cell>
          <cell r="AK76">
            <v>0.20339156789495152</v>
          </cell>
          <cell r="AL76">
            <v>0.20339156789495152</v>
          </cell>
          <cell r="AM76">
            <v>0.20339156789495152</v>
          </cell>
          <cell r="AN76">
            <v>0.20339156789495152</v>
          </cell>
          <cell r="AO76">
            <v>0.20339156789495152</v>
          </cell>
          <cell r="AP76">
            <v>0.20339156789495152</v>
          </cell>
          <cell r="AQ76"/>
        </row>
        <row r="77">
          <cell r="K77">
            <v>-2.9400554245659457E-2</v>
          </cell>
          <cell r="L77">
            <v>-1.811044721148318E-2</v>
          </cell>
          <cell r="M77">
            <v>7.706581842924963E-2</v>
          </cell>
          <cell r="N77">
            <v>9.8006682659388888E-2</v>
          </cell>
          <cell r="O77">
            <v>0.10280973739530745</v>
          </cell>
          <cell r="P77">
            <v>9.2517222455798895E-2</v>
          </cell>
          <cell r="Q77">
            <v>8.7643902958271125E-2</v>
          </cell>
          <cell r="R77">
            <v>0.10488530205146313</v>
          </cell>
          <cell r="S77">
            <v>6.5614027081407414E-2</v>
          </cell>
          <cell r="T77">
            <v>0.12711426137193158</v>
          </cell>
          <cell r="U77">
            <v>8.2469730631723456E-2</v>
          </cell>
          <cell r="V77">
            <v>0.11828136262805596</v>
          </cell>
          <cell r="W77">
            <v>0.10983602363728596</v>
          </cell>
          <cell r="X77">
            <v>0.18505352500043451</v>
          </cell>
          <cell r="Y77">
            <v>0.15459188330764578</v>
          </cell>
          <cell r="Z77">
            <v>0.11599826766691344</v>
          </cell>
          <cell r="AA77">
            <v>0.13372396009717638</v>
          </cell>
          <cell r="AB77">
            <v>7.2897363354546161E-3</v>
          </cell>
          <cell r="AC77">
            <v>6.1744383248993367E-2</v>
          </cell>
          <cell r="AD77">
            <v>9.6393359671493331E-2</v>
          </cell>
          <cell r="AE77">
            <v>0</v>
          </cell>
          <cell r="AF77">
            <v>0.14587959608896364</v>
          </cell>
          <cell r="AG77">
            <v>0.22945278884891576</v>
          </cell>
          <cell r="AH77">
            <v>0.2153902822551611</v>
          </cell>
          <cell r="AI77">
            <v>4.5755704672431813E-2</v>
          </cell>
          <cell r="AJ77">
            <v>0.10505610203363024</v>
          </cell>
          <cell r="AK77">
            <v>0.1237335848606764</v>
          </cell>
          <cell r="AL77">
            <v>0.10270918635050884</v>
          </cell>
          <cell r="AM77">
            <v>8.8122878649425668E-2</v>
          </cell>
          <cell r="AN77">
            <v>0.11286292051490394</v>
          </cell>
          <cell r="AO77">
            <v>0.15317829511021144</v>
          </cell>
          <cell r="AP77">
            <v>0.18036530508369458</v>
          </cell>
        </row>
        <row r="78">
          <cell r="B78"/>
          <cell r="C78"/>
          <cell r="D78"/>
          <cell r="E78"/>
          <cell r="F78"/>
          <cell r="G78"/>
          <cell r="H78"/>
          <cell r="I78"/>
          <cell r="J78"/>
          <cell r="K78">
            <v>2.1876727356417494</v>
          </cell>
          <cell r="L78">
            <v>2.0018540368225293</v>
          </cell>
          <cell r="M78">
            <v>1.9715031790420077</v>
          </cell>
          <cell r="N78">
            <v>2.0948091570580187</v>
          </cell>
          <cell r="O78">
            <v>2.2571990410136147</v>
          </cell>
          <cell r="P78">
            <v>2.4857166152608228</v>
          </cell>
          <cell r="Q78">
            <v>2.5539875408406938</v>
          </cell>
          <cell r="R78">
            <v>2.7932130811009093</v>
          </cell>
          <cell r="S78">
            <v>2.9274847089778278</v>
          </cell>
          <cell r="T78">
            <v>2.9066776716841494</v>
          </cell>
          <cell r="U78">
            <v>2.8887241758937319</v>
          </cell>
          <cell r="V78">
            <v>3.0590304470481526</v>
          </cell>
          <cell r="W78">
            <v>3.0730030314334287</v>
          </cell>
          <cell r="X78">
            <v>3.2709917821424002</v>
          </cell>
          <cell r="Y78">
            <v>3.3999513104212489</v>
          </cell>
          <cell r="Z78">
            <v>3.3806066681286873</v>
          </cell>
          <cell r="AA78">
            <v>3.1267829486373171</v>
          </cell>
          <cell r="AB78">
            <v>2.8551310955335643</v>
          </cell>
          <cell r="AC78">
            <v>2.5716562554069964</v>
          </cell>
          <cell r="AD78">
            <v>2.6323717913980462</v>
          </cell>
          <cell r="AE78">
            <v>2.7908823534999154</v>
          </cell>
          <cell r="AF78">
            <v>3.0942249603142735</v>
          </cell>
          <cell r="AG78">
            <v>3.3022581995550393</v>
          </cell>
          <cell r="AH78">
            <v>3.3618411395162506</v>
          </cell>
          <cell r="AI78">
            <v>3.6338286728662696</v>
          </cell>
          <cell r="AJ78">
            <v>4.0041542572860429</v>
          </cell>
          <cell r="AK78">
            <v>4.0232237564740316</v>
          </cell>
          <cell r="AL78">
            <v>3.9529752708631132</v>
          </cell>
          <cell r="AM78"/>
          <cell r="AN78"/>
          <cell r="AO78"/>
          <cell r="AP78"/>
          <cell r="AQ78"/>
        </row>
        <row r="79">
          <cell r="B79"/>
          <cell r="C79"/>
          <cell r="D79"/>
          <cell r="E79"/>
          <cell r="F79"/>
          <cell r="G79"/>
          <cell r="H79"/>
          <cell r="I79"/>
          <cell r="J79"/>
          <cell r="K79">
            <v>0.21713986528916043</v>
          </cell>
          <cell r="L79">
            <v>0.21773661827513591</v>
          </cell>
          <cell r="M79">
            <v>0.19704895636784131</v>
          </cell>
          <cell r="N79">
            <v>0.15591879972115663</v>
          </cell>
          <cell r="O79">
            <v>0.16293079669329941</v>
          </cell>
          <cell r="P79">
            <v>0.19976728909177979</v>
          </cell>
          <cell r="Q79">
            <v>0.19296949839325339</v>
          </cell>
          <cell r="R79">
            <v>0.20663303857125023</v>
          </cell>
          <cell r="S79">
            <v>0.23791499762774737</v>
          </cell>
          <cell r="T79">
            <v>0.2155431110211056</v>
          </cell>
          <cell r="U79">
            <v>0.17252291377277015</v>
          </cell>
          <cell r="V79">
            <v>0.20325993402794892</v>
          </cell>
          <cell r="W79">
            <v>0.21324775615813413</v>
          </cell>
          <cell r="X79">
            <v>0.23289370251592267</v>
          </cell>
          <cell r="Y79">
            <v>0.24390024438635183</v>
          </cell>
          <cell r="Z79">
            <v>0.22524565958217935</v>
          </cell>
          <cell r="AA79">
            <v>0.22595723066591922</v>
          </cell>
          <cell r="AB79">
            <v>0.17722131405500685</v>
          </cell>
          <cell r="AC79">
            <v>0.15898859073169314</v>
          </cell>
          <cell r="AD79">
            <v>0.13843708196306984</v>
          </cell>
          <cell r="AE79">
            <v>0.13557575527208041</v>
          </cell>
          <cell r="AF79">
            <v>0.15466407810603383</v>
          </cell>
          <cell r="AG79">
            <v>0.15891107471064617</v>
          </cell>
          <cell r="AH79">
            <v>0.16051831192990498</v>
          </cell>
          <cell r="AI79">
            <v>8.9535788757195423E-2</v>
          </cell>
          <cell r="AJ79">
            <v>0.13022942556295899</v>
          </cell>
          <cell r="AK79">
            <v>0.17740581569086544</v>
          </cell>
          <cell r="AL79"/>
          <cell r="AM79"/>
          <cell r="AN79"/>
          <cell r="AO79"/>
          <cell r="AP79"/>
          <cell r="AQ79"/>
        </row>
        <row r="80">
          <cell r="B80"/>
          <cell r="C80"/>
          <cell r="D80"/>
          <cell r="E80"/>
          <cell r="F80"/>
          <cell r="G80"/>
          <cell r="H80"/>
          <cell r="I80"/>
          <cell r="J80"/>
          <cell r="K80">
            <v>-3.1846082799259184E-2</v>
          </cell>
          <cell r="L80">
            <v>3.3925889337031334E-2</v>
          </cell>
          <cell r="M80">
            <v>4.1505198068767677E-3</v>
          </cell>
          <cell r="N80">
            <v>-1.6797497582261484E-2</v>
          </cell>
          <cell r="O80">
            <v>1.4614062209227343E-2</v>
          </cell>
          <cell r="P80">
            <v>3.5467863267408868E-2</v>
          </cell>
          <cell r="Q80">
            <v>-2.6291999952661137E-2</v>
          </cell>
          <cell r="R80">
            <v>6.1282333061085027E-2</v>
          </cell>
          <cell r="S80">
            <v>-2.3516128454550343E-2</v>
          </cell>
          <cell r="T80">
            <v>-1.1564229043920354E-2</v>
          </cell>
          <cell r="U80">
            <v>-1.446968782217394E-2</v>
          </cell>
          <cell r="V80">
            <v>5.7115502313857563E-2</v>
          </cell>
          <cell r="W80">
            <v>1.7700050628246224E-2</v>
          </cell>
          <cell r="X80">
            <v>7.1478775204874112E-2</v>
          </cell>
          <cell r="Y80">
            <v>3.2828163185367472E-2</v>
          </cell>
          <cell r="Z80">
            <v>1.241849852253194E-3</v>
          </cell>
          <cell r="AA80">
            <v>-7.3988470328452627E-2</v>
          </cell>
          <cell r="AB80">
            <v>-4.3792030016024226E-2</v>
          </cell>
          <cell r="AC80">
            <v>-7.0185242889110502E-2</v>
          </cell>
          <cell r="AD80">
            <v>4.9650310735096549E-2</v>
          </cell>
          <cell r="AE80">
            <v>3.1630830203787895E-2</v>
          </cell>
          <cell r="AF80">
            <v>-5.5693702390396367E-3</v>
          </cell>
          <cell r="AG80">
            <v>3.0232942416070767E-2</v>
          </cell>
          <cell r="AH80">
            <v>-2.5218231270789011E-3</v>
          </cell>
          <cell r="AI80">
            <v>-0.10710614276679647</v>
          </cell>
          <cell r="AJ80">
            <v>4.4682790220457326E-2</v>
          </cell>
          <cell r="AK80">
            <v>2.2453455130463155E-2</v>
          </cell>
          <cell r="AL80"/>
          <cell r="AM80"/>
          <cell r="AN80"/>
          <cell r="AO80"/>
          <cell r="AP80"/>
          <cell r="AQ80"/>
        </row>
        <row r="81">
          <cell r="B81"/>
          <cell r="C81"/>
          <cell r="D81"/>
          <cell r="E81"/>
          <cell r="F81"/>
          <cell r="G81"/>
          <cell r="H81"/>
          <cell r="I81"/>
          <cell r="J81"/>
          <cell r="K81">
            <v>3.9041647629622644E-2</v>
          </cell>
          <cell r="L81">
            <v>5.1680270247463571E-2</v>
          </cell>
          <cell r="M81">
            <v>5.0061170186014067E-2</v>
          </cell>
          <cell r="N81">
            <v>1.9347913197138324E-2</v>
          </cell>
          <cell r="O81">
            <v>1.175646396648143E-2</v>
          </cell>
          <cell r="P81">
            <v>2.8991366235792761E-2</v>
          </cell>
          <cell r="Q81">
            <v>1.8335184430006982E-2</v>
          </cell>
          <cell r="R81">
            <v>2.5976109709046524E-2</v>
          </cell>
          <cell r="S81">
            <v>6.0311599183752368E-2</v>
          </cell>
          <cell r="T81">
            <v>5.1147427457091221E-2</v>
          </cell>
          <cell r="U81">
            <v>5.7555928835526446E-3</v>
          </cell>
          <cell r="V81">
            <v>2.3489446628884168E-2</v>
          </cell>
          <cell r="W81">
            <v>3.2350494862657002E-2</v>
          </cell>
          <cell r="X81">
            <v>3.9991305971394948E-2</v>
          </cell>
          <cell r="Y81">
            <v>5.5849834379284209E-2</v>
          </cell>
          <cell r="Z81">
            <v>4.5674434834672782E-2</v>
          </cell>
          <cell r="AA81">
            <v>4.1119096542859904E-2</v>
          </cell>
          <cell r="AB81">
            <v>2.4788985682137783E-2</v>
          </cell>
          <cell r="AC81">
            <v>2.7532291168193869E-2</v>
          </cell>
          <cell r="AD81">
            <v>1.7991289938834309E-2</v>
          </cell>
          <cell r="AE81">
            <v>2.0084763801675513E-2</v>
          </cell>
          <cell r="AF81">
            <v>1.7040864212870484E-2</v>
          </cell>
          <cell r="AG81">
            <v>1.3043892531302706E-2</v>
          </cell>
          <cell r="AH81">
            <v>9.8213685484232933E-3</v>
          </cell>
          <cell r="AI81">
            <v>-7.3660361232631602E-2</v>
          </cell>
          <cell r="AJ81">
            <v>-2.7059551343417174E-2</v>
          </cell>
          <cell r="AK81">
            <v>1.991501773894621E-2</v>
          </cell>
          <cell r="AL81"/>
          <cell r="AM81"/>
          <cell r="AN81"/>
          <cell r="AO81"/>
          <cell r="AP81"/>
          <cell r="AQ81"/>
        </row>
        <row r="82">
          <cell r="B82"/>
          <cell r="C82"/>
          <cell r="D82"/>
          <cell r="E82"/>
          <cell r="F82"/>
          <cell r="G82"/>
          <cell r="H82"/>
          <cell r="I82"/>
          <cell r="J82"/>
          <cell r="K82">
            <v>-0.24503115869074052</v>
          </cell>
          <cell r="L82">
            <v>-0.22971751449522054</v>
          </cell>
          <cell r="M82">
            <v>-0.11804863398099598</v>
          </cell>
          <cell r="N82">
            <v>-6.9936895696039086E-2</v>
          </cell>
          <cell r="O82">
            <v>-7.1161049832590847E-2</v>
          </cell>
          <cell r="P82">
            <v>-0.11054324832735332</v>
          </cell>
          <cell r="Q82">
            <v>-0.1111102391087349</v>
          </cell>
          <cell r="R82">
            <v>-0.11652834175845939</v>
          </cell>
          <cell r="S82">
            <v>-0.17871460723104796</v>
          </cell>
          <cell r="T82">
            <v>-0.10744406649574598</v>
          </cell>
          <cell r="U82">
            <v>-8.5630367913490824E-2</v>
          </cell>
          <cell r="V82">
            <v>-8.3987581381751331E-2</v>
          </cell>
          <cell r="W82">
            <v>-9.6262041724305594E-2</v>
          </cell>
          <cell r="X82">
            <v>-4.4372752861774792E-2</v>
          </cell>
          <cell r="Y82">
            <v>-8.4608223983923286E-2</v>
          </cell>
          <cell r="Z82">
            <v>-0.10385415339421991</v>
          </cell>
          <cell r="AA82">
            <v>-9.8492072872553904E-2</v>
          </cell>
          <cell r="AB82">
            <v>-0.18262221951492116</v>
          </cell>
          <cell r="AC82">
            <v>-0.10297784870718163</v>
          </cell>
          <cell r="AD82">
            <v>-3.4582066745855802E-2</v>
          </cell>
          <cell r="AE82">
            <v>-1.0675029014814028E-2</v>
          </cell>
          <cell r="AF82">
            <v>-9.9146013935217485E-3</v>
          </cell>
          <cell r="AG82">
            <v>7.2603920089995125E-2</v>
          </cell>
          <cell r="AH82">
            <v>6.3158510287414163E-2</v>
          </cell>
          <cell r="AI82">
            <v>-6.8889884709790253E-2</v>
          </cell>
          <cell r="AJ82">
            <v>-2.2299409119434854E-2</v>
          </cell>
          <cell r="AK82">
            <v>-5.0910956098254141E-2</v>
          </cell>
          <cell r="AL82">
            <v>-7.1957364526210432E-2</v>
          </cell>
          <cell r="AM82">
            <v>-5.0314342572112744E-2</v>
          </cell>
          <cell r="AN82">
            <v>-2.4720324219089616E-2</v>
          </cell>
          <cell r="AO82">
            <v>1.0451087665733091E-2</v>
          </cell>
          <cell r="AP82">
            <v>1.4331610764239755E-2</v>
          </cell>
          <cell r="AQ82"/>
        </row>
        <row r="83">
          <cell r="B83"/>
          <cell r="C83"/>
          <cell r="D83"/>
          <cell r="E83"/>
          <cell r="F83"/>
          <cell r="G83"/>
          <cell r="H83"/>
          <cell r="I83"/>
          <cell r="J83"/>
          <cell r="K83">
            <v>-5.7494684144524223E-2</v>
          </cell>
          <cell r="L83">
            <v>-6.451726936106969E-2</v>
          </cell>
          <cell r="M83">
            <v>2.5372830277093174E-2</v>
          </cell>
          <cell r="N83">
            <v>6.3497366356690149E-2</v>
          </cell>
          <cell r="O83">
            <v>7.861502703255123E-2</v>
          </cell>
          <cell r="P83">
            <v>5.0880802665659204E-2</v>
          </cell>
          <cell r="Q83">
            <v>6.3553578065898481E-2</v>
          </cell>
          <cell r="R83">
            <v>6.0480304594488367E-2</v>
          </cell>
          <cell r="S83">
            <v>1.8392453591074231E-2</v>
          </cell>
          <cell r="T83">
            <v>6.5899095001016747E-2</v>
          </cell>
          <cell r="U83">
            <v>8.2710135261268997E-2</v>
          </cell>
          <cell r="V83">
            <v>0.1019695139859728</v>
          </cell>
          <cell r="W83">
            <v>8.3920250491517287E-2</v>
          </cell>
          <cell r="X83">
            <v>0.14506221902903954</v>
          </cell>
          <cell r="Y83">
            <v>9.8742048928361581E-2</v>
          </cell>
          <cell r="Z83">
            <v>7.0323832832240654E-2</v>
          </cell>
          <cell r="AA83">
            <v>9.2604863554316463E-2</v>
          </cell>
          <cell r="AB83">
            <v>-1.7499257098563328E-2</v>
          </cell>
          <cell r="AC83">
            <v>2.6242156638949802E-2</v>
          </cell>
          <cell r="AD83">
            <v>7.8402075426797155E-2</v>
          </cell>
          <cell r="AE83">
            <v>0.10004148231490069</v>
          </cell>
          <cell r="AF83">
            <v>0.12883873187609315</v>
          </cell>
          <cell r="AG83">
            <v>0.2179493256970236</v>
          </cell>
          <cell r="AH83">
            <v>0.21308206700453794</v>
          </cell>
          <cell r="AI83">
            <v>9.1285279277777243E-2</v>
          </cell>
          <cell r="AJ83">
            <v>0.13211564790834132</v>
          </cell>
          <cell r="AK83">
            <v>0.10381856161916606</v>
          </cell>
          <cell r="AL83">
            <v>8.2942982318968836E-2</v>
          </cell>
          <cell r="AM83">
            <v>7.6776232620207302E-2</v>
          </cell>
          <cell r="AN83">
            <v>9.4405305971461129E-2</v>
          </cell>
          <cell r="AO83">
            <v>0.13489798620233373</v>
          </cell>
          <cell r="AP83">
            <v>0.16142791775991475</v>
          </cell>
          <cell r="AQ83"/>
        </row>
        <row r="84">
          <cell r="B84"/>
          <cell r="C84"/>
          <cell r="D84"/>
          <cell r="E84"/>
          <cell r="F84"/>
          <cell r="G84"/>
          <cell r="H84"/>
          <cell r="I84"/>
          <cell r="J84"/>
          <cell r="K84">
            <v>0.52948346546346048</v>
          </cell>
          <cell r="L84">
            <v>0.49238776312527954</v>
          </cell>
          <cell r="M84">
            <v>0.505381502456553</v>
          </cell>
          <cell r="N84">
            <v>0.50971219161581116</v>
          </cell>
          <cell r="O84">
            <v>0.55762682027362576</v>
          </cell>
          <cell r="P84">
            <v>0.63861516158940834</v>
          </cell>
          <cell r="Q84">
            <v>0.6451369232980112</v>
          </cell>
          <cell r="R84">
            <v>0.75748164641454141</v>
          </cell>
          <cell r="S84">
            <v>0.70795742732133349</v>
          </cell>
          <cell r="T84">
            <v>0.73293583518670324</v>
          </cell>
          <cell r="U84">
            <v>0.78417136296556589</v>
          </cell>
          <cell r="V84">
            <v>0.89366114842037991</v>
          </cell>
          <cell r="W84">
            <v>0.91215461789496699</v>
          </cell>
          <cell r="X84">
            <v>1.0731794919063109</v>
          </cell>
          <cell r="Y84">
            <v>1.1619381054717013</v>
          </cell>
          <cell r="Z84">
            <v>1.1661775028618817</v>
          </cell>
          <cell r="AA84">
            <v>1.0507008908171438</v>
          </cell>
          <cell r="AB84">
            <v>0.89819389258337345</v>
          </cell>
          <cell r="AC84">
            <v>0.7805395697880344</v>
          </cell>
          <cell r="AD84">
            <v>0.82925602271437659</v>
          </cell>
          <cell r="AE84">
            <v>0.89623284680718784</v>
          </cell>
          <cell r="AF84">
            <v>0.98779552492775247</v>
          </cell>
          <cell r="AG84">
            <v>1.1087350931078113</v>
          </cell>
          <cell r="AH84">
            <v>1.1901443443625499</v>
          </cell>
          <cell r="AI84">
            <v>1.1988683564012104</v>
          </cell>
          <cell r="AJ84">
            <v>1.4287275468142577</v>
          </cell>
          <cell r="AK84">
            <v>1.4559455708857687</v>
          </cell>
          <cell r="AL84">
            <v>1.4083015387297377</v>
          </cell>
          <cell r="AM84">
            <v>1.3870832051339388</v>
          </cell>
          <cell r="AN84">
            <v>1.3861356182769884</v>
          </cell>
          <cell r="AO84">
            <v>1.3866823651671145</v>
          </cell>
          <cell r="AP84">
            <v>1.4443252298238745</v>
          </cell>
          <cell r="AQ84"/>
        </row>
        <row r="85">
          <cell r="B85"/>
          <cell r="C85"/>
          <cell r="D85"/>
          <cell r="E85"/>
          <cell r="F85"/>
          <cell r="G85"/>
          <cell r="H85"/>
          <cell r="I85"/>
          <cell r="J85"/>
          <cell r="K85">
            <v>2.7628162050323667E-2</v>
          </cell>
          <cell r="L85">
            <v>3.2583223089263168E-2</v>
          </cell>
          <cell r="M85">
            <v>8.9448277536769445E-3</v>
          </cell>
          <cell r="N85">
            <v>-1.9169917465001844E-2</v>
          </cell>
          <cell r="O85">
            <v>-1.9933587622362112E-2</v>
          </cell>
          <cell r="P85">
            <v>-2.1921670435549521E-2</v>
          </cell>
          <cell r="Q85">
            <v>-2.0988283698066577E-2</v>
          </cell>
          <cell r="R85">
            <v>-2.2968528101267257E-2</v>
          </cell>
          <cell r="S85">
            <v>-3.2031911002934248E-3</v>
          </cell>
          <cell r="T85">
            <v>-1.9941270736359328E-2</v>
          </cell>
          <cell r="U85">
            <v>-1.412240522141244E-2</v>
          </cell>
          <cell r="V85">
            <v>-2.1844031255912593E-2</v>
          </cell>
          <cell r="W85">
            <v>-2.1393416221803942E-2</v>
          </cell>
          <cell r="X85">
            <v>-3.9106618487805819E-2</v>
          </cell>
          <cell r="Y85">
            <v>-3.3999446511746724E-2</v>
          </cell>
          <cell r="Z85">
            <v>-1.835041819997122E-2</v>
          </cell>
          <cell r="AA85">
            <v>-2.4418714030097155E-2</v>
          </cell>
          <cell r="AB85">
            <v>-5.5645243947870723E-3</v>
          </cell>
          <cell r="AC85">
            <v>-8.7054846401114598E-3</v>
          </cell>
          <cell r="AD85">
            <v>-2.330625540989387E-2</v>
          </cell>
          <cell r="AE85">
            <v>-3.3329841419470589E-2</v>
          </cell>
          <cell r="AF85">
            <v>-2.8003254418075642E-2</v>
          </cell>
          <cell r="AG85">
            <v>-5.7255354932570869E-2</v>
          </cell>
          <cell r="AH85">
            <v>-5.5895771669288948E-2</v>
          </cell>
          <cell r="AI85">
            <v>-2.8130786627286172E-2</v>
          </cell>
          <cell r="AJ85">
            <v>-2.0626324124127116E-2</v>
          </cell>
          <cell r="AK85">
            <v>-2.5166367826076012E-2</v>
          </cell>
          <cell r="AL85"/>
          <cell r="AM85"/>
          <cell r="AN85"/>
          <cell r="AO85"/>
          <cell r="AP85"/>
          <cell r="AQ85"/>
        </row>
        <row r="86">
          <cell r="B86"/>
          <cell r="C86"/>
          <cell r="D86"/>
          <cell r="E86"/>
          <cell r="F86"/>
          <cell r="G86"/>
          <cell r="H86"/>
          <cell r="I86"/>
          <cell r="J86"/>
          <cell r="K86">
            <v>-9.6424266328028144E-3</v>
          </cell>
          <cell r="L86">
            <v>-2.0306042603602035E-3</v>
          </cell>
          <cell r="M86">
            <v>1.2027912532202095E-3</v>
          </cell>
          <cell r="N86">
            <v>-3.1395163434876333E-2</v>
          </cell>
          <cell r="O86">
            <v>-3.4963045208023638E-2</v>
          </cell>
          <cell r="P86">
            <v>-2.0452596625547801E-2</v>
          </cell>
          <cell r="Q86">
            <v>6.6112952411582257E-4</v>
          </cell>
          <cell r="R86">
            <v>1.3895905656070863E-2</v>
          </cell>
          <cell r="S86">
            <v>-4.2707872392958819E-2</v>
          </cell>
          <cell r="T86">
            <v>-4.8429207505656623E-2</v>
          </cell>
          <cell r="U86">
            <v>-1.3154839987096253E-2</v>
          </cell>
          <cell r="V86">
            <v>-1.6713424172641003E-2</v>
          </cell>
          <cell r="W86">
            <v>-7.4178026057358419E-3</v>
          </cell>
          <cell r="X86">
            <v>-2.5227788787087431E-2</v>
          </cell>
          <cell r="Y86">
            <v>-2.0603992025258314E-2</v>
          </cell>
          <cell r="Z86">
            <v>-2.7666731481777732E-2</v>
          </cell>
          <cell r="AA86">
            <v>-2.7239221635764223E-2</v>
          </cell>
          <cell r="AB86">
            <v>4.1078341536696496E-4</v>
          </cell>
          <cell r="AC86">
            <v>1.261295972383831E-3</v>
          </cell>
          <cell r="AD86">
            <v>5.0269570936269563E-3</v>
          </cell>
          <cell r="AE86">
            <v>0.14936143068401134</v>
          </cell>
          <cell r="AF86">
            <v>-1.4863358842767481E-2</v>
          </cell>
          <cell r="AG86">
            <v>-3.1800843366599071E-3</v>
          </cell>
          <cell r="AH86">
            <v>6.1081893350813368E-3</v>
          </cell>
          <cell r="AI86">
            <v>-1.1278793769691707E-2</v>
          </cell>
          <cell r="AJ86">
            <v>4.4840876187882614E-2</v>
          </cell>
          <cell r="AK86">
            <v>-1.7947712668801291E-4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/>
        </row>
        <row r="87">
          <cell r="B87"/>
          <cell r="C87"/>
          <cell r="D87"/>
          <cell r="E87"/>
          <cell r="F87"/>
          <cell r="G87"/>
          <cell r="H87"/>
          <cell r="I87"/>
          <cell r="J87"/>
          <cell r="K87">
            <v>0.21348857791184281</v>
          </cell>
          <cell r="L87">
            <v>0.20855209483687001</v>
          </cell>
          <cell r="M87">
            <v>0.20258757862687995</v>
          </cell>
          <cell r="N87">
            <v>0.18627090348086101</v>
          </cell>
          <cell r="O87">
            <v>0.18817815261001861</v>
          </cell>
          <cell r="P87">
            <v>0.24930264774437463</v>
          </cell>
          <cell r="Q87">
            <v>0.20744106595620926</v>
          </cell>
          <cell r="R87">
            <v>0.25026243175969703</v>
          </cell>
          <cell r="S87">
            <v>0.18502415388669902</v>
          </cell>
          <cell r="T87">
            <v>0.19325477938671981</v>
          </cell>
          <cell r="U87">
            <v>0.2004655770240221</v>
          </cell>
          <cell r="V87">
            <v>0.20687916592357472</v>
          </cell>
          <cell r="W87">
            <v>0.25135737803844838</v>
          </cell>
          <cell r="X87">
            <v>0.31543943295806842</v>
          </cell>
          <cell r="Y87">
            <v>0.35667890017626475</v>
          </cell>
          <cell r="Z87">
            <v>0.38706647152325113</v>
          </cell>
          <cell r="AA87">
            <v>0.31949153339833497</v>
          </cell>
          <cell r="AB87">
            <v>0.23878121932144974</v>
          </cell>
          <cell r="AC87">
            <v>0.17080241272083982</v>
          </cell>
          <cell r="AD87">
            <v>0.28925082868073376</v>
          </cell>
          <cell r="AE87">
            <v>0.29593164667305244</v>
          </cell>
          <cell r="AF87">
            <v>0.30402901736645416</v>
          </cell>
          <cell r="AG87">
            <v>0.32681411834257906</v>
          </cell>
          <cell r="AH87">
            <v>0.33204984164269497</v>
          </cell>
          <cell r="AI87">
            <v>0.27942936916533673</v>
          </cell>
          <cell r="AJ87">
            <v>0.31336321200994349</v>
          </cell>
          <cell r="AK87">
            <v>0.31059223349607135</v>
          </cell>
          <cell r="AL87"/>
          <cell r="AM87"/>
          <cell r="AN87"/>
          <cell r="AO87"/>
          <cell r="AP87"/>
          <cell r="AQ87"/>
        </row>
        <row r="88">
          <cell r="B88"/>
          <cell r="C88"/>
          <cell r="D88"/>
          <cell r="E88"/>
          <cell r="F88"/>
          <cell r="G88"/>
          <cell r="H88"/>
          <cell r="I88"/>
          <cell r="J88"/>
          <cell r="K88">
            <v>0.40870937518950434</v>
          </cell>
          <cell r="L88">
            <v>0.3850005460011624</v>
          </cell>
          <cell r="M88">
            <v>0.37649931467992831</v>
          </cell>
          <cell r="N88">
            <v>0.35867190774378199</v>
          </cell>
          <cell r="O88">
            <v>0.33595066415163394</v>
          </cell>
          <cell r="P88">
            <v>0.39095548706184025</v>
          </cell>
          <cell r="Q88">
            <v>0.32198196912378535</v>
          </cell>
          <cell r="R88">
            <v>0.33380857931981989</v>
          </cell>
          <cell r="S88">
            <v>0.26472184417349975</v>
          </cell>
          <cell r="T88">
            <v>0.25821770554966023</v>
          </cell>
          <cell r="U88">
            <v>0.24866261966101144</v>
          </cell>
          <cell r="V88">
            <v>0.22674346894803329</v>
          </cell>
          <cell r="W88">
            <v>0.2688086141613692</v>
          </cell>
          <cell r="X88">
            <v>0.28681075952324758</v>
          </cell>
          <cell r="Y88">
            <v>0.30262680745107567</v>
          </cell>
          <cell r="Z88">
            <v>0.33019807443843402</v>
          </cell>
          <cell r="AA88">
            <v>0.29386423819289254</v>
          </cell>
          <cell r="AB88">
            <v>0.2530958717297957</v>
          </cell>
          <cell r="AC88">
            <v>0.20397025674509942</v>
          </cell>
          <cell r="AD88">
            <v>0.32818223498614246</v>
          </cell>
          <cell r="AE88">
            <v>0.31981838248181577</v>
          </cell>
          <cell r="AF88">
            <v>0.2997732864935394</v>
          </cell>
          <cell r="AG88">
            <v>0.28697416935988918</v>
          </cell>
          <cell r="AH88">
            <v>0.27202785991525602</v>
          </cell>
          <cell r="AI88">
            <v>0.23702090834789105</v>
          </cell>
          <cell r="AJ88">
            <v>0.22410198562691419</v>
          </cell>
          <cell r="AK88">
            <v>0.21553487722416279</v>
          </cell>
          <cell r="AL88"/>
          <cell r="AM88"/>
          <cell r="AN88"/>
          <cell r="AO88"/>
          <cell r="AP88"/>
          <cell r="AQ88"/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gu"/>
      <sheetName val="Uk risks"/>
      <sheetName val="2000data"/>
      <sheetName val="FAME Persistence2"/>
      <sheetName val="2002"/>
      <sheetName val="ABI LM"/>
      <sheetName val="Overall"/>
      <sheetName val="Graphs"/>
      <sheetName val="Timeser"/>
    </sheetNames>
    <sheetDataSet>
      <sheetData sheetId="0"/>
      <sheetData sheetId="1"/>
      <sheetData sheetId="2">
        <row r="3">
          <cell r="Q3">
            <v>1983</v>
          </cell>
          <cell r="R3">
            <v>1984</v>
          </cell>
          <cell r="S3">
            <v>1985</v>
          </cell>
          <cell r="T3">
            <v>1986</v>
          </cell>
          <cell r="U3">
            <v>1987</v>
          </cell>
          <cell r="V3">
            <v>1988</v>
          </cell>
          <cell r="W3">
            <v>1989</v>
          </cell>
          <cell r="X3">
            <v>1990</v>
          </cell>
          <cell r="Y3">
            <v>1991</v>
          </cell>
          <cell r="Z3">
            <v>1992</v>
          </cell>
          <cell r="AA3">
            <v>1993</v>
          </cell>
          <cell r="AB3">
            <v>1994</v>
          </cell>
          <cell r="AC3">
            <v>1995</v>
          </cell>
          <cell r="AD3">
            <v>1996</v>
          </cell>
          <cell r="AE3">
            <v>1997</v>
          </cell>
          <cell r="AF3">
            <v>1998</v>
          </cell>
          <cell r="AG3">
            <v>1999</v>
          </cell>
          <cell r="AH3">
            <v>2000</v>
          </cell>
        </row>
        <row r="6">
          <cell r="Q6">
            <v>49.898040771484375</v>
          </cell>
          <cell r="R6">
            <v>52.373340606689453</v>
          </cell>
          <cell r="S6">
            <v>55.558349609375</v>
          </cell>
          <cell r="T6">
            <v>57.459178924560547</v>
          </cell>
          <cell r="U6">
            <v>59.838470458984375</v>
          </cell>
          <cell r="V6">
            <v>62.775333404541016</v>
          </cell>
          <cell r="W6">
            <v>67.670089721679688</v>
          </cell>
          <cell r="X6">
            <v>74.082237243652344</v>
          </cell>
          <cell r="Y6">
            <v>78.418991088867188</v>
          </cell>
          <cell r="Z6">
            <v>81.346061706542969</v>
          </cell>
          <cell r="AA6">
            <v>82.618698120117188</v>
          </cell>
          <cell r="AB6">
            <v>84.664703369140625</v>
          </cell>
          <cell r="AC6">
            <v>87.552619934082031</v>
          </cell>
          <cell r="AD6">
            <v>89.696525573730469</v>
          </cell>
          <cell r="AE6">
            <v>92.506118774414063</v>
          </cell>
        </row>
        <row r="43">
          <cell r="W43">
            <v>6.2E-2</v>
          </cell>
          <cell r="X43">
            <v>-5.8000000000000003E-2</v>
          </cell>
          <cell r="Y43">
            <v>-0.11900000000000001</v>
          </cell>
          <cell r="Z43">
            <v>-2.7E-2</v>
          </cell>
          <cell r="AA43">
            <v>5.5E-2</v>
          </cell>
          <cell r="AB43">
            <v>0.113</v>
          </cell>
          <cell r="AC43">
            <v>0.11800000000000001</v>
          </cell>
          <cell r="AD43">
            <v>8.4000000000000005E-2</v>
          </cell>
          <cell r="AE43">
            <v>8.2000000000000003E-2</v>
          </cell>
          <cell r="AF43">
            <v>2.4E-2</v>
          </cell>
          <cell r="AG43">
            <v>2.5999999999999999E-2</v>
          </cell>
          <cell r="AH43">
            <v>2.5999999999999999E-2</v>
          </cell>
        </row>
        <row r="51">
          <cell r="W51">
            <v>0.91160220994475138</v>
          </cell>
          <cell r="X51">
            <v>0.58480543024579446</v>
          </cell>
          <cell r="Y51">
            <v>0.48705464100780588</v>
          </cell>
          <cell r="Z51">
            <v>0.56907452246435297</v>
          </cell>
          <cell r="AA51">
            <v>0.72743997792291415</v>
          </cell>
          <cell r="AB51">
            <v>0.64599233762707775</v>
          </cell>
          <cell r="AC51">
            <v>0.82717456337787398</v>
          </cell>
          <cell r="AD51">
            <v>1.016771426893027</v>
          </cell>
          <cell r="AE51">
            <v>1.1612516484833952</v>
          </cell>
        </row>
        <row r="341">
          <cell r="P341">
            <v>82</v>
          </cell>
          <cell r="X341">
            <v>90</v>
          </cell>
          <cell r="AE341">
            <v>97</v>
          </cell>
        </row>
        <row r="342">
          <cell r="P342">
            <v>191.40688988909255</v>
          </cell>
          <cell r="X342">
            <v>494.11304736394771</v>
          </cell>
          <cell r="AE342">
            <v>909.96683371048914</v>
          </cell>
        </row>
        <row r="343">
          <cell r="P343">
            <v>-2.3022569266391262</v>
          </cell>
          <cell r="X343">
            <v>-484.06034122837741</v>
          </cell>
          <cell r="AE343">
            <v>360.96468851398288</v>
          </cell>
        </row>
        <row r="344">
          <cell r="P344">
            <v>-2.306107107097501</v>
          </cell>
          <cell r="X344">
            <v>-484.06475471382555</v>
          </cell>
          <cell r="AE344">
            <v>360.96423071676429</v>
          </cell>
        </row>
      </sheetData>
      <sheetData sheetId="3"/>
      <sheetData sheetId="4"/>
      <sheetData sheetId="5"/>
      <sheetData sheetId="6"/>
      <sheetData sheetId="7"/>
      <sheetData sheetId="8">
        <row r="61">
          <cell r="A61">
            <v>1991</v>
          </cell>
          <cell r="D61">
            <v>8.6</v>
          </cell>
          <cell r="E61">
            <v>8.6092231235840089</v>
          </cell>
        </row>
        <row r="62">
          <cell r="A62">
            <v>1992</v>
          </cell>
          <cell r="D62">
            <v>3.7</v>
          </cell>
          <cell r="E62">
            <v>9.6897920732117626</v>
          </cell>
        </row>
        <row r="63">
          <cell r="A63">
            <v>1993</v>
          </cell>
          <cell r="D63">
            <v>15.7</v>
          </cell>
          <cell r="E63">
            <v>9.4043310226366472</v>
          </cell>
        </row>
        <row r="64">
          <cell r="A64">
            <v>1994</v>
          </cell>
          <cell r="C64">
            <v>3.7</v>
          </cell>
          <cell r="D64">
            <v>3.1</v>
          </cell>
          <cell r="E64">
            <v>3.1064259280026914</v>
          </cell>
        </row>
        <row r="65">
          <cell r="A65">
            <v>1995</v>
          </cell>
          <cell r="C65">
            <v>-2</v>
          </cell>
          <cell r="D65">
            <v>-3.4</v>
          </cell>
          <cell r="E65">
            <v>-4.236458559930389</v>
          </cell>
        </row>
        <row r="66">
          <cell r="A66">
            <v>1996</v>
          </cell>
          <cell r="C66">
            <v>-2.6</v>
          </cell>
          <cell r="D66">
            <v>2.2000000000000002</v>
          </cell>
          <cell r="E66" t="e">
            <v>#REF!</v>
          </cell>
        </row>
        <row r="67">
          <cell r="A67">
            <v>1997</v>
          </cell>
          <cell r="C67">
            <v>1.2</v>
          </cell>
          <cell r="D67">
            <v>4</v>
          </cell>
          <cell r="E67" t="e">
            <v>#REF!</v>
          </cell>
        </row>
        <row r="68">
          <cell r="A68">
            <v>1998</v>
          </cell>
          <cell r="D68">
            <v>4.5</v>
          </cell>
          <cell r="E68" t="e">
            <v>#REF!</v>
          </cell>
        </row>
        <row r="69">
          <cell r="A69">
            <v>1999</v>
          </cell>
          <cell r="E69" t="e">
            <v>#REF!</v>
          </cell>
        </row>
        <row r="76">
          <cell r="A76">
            <v>1991</v>
          </cell>
          <cell r="D76">
            <v>6.292552094078812</v>
          </cell>
          <cell r="E76">
            <v>6.292552094078812</v>
          </cell>
        </row>
        <row r="77">
          <cell r="A77">
            <v>1992</v>
          </cell>
          <cell r="D77">
            <v>11.25776397515528</v>
          </cell>
          <cell r="E77">
            <v>11.25776397515528</v>
          </cell>
        </row>
        <row r="78">
          <cell r="A78">
            <v>1993</v>
          </cell>
          <cell r="B78">
            <v>12.1</v>
          </cell>
          <cell r="C78">
            <v>12.072575017445917</v>
          </cell>
          <cell r="D78">
            <v>12.072575017445917</v>
          </cell>
          <cell r="E78">
            <v>12.072575017445917</v>
          </cell>
        </row>
        <row r="79">
          <cell r="A79">
            <v>1994</v>
          </cell>
          <cell r="B79">
            <v>2.5</v>
          </cell>
          <cell r="C79">
            <v>-0.8</v>
          </cell>
          <cell r="D79">
            <v>-0.8250311332503113</v>
          </cell>
          <cell r="E79">
            <v>-0.8250311332503113</v>
          </cell>
        </row>
        <row r="80">
          <cell r="A80">
            <v>1995</v>
          </cell>
          <cell r="B80">
            <v>0</v>
          </cell>
          <cell r="C80">
            <v>-7.4</v>
          </cell>
          <cell r="D80">
            <v>-7.3</v>
          </cell>
          <cell r="E80">
            <v>-7.0632553759221475</v>
          </cell>
        </row>
        <row r="81">
          <cell r="A81">
            <v>1996</v>
          </cell>
          <cell r="B81">
            <v>0</v>
          </cell>
          <cell r="C81">
            <v>-7</v>
          </cell>
          <cell r="D81">
            <v>-0.2</v>
          </cell>
          <cell r="E81">
            <v>-0.33778078027360242</v>
          </cell>
        </row>
        <row r="82">
          <cell r="A82">
            <v>1997</v>
          </cell>
          <cell r="C82">
            <v>-1</v>
          </cell>
          <cell r="D82">
            <v>7</v>
          </cell>
          <cell r="E82" t="e">
            <v>#REF!</v>
          </cell>
        </row>
        <row r="83">
          <cell r="A83">
            <v>1998</v>
          </cell>
          <cell r="D83">
            <v>3.5</v>
          </cell>
          <cell r="E83" t="e">
            <v>#REF!</v>
          </cell>
        </row>
        <row r="84">
          <cell r="A84">
            <v>1999</v>
          </cell>
          <cell r="E84" t="e">
            <v>#REF!</v>
          </cell>
        </row>
        <row r="90">
          <cell r="D90">
            <v>9.9</v>
          </cell>
          <cell r="E90">
            <v>9.880036215482118</v>
          </cell>
        </row>
        <row r="91">
          <cell r="D91">
            <v>-0.3</v>
          </cell>
          <cell r="E91">
            <v>8.857760840457308</v>
          </cell>
        </row>
        <row r="92">
          <cell r="B92">
            <v>15</v>
          </cell>
          <cell r="C92">
            <v>15</v>
          </cell>
          <cell r="D92">
            <v>17.899999999999999</v>
          </cell>
          <cell r="E92">
            <v>7.9572334184880313</v>
          </cell>
        </row>
        <row r="93">
          <cell r="B93">
            <v>7.5</v>
          </cell>
          <cell r="C93">
            <v>6.2</v>
          </cell>
          <cell r="D93">
            <v>5.3</v>
          </cell>
          <cell r="E93">
            <v>5.319894829097283</v>
          </cell>
        </row>
        <row r="94">
          <cell r="B94">
            <v>2</v>
          </cell>
          <cell r="C94">
            <v>0.7</v>
          </cell>
          <cell r="D94">
            <v>-1.3</v>
          </cell>
          <cell r="E94">
            <v>-2.6129649662977448</v>
          </cell>
        </row>
        <row r="95">
          <cell r="B95">
            <v>2</v>
          </cell>
          <cell r="C95">
            <v>-0.5</v>
          </cell>
          <cell r="D95">
            <v>3.4</v>
          </cell>
          <cell r="E95">
            <v>1.3757156284713321</v>
          </cell>
        </row>
        <row r="96">
          <cell r="C96">
            <v>2.2999999999999998</v>
          </cell>
          <cell r="D96">
            <v>2.5</v>
          </cell>
          <cell r="E96" t="e">
            <v>#REF!</v>
          </cell>
        </row>
        <row r="97">
          <cell r="D97">
            <v>5</v>
          </cell>
          <cell r="E97" t="e">
            <v>#REF!</v>
          </cell>
        </row>
        <row r="98">
          <cell r="E98" t="e">
            <v>#REF!</v>
          </cell>
        </row>
        <row r="107">
          <cell r="A107">
            <v>1991</v>
          </cell>
          <cell r="B107">
            <v>130.28732925105982</v>
          </cell>
          <cell r="E107">
            <v>130.28732925105982</v>
          </cell>
        </row>
        <row r="108">
          <cell r="A108">
            <v>1992</v>
          </cell>
          <cell r="B108">
            <v>114.49530939364348</v>
          </cell>
          <cell r="E108">
            <v>114.49530939364348</v>
          </cell>
        </row>
        <row r="109">
          <cell r="A109">
            <v>1993</v>
          </cell>
          <cell r="B109">
            <v>100.7</v>
          </cell>
          <cell r="C109">
            <v>100.7</v>
          </cell>
          <cell r="D109">
            <v>100.7</v>
          </cell>
          <cell r="E109">
            <v>100.22989794774027</v>
          </cell>
        </row>
        <row r="110">
          <cell r="A110">
            <v>1994</v>
          </cell>
          <cell r="B110">
            <v>95</v>
          </cell>
          <cell r="C110">
            <v>93.2</v>
          </cell>
          <cell r="D110">
            <v>93.2</v>
          </cell>
          <cell r="E110">
            <v>93.26190994126604</v>
          </cell>
        </row>
        <row r="111">
          <cell r="A111">
            <v>1995</v>
          </cell>
          <cell r="C111">
            <v>95</v>
          </cell>
          <cell r="D111">
            <v>98.3</v>
          </cell>
          <cell r="E111">
            <v>98.649568769859286</v>
          </cell>
        </row>
        <row r="112">
          <cell r="A112">
            <v>1996</v>
          </cell>
          <cell r="C112">
            <v>100</v>
          </cell>
          <cell r="D112">
            <v>102.5</v>
          </cell>
          <cell r="E112">
            <v>103.52378271882915</v>
          </cell>
        </row>
        <row r="113">
          <cell r="A113">
            <v>1997</v>
          </cell>
          <cell r="C113">
            <v>105</v>
          </cell>
          <cell r="D113">
            <v>105</v>
          </cell>
          <cell r="E113" t="e">
            <v>#REF!</v>
          </cell>
        </row>
        <row r="114">
          <cell r="A114">
            <v>1998</v>
          </cell>
          <cell r="D114">
            <v>106.9</v>
          </cell>
          <cell r="E114" t="e">
            <v>#REF!</v>
          </cell>
        </row>
        <row r="115">
          <cell r="A115">
            <v>1999</v>
          </cell>
          <cell r="E115" t="e">
            <v>#REF!</v>
          </cell>
        </row>
      </sheetData>
      <sheetData sheetId="9">
        <row r="10">
          <cell r="F10">
            <v>2.2938443670151087E-2</v>
          </cell>
          <cell r="S10">
            <v>6.1115935735996524E-2</v>
          </cell>
        </row>
        <row r="11">
          <cell r="S11">
            <v>-0.18148337595907943</v>
          </cell>
        </row>
        <row r="12">
          <cell r="S12">
            <v>0.39301409998168846</v>
          </cell>
        </row>
        <row r="13">
          <cell r="S13">
            <v>8.9159067882472229E-2</v>
          </cell>
        </row>
        <row r="14">
          <cell r="S14">
            <v>8.0326197757389309E-3</v>
          </cell>
        </row>
        <row r="15">
          <cell r="S15">
            <v>-1.1032695878289497E-2</v>
          </cell>
        </row>
        <row r="16">
          <cell r="S16">
            <v>6.6246900691635136E-2</v>
          </cell>
        </row>
        <row r="17">
          <cell r="S17">
            <v>1.5876899654731751E-2</v>
          </cell>
        </row>
        <row r="18">
          <cell r="S18">
            <v>8.5121831422043021E-2</v>
          </cell>
        </row>
        <row r="19">
          <cell r="S19">
            <v>1.271867321538849E-2</v>
          </cell>
        </row>
        <row r="20">
          <cell r="S20">
            <v>2.5637889711901604E-2</v>
          </cell>
        </row>
        <row r="21">
          <cell r="S21">
            <v>-5.5177415267935069E-3</v>
          </cell>
        </row>
        <row r="22">
          <cell r="S22">
            <v>-9.8729323181417916E-3</v>
          </cell>
        </row>
        <row r="23">
          <cell r="S23">
            <v>6.2925663433041401E-2</v>
          </cell>
        </row>
        <row r="24">
          <cell r="S24">
            <v>7.8088510605446401E-2</v>
          </cell>
        </row>
        <row r="25">
          <cell r="S25">
            <v>0.16224364123159291</v>
          </cell>
        </row>
        <row r="26">
          <cell r="S26">
            <v>0.1996577552950361</v>
          </cell>
        </row>
        <row r="27">
          <cell r="S27">
            <v>0.10274075190432061</v>
          </cell>
        </row>
        <row r="28">
          <cell r="S28">
            <v>9.9007785878123825E-2</v>
          </cell>
        </row>
        <row r="29">
          <cell r="S29">
            <v>6.4034514137035606E-2</v>
          </cell>
        </row>
        <row r="30">
          <cell r="S30">
            <v>-3.302693353101072E-3</v>
          </cell>
        </row>
        <row r="31">
          <cell r="S31">
            <v>3.7582967096148244E-2</v>
          </cell>
        </row>
        <row r="32">
          <cell r="S32">
            <v>-3.8300613424420996E-2</v>
          </cell>
        </row>
        <row r="33">
          <cell r="S33">
            <v>0.16062760814373128</v>
          </cell>
        </row>
        <row r="34">
          <cell r="S34">
            <v>2.7398799076495724E-2</v>
          </cell>
        </row>
        <row r="35">
          <cell r="S35">
            <v>-5.8262427719782822E-2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GROUP"/>
      <sheetName val="Table (YTD)"/>
      <sheetName val="Table (Q4)"/>
      <sheetName val="Table (Q3)"/>
      <sheetName val="Table (Q2)"/>
      <sheetName val="Table (Q1)"/>
      <sheetName val="Graph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_a"/>
      <sheetName val="Settings"/>
      <sheetName val="key takeaways_tab"/>
      <sheetName val="GDP growth"/>
      <sheetName val="FAME Persistence2"/>
      <sheetName val="irates"/>
      <sheetName val="insurance growth vs GFC"/>
      <sheetName val="Top markets"/>
      <sheetName val="Fig_6+7_life-growth"/>
      <sheetName val="Fig_9"/>
      <sheetName val="Fig_10_non-life growth"/>
      <sheetName val="Non-life Lobs"/>
      <sheetName val="exec tables_Changes real growth"/>
      <sheetName val="Change USD"/>
      <sheetName val="Change lc growth"/>
      <sheetName val="Total growth"/>
      <sheetName val="Fig_o__mave_gr"/>
      <sheetName val="Fig_6o"/>
      <sheetName val="Fig_7o"/>
      <sheetName val="Fig_8o"/>
      <sheetName val="Fig_16o"/>
      <sheetName val="Fig_16oo"/>
      <sheetName val="Fig_18oo"/>
      <sheetName val="Fig_16o_5yraverage"/>
      <sheetName val="Fig_16o_10yraverage"/>
      <sheetName val="Fig_18o"/>
      <sheetName val="Fig_18o_5yraverage"/>
      <sheetName val="Fig_18o_10yraverage"/>
    </sheetNames>
    <sheetDataSet>
      <sheetData sheetId="0" refreshError="1"/>
      <sheetData sheetId="1">
        <row r="1">
          <cell r="B1">
            <v>2021</v>
          </cell>
        </row>
        <row r="2">
          <cell r="B2" t="str">
            <v>.B210713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2">
          <cell r="G22">
            <v>2021</v>
          </cell>
        </row>
      </sheetData>
      <sheetData sheetId="9" refreshError="1"/>
      <sheetData sheetId="10">
        <row r="22">
          <cell r="G22">
            <v>2021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NEW TABLE"/>
      <sheetName val="FAME Persistence2"/>
      <sheetName val="NEW TABLE-London paper"/>
      <sheetName val="FRM pdf version"/>
      <sheetName val="FRM values"/>
      <sheetName val="Footnotes"/>
      <sheetName val="GDP_growth"/>
      <sheetName val="Stockmarkets"/>
      <sheetName val="Inflation"/>
      <sheetName val="Exchange_rates"/>
      <sheetName val="Current_account_balance"/>
      <sheetName val="Government_balance"/>
      <sheetName val="Domestic_credit"/>
      <sheetName val="CDS"/>
      <sheetName val="External_debt"/>
      <sheetName val="Exports"/>
      <sheetName val="Forex"/>
      <sheetName val="DSAFO32ADVVERINF32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>
        <row r="19">
          <cell r="O19" t="str">
            <v/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1"/>
      <sheetName val="Fig2"/>
      <sheetName val="Fig3"/>
      <sheetName val="Fig4"/>
      <sheetName val="Fig5"/>
      <sheetName val="Fig6"/>
      <sheetName val="Fig7"/>
      <sheetName val="FAME Persistence2"/>
      <sheetName val="Fig8"/>
      <sheetName val="Fig9"/>
      <sheetName val="Fig10"/>
      <sheetName val="Fig 11"/>
      <sheetName val="Fig12"/>
      <sheetName val="Fig13"/>
      <sheetName val="Table1"/>
      <sheetName val="Table2"/>
      <sheetName val="Table3"/>
    </sheetNames>
    <sheetDataSet>
      <sheetData sheetId="0"/>
      <sheetData sheetId="1"/>
      <sheetData sheetId="2"/>
      <sheetData sheetId="3"/>
      <sheetData sheetId="4"/>
      <sheetData sheetId="5">
        <row r="3">
          <cell r="B3" t="str">
            <v>USA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5010"/>
      <sheetName val="50010"/>
      <sheetName val="70010 (2)"/>
      <sheetName val="70010"/>
      <sheetName val="COVER"/>
      <sheetName val="12000"/>
      <sheetName val="25011"/>
      <sheetName val="25012"/>
      <sheetName val="30010"/>
      <sheetName val="30020"/>
      <sheetName val="30025"/>
      <sheetName val="40021"/>
      <sheetName val="40025 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FAME Persistence2"/>
      <sheetName val="INS"/>
      <sheetName val="import"/>
      <sheetName val="NewBiz"/>
      <sheetName val="PMI"/>
      <sheetName val="Monthly Life data"/>
      <sheetName val="Risk"/>
      <sheetName val="contrats en euros"/>
    </sheetNames>
    <sheetDataSet>
      <sheetData sheetId="0" refreshError="1">
        <row r="3">
          <cell r="G3" t="str">
            <v>FR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Eco"/>
      <sheetName val="Direct"/>
      <sheetName val="LossRat"/>
      <sheetName val="CRate"/>
      <sheetName val="Ceded"/>
      <sheetName val="Profitabilty"/>
      <sheetName val="Invest[book]"/>
      <sheetName val="FAME Persistence2"/>
      <sheetName val="Invest[market]"/>
      <sheetName val="Overall"/>
    </sheetNames>
    <sheetDataSet>
      <sheetData sheetId="0" refreshError="1">
        <row r="1">
          <cell r="B1">
            <v>1995</v>
          </cell>
        </row>
        <row r="4">
          <cell r="B4">
            <v>2001</v>
          </cell>
        </row>
        <row r="5">
          <cell r="B5">
            <v>2007</v>
          </cell>
        </row>
        <row r="6">
          <cell r="B6">
            <v>1999</v>
          </cell>
        </row>
        <row r="7">
          <cell r="B7">
            <v>2002</v>
          </cell>
        </row>
        <row r="8">
          <cell r="B8">
            <v>2003</v>
          </cell>
        </row>
        <row r="9">
          <cell r="B9">
            <v>2007</v>
          </cell>
        </row>
      </sheetData>
      <sheetData sheetId="1" refreshError="1"/>
      <sheetData sheetId="2" refreshError="1">
        <row r="2">
          <cell r="E2" t="str">
            <v>Direct premium, EUR bn.</v>
          </cell>
          <cell r="F2" t="str">
            <v>FAMEDATE</v>
          </cell>
          <cell r="G2">
            <v>36891</v>
          </cell>
          <cell r="H2">
            <v>37256</v>
          </cell>
          <cell r="I2">
            <v>37621</v>
          </cell>
          <cell r="J2">
            <v>37986</v>
          </cell>
          <cell r="K2">
            <v>38352</v>
          </cell>
          <cell r="L2">
            <v>38717</v>
          </cell>
          <cell r="M2">
            <v>39082</v>
          </cell>
          <cell r="N2">
            <v>39447</v>
          </cell>
        </row>
        <row r="4">
          <cell r="E4" t="str">
            <v>Accident &amp; Worker's Comp.</v>
          </cell>
          <cell r="F4" t="e">
            <v>#N/A</v>
          </cell>
        </row>
        <row r="5">
          <cell r="E5" t="str">
            <v>- Worker's Compensation</v>
          </cell>
          <cell r="F5" t="e">
            <v>#N/A</v>
          </cell>
        </row>
        <row r="6">
          <cell r="E6" t="str">
            <v>Disability &amp;Health</v>
          </cell>
          <cell r="F6" t="str">
            <v>A.I.FR.11000.ERDF.ALL.DIR.S125</v>
          </cell>
          <cell r="G6">
            <v>6.0139999389648438</v>
          </cell>
          <cell r="H6">
            <v>6.0570001602172852</v>
          </cell>
          <cell r="I6">
            <v>6.3680000305175781</v>
          </cell>
          <cell r="J6">
            <v>6.5630683898925781</v>
          </cell>
          <cell r="K6">
            <v>6.6073112487792969</v>
          </cell>
          <cell r="L6">
            <v>6.6795601844787598</v>
          </cell>
          <cell r="M6">
            <v>6.759514331817627</v>
          </cell>
          <cell r="N6">
            <v>6.8905701637268066</v>
          </cell>
        </row>
        <row r="7">
          <cell r="E7" t="str">
            <v>Motor</v>
          </cell>
          <cell r="F7" t="str">
            <v>A.I.FR.11000.ERDF.ALL.DIR.S124</v>
          </cell>
          <cell r="G7">
            <v>14.608000755310059</v>
          </cell>
          <cell r="H7">
            <v>15.35200023651123</v>
          </cell>
          <cell r="I7">
            <v>16.265998840332031</v>
          </cell>
          <cell r="J7">
            <v>17.235401153564453</v>
          </cell>
          <cell r="K7">
            <v>18.084142684936523</v>
          </cell>
          <cell r="L7">
            <v>18.795373916625977</v>
          </cell>
          <cell r="M7">
            <v>19.312543869018555</v>
          </cell>
          <cell r="N7">
            <v>19.609783172607422</v>
          </cell>
        </row>
        <row r="8">
          <cell r="E8" t="str">
            <v>- Motor, Hull</v>
          </cell>
          <cell r="F8" t="str">
            <v>A.I.FR.11000.ERDF.ALL.DIR.S124H</v>
          </cell>
          <cell r="G8">
            <v>8.2360000610351563</v>
          </cell>
          <cell r="H8">
            <v>8.7899999618530273</v>
          </cell>
          <cell r="I8">
            <v>9.4069995880126953</v>
          </cell>
        </row>
        <row r="9">
          <cell r="E9" t="str">
            <v>- Motor, Liability</v>
          </cell>
          <cell r="F9" t="str">
            <v>A.I.FR.11000.ERDF.ALL.DIR.S124L</v>
          </cell>
          <cell r="G9">
            <v>6.3720002174377441</v>
          </cell>
          <cell r="H9">
            <v>6.5619997978210449</v>
          </cell>
          <cell r="I9">
            <v>6.8590002059936523</v>
          </cell>
        </row>
        <row r="10">
          <cell r="E10" t="str">
            <v>Property</v>
          </cell>
          <cell r="F10" t="str">
            <v>A.I.FR.11000.ERDF.ALL.DIR.S111</v>
          </cell>
          <cell r="G10">
            <v>9.0369997024536133</v>
          </cell>
          <cell r="H10">
            <v>9.4270000457763672</v>
          </cell>
          <cell r="I10">
            <v>10.494999885559082</v>
          </cell>
          <cell r="J10">
            <v>11.62620735168457</v>
          </cell>
          <cell r="K10">
            <v>12.418435096740723</v>
          </cell>
          <cell r="L10">
            <v>12.598071098327637</v>
          </cell>
          <cell r="M10">
            <v>12.54233455657959</v>
          </cell>
          <cell r="N10">
            <v>12.511055946350098</v>
          </cell>
        </row>
        <row r="11">
          <cell r="E11" t="str">
            <v>Engineering</v>
          </cell>
          <cell r="F11" t="str">
            <v>A.I.FR.11000.ERDF.ALL.DIR.S212</v>
          </cell>
          <cell r="G11">
            <v>1.0499999523162842</v>
          </cell>
          <cell r="H11">
            <v>1.1859999895095825</v>
          </cell>
          <cell r="I11">
            <v>1.2929999828338623</v>
          </cell>
          <cell r="J11">
            <v>1.3329360485076904</v>
          </cell>
          <cell r="K11">
            <v>1.3474866151809692</v>
          </cell>
          <cell r="L11">
            <v>1.3529732227325439</v>
          </cell>
          <cell r="M11">
            <v>1.3527476787567139</v>
          </cell>
          <cell r="N11">
            <v>1.3511720895767212</v>
          </cell>
        </row>
        <row r="12">
          <cell r="E12" t="str">
            <v>Liability</v>
          </cell>
          <cell r="F12" t="str">
            <v>A.I.FR.11000.ERDF.ALL.DIR.S122</v>
          </cell>
          <cell r="G12">
            <v>1.6840000152587891</v>
          </cell>
          <cell r="H12">
            <v>1.8309999704360962</v>
          </cell>
          <cell r="I12">
            <v>1.965999960899353</v>
          </cell>
          <cell r="J12">
            <v>2.2609000205993652</v>
          </cell>
          <cell r="K12">
            <v>2.2507369518280029</v>
          </cell>
          <cell r="L12">
            <v>2.2692322731018066</v>
          </cell>
          <cell r="M12">
            <v>2.2877545356750488</v>
          </cell>
          <cell r="N12">
            <v>2.3264727592468262</v>
          </cell>
        </row>
        <row r="13">
          <cell r="E13" t="str">
            <v>Marine</v>
          </cell>
          <cell r="F13" t="str">
            <v>A.I.FR.11000.ERD.ALL.DIR.S211</v>
          </cell>
          <cell r="G13">
            <v>1.1210000514984131</v>
          </cell>
          <cell r="H13">
            <v>1.5410000085830688</v>
          </cell>
          <cell r="I13">
            <v>1.4129999876022339</v>
          </cell>
        </row>
        <row r="14">
          <cell r="E14" t="str">
            <v>Aviation &amp;Space</v>
          </cell>
          <cell r="F14" t="str">
            <v>A.I.FR.11000.ERD.ALL.DIR.S213</v>
          </cell>
          <cell r="G14">
            <v>0.38199999928474426</v>
          </cell>
          <cell r="H14">
            <v>0.78299999237060547</v>
          </cell>
          <cell r="I14">
            <v>0.59799998998641968</v>
          </cell>
        </row>
        <row r="15">
          <cell r="E15" t="str">
            <v>Credit &amp;Surety</v>
          </cell>
          <cell r="F15" t="str">
            <v>A.I.FR.11000.ERD.ALL.DIR.S215</v>
          </cell>
          <cell r="G15">
            <v>0.61500000953674316</v>
          </cell>
          <cell r="H15">
            <v>0.68400001525878906</v>
          </cell>
          <cell r="I15">
            <v>0.72100001573562622</v>
          </cell>
        </row>
        <row r="16">
          <cell r="E16" t="str">
            <v>Multilines</v>
          </cell>
          <cell r="F16" t="e">
            <v>#N/A</v>
          </cell>
        </row>
        <row r="17">
          <cell r="E17" t="str">
            <v>Various</v>
          </cell>
          <cell r="F17" t="str">
            <v>A.I.FR.11000.ERD.ALL.DIR.S219</v>
          </cell>
          <cell r="G17">
            <v>2.3729994297027588</v>
          </cell>
          <cell r="H17">
            <v>1.6510003805160522</v>
          </cell>
          <cell r="I17">
            <v>2.358999490737915</v>
          </cell>
        </row>
        <row r="18">
          <cell r="E18" t="str">
            <v>Non-life, domestic business</v>
          </cell>
          <cell r="F18" t="str">
            <v>A.I.FR.11000.ERDF.ALL.DIR10.SNLIFE</v>
          </cell>
          <cell r="G18">
            <v>36.923999786376953</v>
          </cell>
          <cell r="H18">
            <v>39.004001617431641</v>
          </cell>
          <cell r="I18">
            <v>41.722999572753906</v>
          </cell>
        </row>
        <row r="19">
          <cell r="E19" t="str">
            <v>Marine</v>
          </cell>
          <cell r="F19" t="e">
            <v>#N/A</v>
          </cell>
        </row>
        <row r="20">
          <cell r="E20" t="str">
            <v>Various</v>
          </cell>
          <cell r="F20" t="e">
            <v>#N/A</v>
          </cell>
        </row>
        <row r="21">
          <cell r="E21" t="str">
            <v>Foreign business</v>
          </cell>
          <cell r="F21" t="str">
            <v>A.I.FR.11000.ERD.ALL.DIR20.SNLIFE</v>
          </cell>
          <cell r="G21">
            <v>1.2150000333786011</v>
          </cell>
          <cell r="H21">
            <v>2.2019999027252197</v>
          </cell>
          <cell r="I21">
            <v>2.4930000305175781</v>
          </cell>
        </row>
        <row r="23">
          <cell r="E23" t="str">
            <v>Total Non-life</v>
          </cell>
          <cell r="F23" t="str">
            <v>A.I.FR.11000.ERDF.ALL.DIR.SNLIFE</v>
          </cell>
          <cell r="G23">
            <v>38.0989990234375</v>
          </cell>
          <cell r="H23">
            <v>40.714000701904297</v>
          </cell>
          <cell r="I23">
            <v>43.972000122070313</v>
          </cell>
          <cell r="J23">
            <v>47.150768280029297</v>
          </cell>
          <cell r="K23">
            <v>49.192512512207031</v>
          </cell>
          <cell r="L23">
            <v>50.385341644287109</v>
          </cell>
          <cell r="M23">
            <v>51.061676025390625</v>
          </cell>
          <cell r="N23">
            <v>51.586322784423828</v>
          </cell>
        </row>
        <row r="24">
          <cell r="E24" t="str">
            <v>- nominal growth</v>
          </cell>
          <cell r="F24" t="str">
            <v>PCT(A.I.FR.11000.ERDF.ALL.DIR.SNLIFE)/100</v>
          </cell>
          <cell r="H24">
            <v>6.8637020885944366E-2</v>
          </cell>
          <cell r="I24">
            <v>8.0021597445011139E-2</v>
          </cell>
          <cell r="J24">
            <v>7.2290733456611633E-2</v>
          </cell>
          <cell r="K24">
            <v>4.3302461504936218E-2</v>
          </cell>
          <cell r="L24">
            <v>2.4248184636235237E-2</v>
          </cell>
          <cell r="M24">
            <v>1.3423237018287182E-2</v>
          </cell>
          <cell r="N24">
            <v>1.0274765081703663E-2</v>
          </cell>
        </row>
        <row r="26">
          <cell r="H26" t="str">
            <v>Reported data</v>
          </cell>
          <cell r="J26" t="str">
            <v>Forecasted data</v>
          </cell>
        </row>
      </sheetData>
      <sheetData sheetId="3" refreshError="1">
        <row r="2">
          <cell r="E2" t="str">
            <v>Loss ratios</v>
          </cell>
          <cell r="F2" t="str">
            <v>FAMEDATE</v>
          </cell>
          <cell r="G2">
            <v>37256</v>
          </cell>
          <cell r="H2">
            <v>37621</v>
          </cell>
          <cell r="I2">
            <v>37986</v>
          </cell>
          <cell r="J2">
            <v>38352</v>
          </cell>
          <cell r="K2">
            <v>38717</v>
          </cell>
          <cell r="L2">
            <v>39082</v>
          </cell>
          <cell r="M2">
            <v>39447</v>
          </cell>
        </row>
        <row r="4">
          <cell r="E4" t="str">
            <v>Accident &amp; Worker's Comp.</v>
          </cell>
          <cell r="F4" t="e">
            <v>#N/A</v>
          </cell>
        </row>
        <row r="5">
          <cell r="E5" t="str">
            <v>- Worker's Compensation</v>
          </cell>
          <cell r="F5" t="e">
            <v>#N/A</v>
          </cell>
        </row>
        <row r="6">
          <cell r="E6" t="str">
            <v>Disability &amp;Health</v>
          </cell>
          <cell r="F6" t="str">
            <v>A.I.FR.50100.ERDF.ALL.DIR.S125</v>
          </cell>
          <cell r="G6">
            <v>0.74979233741760254</v>
          </cell>
          <cell r="H6">
            <v>0.77245414257049561</v>
          </cell>
          <cell r="I6">
            <v>0.76087856292724609</v>
          </cell>
          <cell r="J6">
            <v>0.77419108152389526</v>
          </cell>
          <cell r="K6">
            <v>0.79185760021209717</v>
          </cell>
          <cell r="L6">
            <v>0.80948817729949951</v>
          </cell>
          <cell r="M6">
            <v>0.82160240411758423</v>
          </cell>
        </row>
        <row r="7">
          <cell r="E7" t="str">
            <v>Motor</v>
          </cell>
          <cell r="F7" t="str">
            <v>A.I.FR.50100.ERDF.ALL.DIR.S124</v>
          </cell>
          <cell r="G7">
            <v>0.87325149774551392</v>
          </cell>
          <cell r="H7">
            <v>0.85883599519729614</v>
          </cell>
          <cell r="I7">
            <v>0.82420921325683594</v>
          </cell>
          <cell r="J7">
            <v>0.80678421258926392</v>
          </cell>
          <cell r="K7">
            <v>0.80558311939239502</v>
          </cell>
          <cell r="L7">
            <v>0.81406533718109131</v>
          </cell>
          <cell r="M7">
            <v>0.83258688449859619</v>
          </cell>
        </row>
        <row r="8">
          <cell r="E8" t="str">
            <v>- Motor, Hull</v>
          </cell>
          <cell r="F8" t="e">
            <v>#N/A</v>
          </cell>
        </row>
        <row r="9">
          <cell r="E9" t="str">
            <v>- Motor, Liability</v>
          </cell>
          <cell r="F9" t="e">
            <v>#N/A</v>
          </cell>
        </row>
        <row r="10">
          <cell r="E10" t="str">
            <v>Property</v>
          </cell>
          <cell r="F10" t="str">
            <v>A.I.FR.50100.ERDF.ALL.DIR.S111</v>
          </cell>
          <cell r="G10">
            <v>0.74606907367706299</v>
          </cell>
          <cell r="H10">
            <v>0.69212156534194946</v>
          </cell>
          <cell r="I10">
            <v>0.63532304763793945</v>
          </cell>
          <cell r="J10">
            <v>0.61088895797729492</v>
          </cell>
          <cell r="K10">
            <v>0.62492954730987549</v>
          </cell>
          <cell r="L10">
            <v>0.65176969766616821</v>
          </cell>
          <cell r="M10">
            <v>0.67855054140090942</v>
          </cell>
        </row>
        <row r="11">
          <cell r="E11" t="str">
            <v>Engineering</v>
          </cell>
          <cell r="F11" t="str">
            <v>A.I.FR.50100.ERDF.ALL.DIR.S212</v>
          </cell>
          <cell r="G11">
            <v>1.1903959512710571</v>
          </cell>
          <cell r="H11">
            <v>1.1239349842071533</v>
          </cell>
          <cell r="I11">
            <v>1.1086596250534058</v>
          </cell>
          <cell r="J11">
            <v>1.126366138458252</v>
          </cell>
          <cell r="K11">
            <v>1.1641818284988403</v>
          </cell>
          <cell r="L11">
            <v>1.2090120315551758</v>
          </cell>
          <cell r="M11">
            <v>1.2570148706436157</v>
          </cell>
        </row>
        <row r="12">
          <cell r="E12" t="str">
            <v>Liability</v>
          </cell>
          <cell r="F12" t="str">
            <v>A.I.FR.50100.ERDF.ALL.DIR.S122</v>
          </cell>
          <cell r="G12">
            <v>1.0337762832641602</v>
          </cell>
          <cell r="H12">
            <v>0.94935399293899536</v>
          </cell>
          <cell r="I12">
            <v>0.84642213582992554</v>
          </cell>
          <cell r="J12">
            <v>0.88475745916366577</v>
          </cell>
          <cell r="K12">
            <v>0.92727905511856079</v>
          </cell>
          <cell r="L12">
            <v>0.9726603627204895</v>
          </cell>
          <cell r="M12">
            <v>1.0116994380950928</v>
          </cell>
        </row>
        <row r="13">
          <cell r="E13" t="str">
            <v>Marine</v>
          </cell>
          <cell r="F13" t="e">
            <v>#N/A</v>
          </cell>
        </row>
        <row r="14">
          <cell r="E14" t="str">
            <v>Aviation &amp;Space</v>
          </cell>
          <cell r="F14" t="e">
            <v>#N/A</v>
          </cell>
        </row>
        <row r="15">
          <cell r="E15" t="str">
            <v>Credit &amp;Surety</v>
          </cell>
          <cell r="F15" t="str">
            <v>A.I.FR.50100.ERD.ALL.DIR.S215</v>
          </cell>
          <cell r="G15">
            <v>0.56203287839889526</v>
          </cell>
          <cell r="H15">
            <v>0.6266094446182251</v>
          </cell>
        </row>
        <row r="16">
          <cell r="E16" t="str">
            <v>Multilines</v>
          </cell>
          <cell r="F16" t="e">
            <v>#N/A</v>
          </cell>
        </row>
        <row r="17">
          <cell r="E17" t="str">
            <v>Various</v>
          </cell>
          <cell r="F17" t="e">
            <v>#N/A</v>
          </cell>
        </row>
        <row r="18">
          <cell r="E18" t="str">
            <v>Non-life, domestic business</v>
          </cell>
          <cell r="F18" t="e">
            <v>#N/A</v>
          </cell>
        </row>
        <row r="19">
          <cell r="E19" t="str">
            <v>Marine</v>
          </cell>
          <cell r="F19" t="e">
            <v>#N/A</v>
          </cell>
        </row>
        <row r="20">
          <cell r="E20" t="str">
            <v>Various</v>
          </cell>
          <cell r="F20" t="e">
            <v>#N/A</v>
          </cell>
        </row>
        <row r="21">
          <cell r="E21" t="str">
            <v>Foreign business</v>
          </cell>
          <cell r="F21" t="e">
            <v>#N/A</v>
          </cell>
        </row>
        <row r="23">
          <cell r="E23" t="str">
            <v>Total Non-life</v>
          </cell>
          <cell r="F23" t="str">
            <v>A.I.FR.50100.ERDF.ALL.DIR.SNLIFE</v>
          </cell>
          <cell r="G23">
            <v>0.83533680438995361</v>
          </cell>
          <cell r="H23">
            <v>0.78421169519424438</v>
          </cell>
          <cell r="I23">
            <v>0.73698306083679199</v>
          </cell>
          <cell r="J23">
            <v>0.72935152053833008</v>
          </cell>
          <cell r="K23">
            <v>0.74860244989395142</v>
          </cell>
          <cell r="L23">
            <v>0.77674943208694458</v>
          </cell>
          <cell r="M23">
            <v>0.80282330513000488</v>
          </cell>
        </row>
        <row r="26">
          <cell r="E26" t="str">
            <v>- Cost ratio</v>
          </cell>
          <cell r="F26" t="str">
            <v>A.I.FR.50200.ERDF.ALL.DIR.SNLIFE</v>
          </cell>
          <cell r="G26">
            <v>0.22733566164970398</v>
          </cell>
          <cell r="H26">
            <v>0.22294656932353973</v>
          </cell>
          <cell r="I26">
            <v>0.21167050302028656</v>
          </cell>
          <cell r="J26">
            <v>0.20875976979732513</v>
          </cell>
          <cell r="K26">
            <v>0.21205717325210571</v>
          </cell>
          <cell r="L26">
            <v>0.21783138811588287</v>
          </cell>
          <cell r="M26">
            <v>0.22449669241905212</v>
          </cell>
        </row>
        <row r="27">
          <cell r="E27" t="str">
            <v>- Combined ratio</v>
          </cell>
          <cell r="G27">
            <v>1.0626724660396576</v>
          </cell>
          <cell r="H27">
            <v>1.0071582645177841</v>
          </cell>
          <cell r="I27">
            <v>0.94865356385707855</v>
          </cell>
          <cell r="J27">
            <v>0.93811129033565521</v>
          </cell>
          <cell r="K27">
            <v>0.96065962314605713</v>
          </cell>
          <cell r="L27">
            <v>0.99458082020282745</v>
          </cell>
          <cell r="M27">
            <v>1.027319997549057</v>
          </cell>
        </row>
        <row r="29">
          <cell r="G29" t="str">
            <v>Reported data</v>
          </cell>
          <cell r="I29" t="str">
            <v>Forecasted data</v>
          </cell>
        </row>
      </sheetData>
      <sheetData sheetId="4" refreshError="1">
        <row r="2">
          <cell r="E2" t="str">
            <v>Cession rates</v>
          </cell>
          <cell r="F2" t="str">
            <v>FAMEDATE</v>
          </cell>
          <cell r="G2">
            <v>36891</v>
          </cell>
          <cell r="H2">
            <v>37256</v>
          </cell>
          <cell r="I2">
            <v>37621</v>
          </cell>
          <cell r="J2">
            <v>37986</v>
          </cell>
          <cell r="K2">
            <v>38352</v>
          </cell>
          <cell r="L2">
            <v>38717</v>
          </cell>
          <cell r="M2">
            <v>39082</v>
          </cell>
          <cell r="N2">
            <v>39447</v>
          </cell>
        </row>
        <row r="3">
          <cell r="E3" t="str">
            <v>Ceded premiums / direct premiums</v>
          </cell>
        </row>
        <row r="4">
          <cell r="E4" t="str">
            <v>Accident &amp; Worker's Comp.</v>
          </cell>
          <cell r="F4" t="e">
            <v>#N/A</v>
          </cell>
        </row>
        <row r="5">
          <cell r="E5" t="str">
            <v>- Worker's Compensation</v>
          </cell>
          <cell r="F5" t="e">
            <v>#N/A</v>
          </cell>
        </row>
        <row r="6">
          <cell r="E6" t="str">
            <v>Disability &amp;Health</v>
          </cell>
          <cell r="F6" t="str">
            <v>A.I.FR.11000.ERDF.ALL.CED.S125/ A.I.FR.11000.ERDF.ALL.DIR.S125</v>
          </cell>
          <cell r="G6">
            <v>0.13867641985416412</v>
          </cell>
          <cell r="H6">
            <v>0.18144294619560242</v>
          </cell>
          <cell r="I6">
            <v>0.20383165776729584</v>
          </cell>
          <cell r="J6">
            <v>0.21012414991855621</v>
          </cell>
          <cell r="K6">
            <v>0.20270799100399017</v>
          </cell>
          <cell r="L6">
            <v>0.18675202131271362</v>
          </cell>
          <cell r="M6">
            <v>0.16899822652339935</v>
          </cell>
          <cell r="N6">
            <v>0.15596379339694977</v>
          </cell>
        </row>
        <row r="7">
          <cell r="E7" t="str">
            <v>Motor</v>
          </cell>
          <cell r="F7" t="str">
            <v>A.I.FR.11000.ERDF.ALL.CED.S124/ A.I.FR.11000.ERDF.ALL.DIR.S124</v>
          </cell>
          <cell r="G7">
            <v>7.0988491177558899E-2</v>
          </cell>
          <cell r="H7">
            <v>8.4223553538322449E-2</v>
          </cell>
          <cell r="I7">
            <v>9.0003684163093567E-2</v>
          </cell>
          <cell r="J7">
            <v>9.2782191932201385E-2</v>
          </cell>
          <cell r="K7">
            <v>8.9507527649402618E-2</v>
          </cell>
          <cell r="L7">
            <v>8.2462027668952942E-2</v>
          </cell>
          <cell r="M7">
            <v>7.4622675776481628E-2</v>
          </cell>
          <cell r="N7">
            <v>6.8867206573486328E-2</v>
          </cell>
        </row>
        <row r="8">
          <cell r="E8" t="str">
            <v>- Motor, Hull</v>
          </cell>
          <cell r="F8" t="str">
            <v>A.I.FR.11000.ERDF.ALL.CED.S124H/ A.I.FR.11000.ERDF.ALL.DIR.S124H</v>
          </cell>
          <cell r="G8">
            <v>5.7372979819774628E-2</v>
          </cell>
          <cell r="H8">
            <v>5.7372983545064926E-2</v>
          </cell>
        </row>
        <row r="9">
          <cell r="E9" t="str">
            <v>- Motor, Liability</v>
          </cell>
          <cell r="F9" t="str">
            <v>A.I.FR.11000.ERDF.ALL.CED.S124L/ A.I.FR.11000.ERDF.ALL.DIR.S124L</v>
          </cell>
          <cell r="G9">
            <v>6.4893893897533417E-2</v>
          </cell>
          <cell r="H9">
            <v>6.4893893897533417E-2</v>
          </cell>
        </row>
        <row r="10">
          <cell r="E10" t="str">
            <v>Property</v>
          </cell>
          <cell r="F10" t="str">
            <v>A.I.FR.11000.ERDF.ALL.CED.S111/ A.I.FR.11000.ERDF.ALL.DIR.S111</v>
          </cell>
          <cell r="G10">
            <v>0.18590240180492401</v>
          </cell>
          <cell r="H10">
            <v>0.19285032153129578</v>
          </cell>
          <cell r="I10">
            <v>0.22658409178256989</v>
          </cell>
          <cell r="J10">
            <v>0.23357897996902466</v>
          </cell>
          <cell r="K10">
            <v>0.22533500194549561</v>
          </cell>
          <cell r="L10">
            <v>0.20759798586368561</v>
          </cell>
          <cell r="M10">
            <v>0.18786244094371796</v>
          </cell>
          <cell r="N10">
            <v>0.17337305843830109</v>
          </cell>
        </row>
        <row r="11">
          <cell r="E11" t="str">
            <v>Engineering</v>
          </cell>
          <cell r="F11" t="str">
            <v>A.I.FR.11000.ERDF.ALL.CED.S212/ A.I.FR.11000.ERDF.ALL.DIR.S212</v>
          </cell>
          <cell r="G11">
            <v>0.18095238506793976</v>
          </cell>
          <cell r="H11">
            <v>0.18634064495563507</v>
          </cell>
          <cell r="I11">
            <v>0.19798918068408966</v>
          </cell>
          <cell r="J11">
            <v>0.2041013240814209</v>
          </cell>
          <cell r="K11">
            <v>0.1968977302312851</v>
          </cell>
          <cell r="L11">
            <v>0.18139912188053131</v>
          </cell>
          <cell r="M11">
            <v>0.16415420174598694</v>
          </cell>
          <cell r="N11">
            <v>0.1514933705329895</v>
          </cell>
        </row>
        <row r="12">
          <cell r="E12" t="str">
            <v>Liability</v>
          </cell>
          <cell r="F12" t="str">
            <v>A.I.FR.11000.ERDF.ALL.CED.S122/ A.I.FR.11000.ERDF.ALL.DIR.S122</v>
          </cell>
          <cell r="G12">
            <v>0.16923990845680237</v>
          </cell>
          <cell r="H12">
            <v>0.20535226166248322</v>
          </cell>
          <cell r="I12">
            <v>0.23296032845973969</v>
          </cell>
          <cell r="J12">
            <v>0.24015204608440399</v>
          </cell>
          <cell r="K12">
            <v>0.23167608678340912</v>
          </cell>
          <cell r="L12">
            <v>0.21343992650508881</v>
          </cell>
          <cell r="M12">
            <v>0.19314903020858765</v>
          </cell>
          <cell r="N12">
            <v>0.17825189232826233</v>
          </cell>
        </row>
        <row r="13">
          <cell r="E13" t="str">
            <v>Marine</v>
          </cell>
          <cell r="F13" t="str">
            <v>A.I.FR.11000.ERD.ALL.CED.S211/ A.I.FR.11000.ERD.ALL.DIR.S211</v>
          </cell>
          <cell r="G13">
            <v>0.54683315753936768</v>
          </cell>
          <cell r="H13">
            <v>0.53731346130371094</v>
          </cell>
          <cell r="I13">
            <v>0.49398443102836609</v>
          </cell>
        </row>
        <row r="14">
          <cell r="E14" t="str">
            <v>Aviation &amp;Space</v>
          </cell>
          <cell r="F14" t="e">
            <v>#N/A</v>
          </cell>
        </row>
        <row r="15">
          <cell r="E15" t="str">
            <v>Credit &amp;Surety</v>
          </cell>
          <cell r="F15" t="str">
            <v>A.I.FR.11000.ERD.ALL.CED.S215/ A.I.FR.11000.ERD.ALL.DIR.S215</v>
          </cell>
          <cell r="G15">
            <v>0.27642276883125305</v>
          </cell>
          <cell r="H15">
            <v>0.22222220897674561</v>
          </cell>
          <cell r="I15">
            <v>0.24271844327449799</v>
          </cell>
        </row>
        <row r="16">
          <cell r="E16" t="str">
            <v>Multilines</v>
          </cell>
          <cell r="F16" t="e">
            <v>#N/A</v>
          </cell>
        </row>
        <row r="17">
          <cell r="E17" t="str">
            <v>Various</v>
          </cell>
          <cell r="F17" t="str">
            <v>A.I.FR.11000.ERD.ALL.CED.S219/ A.I.FR.11000.ERD.ALL.DIR.S219</v>
          </cell>
          <cell r="G17">
            <v>1.1862624883651733</v>
          </cell>
          <cell r="H17">
            <v>1.9612349271774292</v>
          </cell>
          <cell r="I17">
            <v>1.4633321762084961</v>
          </cell>
        </row>
        <row r="18">
          <cell r="E18" t="str">
            <v>Non-life, domestic business</v>
          </cell>
          <cell r="F18" t="e">
            <v>#N/A</v>
          </cell>
        </row>
        <row r="19">
          <cell r="E19" t="str">
            <v>Marine</v>
          </cell>
          <cell r="F19" t="e">
            <v>#N/A</v>
          </cell>
        </row>
        <row r="20">
          <cell r="E20" t="str">
            <v>Various</v>
          </cell>
          <cell r="F20" t="e">
            <v>#N/A</v>
          </cell>
        </row>
        <row r="21">
          <cell r="E21" t="str">
            <v>Foreign business</v>
          </cell>
          <cell r="F21" t="e">
            <v>#N/A</v>
          </cell>
        </row>
        <row r="23">
          <cell r="E23" t="str">
            <v>Total Non-life</v>
          </cell>
          <cell r="F23" t="str">
            <v>A.I.FR.11000.ERDF.ALL.CED.SNLIFE/ A.I.FR.11000.ERDF.ALL.DIR.SNLIFE</v>
          </cell>
          <cell r="G23">
            <v>0.20011024177074432</v>
          </cell>
          <cell r="H23">
            <v>0.22166821360588074</v>
          </cell>
          <cell r="I23">
            <v>0.23148821294307709</v>
          </cell>
          <cell r="J23">
            <v>0.24003125727176666</v>
          </cell>
          <cell r="K23">
            <v>0.23127900063991547</v>
          </cell>
          <cell r="L23">
            <v>0.21197694540023804</v>
          </cell>
          <cell r="M23">
            <v>0.19082261621952057</v>
          </cell>
          <cell r="N23">
            <v>0.17573463916778564</v>
          </cell>
        </row>
        <row r="25">
          <cell r="H25" t="str">
            <v>Reported data</v>
          </cell>
          <cell r="J25" t="str">
            <v>Forecasted data</v>
          </cell>
        </row>
      </sheetData>
      <sheetData sheetId="5" refreshError="1">
        <row r="2">
          <cell r="E2" t="str">
            <v>Ceded premium, EUR bn.</v>
          </cell>
          <cell r="F2" t="str">
            <v>FAMEDATE</v>
          </cell>
          <cell r="G2">
            <v>36891</v>
          </cell>
          <cell r="H2">
            <v>37256</v>
          </cell>
          <cell r="I2">
            <v>37621</v>
          </cell>
          <cell r="J2">
            <v>37986</v>
          </cell>
          <cell r="K2">
            <v>38352</v>
          </cell>
          <cell r="L2">
            <v>38717</v>
          </cell>
          <cell r="M2">
            <v>39082</v>
          </cell>
          <cell r="N2">
            <v>39447</v>
          </cell>
        </row>
        <row r="4">
          <cell r="E4" t="str">
            <v>Accident &amp; Worker's Comp.</v>
          </cell>
          <cell r="F4" t="e">
            <v>#N/A</v>
          </cell>
          <cell r="G4">
            <v>0.75300002098083496</v>
          </cell>
        </row>
        <row r="5">
          <cell r="E5" t="str">
            <v>- Worker's Compensation</v>
          </cell>
          <cell r="F5" t="e">
            <v>#N/A</v>
          </cell>
        </row>
        <row r="6">
          <cell r="E6" t="str">
            <v>Disability &amp;Health</v>
          </cell>
          <cell r="F6" t="str">
            <v>A.I.FR.11000.ERDF.ALL.CED.S125</v>
          </cell>
          <cell r="G6">
            <v>0.83399999141693115</v>
          </cell>
          <cell r="H6">
            <v>1.0989999771118164</v>
          </cell>
          <cell r="I6">
            <v>1.2979999780654907</v>
          </cell>
          <cell r="J6">
            <v>1.3790591955184937</v>
          </cell>
          <cell r="K6">
            <v>1.3393547534942627</v>
          </cell>
          <cell r="L6">
            <v>1.2474213838577271</v>
          </cell>
          <cell r="M6">
            <v>1.1423459053039551</v>
          </cell>
          <cell r="N6">
            <v>1.0746794939041138</v>
          </cell>
        </row>
        <row r="7">
          <cell r="E7" t="str">
            <v>Motor</v>
          </cell>
          <cell r="F7" t="str">
            <v>A.I.FR.11000.ERDF.ALL.CED.S124</v>
          </cell>
          <cell r="G7">
            <v>1.0369999408721924</v>
          </cell>
          <cell r="H7">
            <v>1.2929999828338623</v>
          </cell>
          <cell r="I7">
            <v>1.46399986743927</v>
          </cell>
          <cell r="J7">
            <v>1.5991382598876953</v>
          </cell>
          <cell r="K7">
            <v>1.6186668872833252</v>
          </cell>
          <cell r="L7">
            <v>1.5499047040939331</v>
          </cell>
          <cell r="M7">
            <v>1.4411537647247314</v>
          </cell>
          <cell r="N7">
            <v>1.350471019744873</v>
          </cell>
        </row>
        <row r="8">
          <cell r="E8" t="str">
            <v>- Motor, Hull</v>
          </cell>
          <cell r="F8" t="str">
            <v>A.I.FR.11000.ERDF.ALL.CED.S124H</v>
          </cell>
          <cell r="G8">
            <v>0.47252386808395386</v>
          </cell>
          <cell r="H8">
            <v>0.50430852174758911</v>
          </cell>
        </row>
        <row r="9">
          <cell r="E9" t="str">
            <v>- Motor, Liability</v>
          </cell>
          <cell r="F9" t="str">
            <v>A.I.FR.11000.ERDF.ALL.CED.S124L</v>
          </cell>
          <cell r="G9">
            <v>0.41350391507148743</v>
          </cell>
          <cell r="H9">
            <v>0.42583373188972473</v>
          </cell>
        </row>
        <row r="10">
          <cell r="E10" t="str">
            <v>Property</v>
          </cell>
          <cell r="F10" t="str">
            <v>A.I.FR.11000.ERDF.ALL.CED.S111</v>
          </cell>
          <cell r="G10">
            <v>1.6799999475479126</v>
          </cell>
          <cell r="H10">
            <v>1.8179999589920044</v>
          </cell>
          <cell r="I10">
            <v>2.378000020980835</v>
          </cell>
          <cell r="J10">
            <v>2.7156376838684082</v>
          </cell>
          <cell r="K10">
            <v>2.7983081340789795</v>
          </cell>
          <cell r="L10">
            <v>2.6153342723846436</v>
          </cell>
          <cell r="M10">
            <v>2.3562335968017578</v>
          </cell>
          <cell r="N10">
            <v>2.1690800189971924</v>
          </cell>
        </row>
        <row r="11">
          <cell r="E11" t="str">
            <v>Engineering</v>
          </cell>
          <cell r="F11" t="str">
            <v>A.I.FR.11000.ERDF.ALL.CED.S212</v>
          </cell>
          <cell r="G11">
            <v>0.18999999761581421</v>
          </cell>
          <cell r="H11">
            <v>0.22100000083446503</v>
          </cell>
          <cell r="I11">
            <v>0.25600001215934753</v>
          </cell>
          <cell r="J11">
            <v>0.27205401659011841</v>
          </cell>
          <cell r="K11">
            <v>0.26531705260276794</v>
          </cell>
          <cell r="L11">
            <v>0.24542815983295441</v>
          </cell>
          <cell r="M11">
            <v>0.2220592200756073</v>
          </cell>
          <cell r="N11">
            <v>0.20469361543655396</v>
          </cell>
        </row>
        <row r="12">
          <cell r="E12" t="str">
            <v>Liability</v>
          </cell>
          <cell r="F12" t="str">
            <v>A.I.FR.11000.ERDF.ALL.CED.S122</v>
          </cell>
          <cell r="G12">
            <v>0.28499999642372131</v>
          </cell>
          <cell r="H12">
            <v>0.37599998712539673</v>
          </cell>
          <cell r="I12">
            <v>0.45800000429153442</v>
          </cell>
          <cell r="J12">
            <v>0.54295974969863892</v>
          </cell>
          <cell r="K12">
            <v>0.52144193649291992</v>
          </cell>
          <cell r="L12">
            <v>0.48434478044509888</v>
          </cell>
          <cell r="M12">
            <v>0.4418775737285614</v>
          </cell>
          <cell r="N12">
            <v>0.41469818353652954</v>
          </cell>
        </row>
        <row r="13">
          <cell r="E13" t="str">
            <v>Marine</v>
          </cell>
          <cell r="F13" t="str">
            <v>A.I.FR.11000.ERD.ALL.CED.S211</v>
          </cell>
          <cell r="G13">
            <v>0.61299997568130493</v>
          </cell>
          <cell r="H13">
            <v>0.82800000905990601</v>
          </cell>
          <cell r="I13">
            <v>0.69800001382827759</v>
          </cell>
        </row>
        <row r="14">
          <cell r="E14" t="str">
            <v>Aviation &amp;Space</v>
          </cell>
          <cell r="F14" t="e">
            <v>#N/A</v>
          </cell>
        </row>
        <row r="15">
          <cell r="E15" t="str">
            <v>Credit &amp;Surety</v>
          </cell>
          <cell r="F15" t="str">
            <v>A.I.FR.11000.ERD.ALL.CED.S215</v>
          </cell>
          <cell r="G15">
            <v>0.17000000178813934</v>
          </cell>
          <cell r="H15">
            <v>0.15199999511241913</v>
          </cell>
          <cell r="I15">
            <v>0.17499999701976776</v>
          </cell>
        </row>
        <row r="16">
          <cell r="E16" t="str">
            <v>Multilines</v>
          </cell>
          <cell r="F16" t="e">
            <v>#N/A</v>
          </cell>
        </row>
        <row r="17">
          <cell r="E17" t="str">
            <v>Various</v>
          </cell>
          <cell r="F17" t="str">
            <v>A.I.FR.11000.ERD.ALL.CED.S219</v>
          </cell>
          <cell r="G17">
            <v>2.8150002956390381</v>
          </cell>
          <cell r="H17">
            <v>3.2379996776580811</v>
          </cell>
          <cell r="I17">
            <v>3.4519999027252197</v>
          </cell>
        </row>
        <row r="18">
          <cell r="E18" t="str">
            <v>Non-life, domestic business</v>
          </cell>
          <cell r="F18" t="e">
            <v>#N/A</v>
          </cell>
        </row>
        <row r="19">
          <cell r="E19" t="str">
            <v>Marine</v>
          </cell>
          <cell r="F19" t="e">
            <v>#N/A</v>
          </cell>
        </row>
        <row r="20">
          <cell r="E20" t="str">
            <v>Various</v>
          </cell>
          <cell r="F20" t="e">
            <v>#N/A</v>
          </cell>
        </row>
        <row r="21">
          <cell r="E21" t="str">
            <v>Foreign business</v>
          </cell>
          <cell r="F21" t="e">
            <v>#N/A</v>
          </cell>
        </row>
        <row r="23">
          <cell r="E23" t="str">
            <v>Total Non-life</v>
          </cell>
          <cell r="F23" t="str">
            <v>A.I.FR.11000.ERDF.ALL.CED.SNLIFE</v>
          </cell>
          <cell r="G23">
            <v>7.624000072479248</v>
          </cell>
          <cell r="H23">
            <v>9.0249996185302734</v>
          </cell>
          <cell r="I23">
            <v>10.178999900817871</v>
          </cell>
          <cell r="J23">
            <v>11.317658424377441</v>
          </cell>
          <cell r="K23">
            <v>11.377195358276367</v>
          </cell>
          <cell r="L23">
            <v>10.680530548095703</v>
          </cell>
          <cell r="M23">
            <v>9.7437229156494141</v>
          </cell>
          <cell r="N23">
            <v>9.0655040740966797</v>
          </cell>
        </row>
        <row r="24">
          <cell r="E24" t="str">
            <v>- nominal growth</v>
          </cell>
          <cell r="F24" t="str">
            <v>PCT(A.I.FR.11000.ERDF.ALL.CED.SNLIFE)/100</v>
          </cell>
          <cell r="H24">
            <v>0.18376174569129944</v>
          </cell>
          <cell r="I24">
            <v>0.12786707282066345</v>
          </cell>
          <cell r="J24">
            <v>0.11186350136995316</v>
          </cell>
          <cell r="K24">
            <v>5.2605350501835346E-3</v>
          </cell>
          <cell r="L24">
            <v>-6.1233438551425934E-2</v>
          </cell>
          <cell r="M24">
            <v>-8.7711714208126068E-2</v>
          </cell>
          <cell r="N24">
            <v>-6.9605715572834015E-2</v>
          </cell>
        </row>
        <row r="26">
          <cell r="H26" t="str">
            <v>Reported data</v>
          </cell>
          <cell r="J26" t="str">
            <v>Forecasted data</v>
          </cell>
        </row>
      </sheetData>
      <sheetData sheetId="6" refreshError="1">
        <row r="2">
          <cell r="K2" t="str">
            <v>in EUR bn.</v>
          </cell>
          <cell r="L2" t="str">
            <v>famedate</v>
          </cell>
          <cell r="M2">
            <v>37256</v>
          </cell>
          <cell r="N2">
            <v>37621</v>
          </cell>
          <cell r="O2">
            <v>37986</v>
          </cell>
          <cell r="P2">
            <v>38352</v>
          </cell>
          <cell r="Q2">
            <v>38717</v>
          </cell>
          <cell r="R2">
            <v>39082</v>
          </cell>
          <cell r="S2">
            <v>39447</v>
          </cell>
        </row>
        <row r="4">
          <cell r="K4" t="str">
            <v>Profitability</v>
          </cell>
        </row>
        <row r="5">
          <cell r="K5" t="str">
            <v>Net premiums earned (NPE)</v>
          </cell>
          <cell r="L5" t="str">
            <v>A.I.FR.11100.ERDF.ALL.NET.SNLIFE</v>
          </cell>
          <cell r="M5">
            <v>37.528999328613281</v>
          </cell>
          <cell r="N5">
            <v>40.345001220703125</v>
          </cell>
          <cell r="O5">
            <v>42.777637481689453</v>
          </cell>
          <cell r="P5">
            <v>45.147266387939453</v>
          </cell>
          <cell r="Q5">
            <v>47.410408020019531</v>
          </cell>
          <cell r="R5">
            <v>49.344516754150391</v>
          </cell>
          <cell r="S5">
            <v>50.786598205566406</v>
          </cell>
        </row>
        <row r="6">
          <cell r="K6" t="str">
            <v>Underwriting result, net</v>
          </cell>
          <cell r="L6" t="str">
            <v>A.I.FR.18000.ERDF.ALL.NET.SNLIFE</v>
          </cell>
          <cell r="M6">
            <v>-3.0290000438690186</v>
          </cell>
          <cell r="N6">
            <v>-2.1099998950958252</v>
          </cell>
          <cell r="O6">
            <v>0.11539798229932785</v>
          </cell>
          <cell r="P6">
            <v>0.48389333486557007</v>
          </cell>
          <cell r="Q6">
            <v>6.4261220395565033E-2</v>
          </cell>
          <cell r="R6">
            <v>-0.80459320545196533</v>
          </cell>
          <cell r="S6">
            <v>-1.8137876987457275</v>
          </cell>
        </row>
        <row r="7">
          <cell r="K7" t="str">
            <v>Underwriting result, direct</v>
          </cell>
          <cell r="L7" t="str">
            <v>A.I.FR.18000.ERDF.ALL.DIR.SNLIFE</v>
          </cell>
          <cell r="M7">
            <v>-2.871999979019165</v>
          </cell>
          <cell r="N7">
            <v>-0.70999997854232788</v>
          </cell>
          <cell r="O7">
            <v>2.4094066619873047</v>
          </cell>
          <cell r="P7">
            <v>3.0298531055450439</v>
          </cell>
          <cell r="Q7">
            <v>1.9726662635803223</v>
          </cell>
          <cell r="R7">
            <v>0.27538543939590454</v>
          </cell>
          <cell r="S7">
            <v>-1.4025768041610718</v>
          </cell>
        </row>
        <row r="8">
          <cell r="K8" t="str">
            <v>Underwriting result, ceded</v>
          </cell>
          <cell r="L8" t="str">
            <v>A.I.FR.18000.ERDF.ALL.CED.SNLIFE</v>
          </cell>
          <cell r="M8">
            <v>-0.60000002384185791</v>
          </cell>
          <cell r="N8">
            <v>1.7680000066757202</v>
          </cell>
          <cell r="O8">
            <v>2.294008731842041</v>
          </cell>
          <cell r="P8">
            <v>2.5459597110748291</v>
          </cell>
          <cell r="Q8">
            <v>1.908405065536499</v>
          </cell>
          <cell r="R8">
            <v>1.0799785852432251</v>
          </cell>
          <cell r="S8">
            <v>0.41121086478233337</v>
          </cell>
        </row>
        <row r="9">
          <cell r="K9" t="str">
            <v>Investment result</v>
          </cell>
          <cell r="L9" t="str">
            <v>A.I.FR.20000.ERDF.ALL.NET.SNLIFE</v>
          </cell>
          <cell r="M9">
            <v>5.3530001640319824</v>
          </cell>
          <cell r="N9">
            <v>3.6029999256134033</v>
          </cell>
          <cell r="O9">
            <v>2.6250901222229004</v>
          </cell>
          <cell r="P9">
            <v>3.9355425834655762</v>
          </cell>
          <cell r="Q9">
            <v>5.088097095489502</v>
          </cell>
          <cell r="R9">
            <v>5.9974164962768555</v>
          </cell>
          <cell r="S9">
            <v>6.6409578323364258</v>
          </cell>
        </row>
        <row r="10">
          <cell r="K10" t="str">
            <v>Current investment result</v>
          </cell>
          <cell r="L10" t="str">
            <v>A.I.FR.20104.ERDF.ALL.NET.SNLIFE</v>
          </cell>
          <cell r="M10">
            <v>3.5139999389648438</v>
          </cell>
          <cell r="N10">
            <v>2.4140000343322754</v>
          </cell>
          <cell r="O10">
            <v>2.3625810146331787</v>
          </cell>
          <cell r="P10">
            <v>3.1484339237213135</v>
          </cell>
          <cell r="Q10">
            <v>4.0704770088195801</v>
          </cell>
          <cell r="R10">
            <v>4.7979331016540527</v>
          </cell>
          <cell r="S10">
            <v>5.3127670288085938</v>
          </cell>
        </row>
        <row r="11">
          <cell r="K11" t="str">
            <v>Realised capital gains</v>
          </cell>
          <cell r="L11" t="str">
            <v>A.I.FR.20000.ERDF.ALL.NET.SNLIFE-A.I.FR.20104.ERDF.ALL.NET.SNLIFE</v>
          </cell>
          <cell r="M11">
            <v>1.8390002250671387</v>
          </cell>
          <cell r="N11">
            <v>1.1889998912811279</v>
          </cell>
          <cell r="O11">
            <v>0.26250910758972168</v>
          </cell>
          <cell r="P11">
            <v>0.7871086597442627</v>
          </cell>
          <cell r="Q11">
            <v>1.0176200866699219</v>
          </cell>
          <cell r="R11">
            <v>1.1994833946228027</v>
          </cell>
          <cell r="S11">
            <v>1.328190803527832</v>
          </cell>
        </row>
        <row r="12">
          <cell r="K12" t="str">
            <v>Other net earnings</v>
          </cell>
          <cell r="L12" t="str">
            <v>A.I.FR.28000.ERDF.ALL.NET.SNLIFE - A.I.FR.18000.ERDF.ALL.NET.SNLIFE - A.I.FR.20000.ERDF.ALL.NET.SNLIFE+A.I.FR.23200.ERDF.ALL.NET.SNLIFE</v>
          </cell>
          <cell r="M12">
            <v>-1.2000143527984619E-2</v>
          </cell>
          <cell r="N12">
            <v>-0.34000000357627869</v>
          </cell>
          <cell r="O12">
            <v>-0.43847805261611938</v>
          </cell>
          <cell r="P12">
            <v>-0.70710951089859009</v>
          </cell>
          <cell r="Q12">
            <v>-0.82437741756439209</v>
          </cell>
          <cell r="R12">
            <v>-0.83085191249847412</v>
          </cell>
          <cell r="S12">
            <v>-0.77234733104705811</v>
          </cell>
        </row>
        <row r="13">
          <cell r="K13" t="str">
            <v>Profit before tax</v>
          </cell>
          <cell r="L13" t="str">
            <v>A.I.FR.28000.ERDF.ALL.NET.SNLIFE+A.I.FR.23200.ERDF.ALL.NET.SNLIFE</v>
          </cell>
          <cell r="M13">
            <v>2.312000036239624</v>
          </cell>
          <cell r="N13">
            <v>1.1529999971389771</v>
          </cell>
          <cell r="O13">
            <v>2.3020100593566895</v>
          </cell>
          <cell r="P13">
            <v>3.7123265266418457</v>
          </cell>
          <cell r="Q13">
            <v>4.3279809951782227</v>
          </cell>
          <cell r="R13">
            <v>4.361971378326416</v>
          </cell>
          <cell r="S13">
            <v>4.0548229217529297</v>
          </cell>
        </row>
        <row r="14">
          <cell r="K14" t="str">
            <v>Taxes</v>
          </cell>
          <cell r="L14" t="str">
            <v>A.I.FR.23200.ERDF.ALL.NET.SNLIFE</v>
          </cell>
          <cell r="M14">
            <v>0.50400000810623169</v>
          </cell>
          <cell r="N14">
            <v>0.31600001454353333</v>
          </cell>
          <cell r="O14">
            <v>0.65771722793579102</v>
          </cell>
          <cell r="P14">
            <v>1.0606647729873657</v>
          </cell>
          <cell r="Q14">
            <v>1.2365659475326538</v>
          </cell>
          <cell r="R14">
            <v>1.2462775707244873</v>
          </cell>
          <cell r="S14">
            <v>1.1585208177566528</v>
          </cell>
        </row>
        <row r="15">
          <cell r="K15" t="str">
            <v>Profit financial year</v>
          </cell>
          <cell r="L15" t="str">
            <v>A.I.FR.28000.ERDF.ALL.NET.SNLIFE</v>
          </cell>
          <cell r="M15">
            <v>1.8079999685287476</v>
          </cell>
          <cell r="N15">
            <v>0.83700001239776611</v>
          </cell>
          <cell r="O15">
            <v>1.6442928314208984</v>
          </cell>
          <cell r="P15">
            <v>2.6516616344451904</v>
          </cell>
          <cell r="Q15">
            <v>3.0914149284362793</v>
          </cell>
          <cell r="R15">
            <v>3.1156938076019287</v>
          </cell>
          <cell r="S15">
            <v>2.8963019847869873</v>
          </cell>
        </row>
        <row r="16">
          <cell r="K16" t="str">
            <v>Ratios</v>
          </cell>
        </row>
        <row r="17">
          <cell r="K17" t="str">
            <v>Underwriting result in % of premiums earned</v>
          </cell>
        </row>
        <row r="18">
          <cell r="K18" t="str">
            <v>- net</v>
          </cell>
          <cell r="L18" t="str">
            <v>A.I.FR.50300.ERDF.ALL.NET.SNLIFE</v>
          </cell>
          <cell r="M18">
            <v>-8.0710917711257935E-2</v>
          </cell>
          <cell r="N18">
            <v>-5.229891836643219E-2</v>
          </cell>
          <cell r="O18">
            <v>2.6976240333169699E-3</v>
          </cell>
          <cell r="P18">
            <v>1.0718109086155891E-2</v>
          </cell>
          <cell r="Q18">
            <v>1.355424290522933E-3</v>
          </cell>
          <cell r="R18">
            <v>-1.6305625438690186E-2</v>
          </cell>
          <cell r="S18">
            <v>-3.5713903605937958E-2</v>
          </cell>
        </row>
        <row r="19">
          <cell r="K19" t="str">
            <v>- direct</v>
          </cell>
          <cell r="L19" t="str">
            <v>A.I.FR.50300.ERDF.ALL.DIR.SNLIFE</v>
          </cell>
          <cell r="M19">
            <v>-7.0662334561347961E-2</v>
          </cell>
          <cell r="N19">
            <v>-1.6224490478634834E-2</v>
          </cell>
          <cell r="O19">
            <v>5.1346436142921448E-2</v>
          </cell>
          <cell r="P19">
            <v>6.1888724565505981E-2</v>
          </cell>
          <cell r="Q19">
            <v>3.9340361952781677E-2</v>
          </cell>
          <cell r="R19">
            <v>5.4191960953176022E-3</v>
          </cell>
          <cell r="S19">
            <v>-2.7320021763443947E-2</v>
          </cell>
        </row>
        <row r="20">
          <cell r="K20" t="str">
            <v>- ceded</v>
          </cell>
          <cell r="L20" t="str">
            <v>A.I.FR.50300.ERDF.ALL.CED.SNLIFE</v>
          </cell>
          <cell r="M20">
            <v>-6.6482000052928925E-2</v>
          </cell>
          <cell r="N20">
            <v>0.17369093000888824</v>
          </cell>
          <cell r="O20">
            <v>0.20269288122653961</v>
          </cell>
          <cell r="P20">
            <v>0.22377744317054749</v>
          </cell>
          <cell r="Q20">
            <v>0.17868073284626007</v>
          </cell>
          <cell r="R20">
            <v>0.1108383908867836</v>
          </cell>
          <cell r="S20">
            <v>4.5359954237937927E-2</v>
          </cell>
        </row>
        <row r="21">
          <cell r="K21" t="str">
            <v>Investment result, % of NPE</v>
          </cell>
          <cell r="L21" t="str">
            <v>A.I.FR.50400.ERDF.ALL.NET.SNLIFE</v>
          </cell>
          <cell r="M21">
            <v>0.14263637363910675</v>
          </cell>
          <cell r="N21">
            <v>8.9304745197296143E-2</v>
          </cell>
          <cell r="O21">
            <v>6.1365943402051926E-2</v>
          </cell>
          <cell r="P21">
            <v>8.7171226739883423E-2</v>
          </cell>
          <cell r="Q21">
            <v>0.10732025653123856</v>
          </cell>
          <cell r="R21">
            <v>0.12154170125722885</v>
          </cell>
          <cell r="S21">
            <v>0.1307620108127594</v>
          </cell>
        </row>
        <row r="22">
          <cell r="K22" t="str">
            <v>Return on sales (Profit, % NPE)</v>
          </cell>
          <cell r="L22" t="str">
            <v>A.I.FR.28000.ERDF.ALL.NET.SNLIFE / A.I.FR.11100.ERDF.ALL.NET.SNLIFE</v>
          </cell>
          <cell r="M22">
            <v>4.8176076263189316E-2</v>
          </cell>
          <cell r="N22">
            <v>2.0746065303683281E-2</v>
          </cell>
          <cell r="O22">
            <v>3.8438141345977783E-2</v>
          </cell>
          <cell r="P22">
            <v>5.8733604848384857E-2</v>
          </cell>
          <cell r="Q22">
            <v>6.5205410122871399E-2</v>
          </cell>
          <cell r="R22">
            <v>6.314164400100708E-2</v>
          </cell>
          <cell r="S22">
            <v>5.7028863579034805E-2</v>
          </cell>
        </row>
        <row r="23">
          <cell r="K23" t="str">
            <v>Return on equity (book)</v>
          </cell>
          <cell r="L23" t="str">
            <v>A.I.FR.51400.ERDF.ALL.NET.SNLIFE</v>
          </cell>
          <cell r="M23">
            <v>7.5748369097709656E-2</v>
          </cell>
          <cell r="N23">
            <v>3.3634718507528305E-2</v>
          </cell>
          <cell r="O23">
            <v>6.3891120254993439E-2</v>
          </cell>
          <cell r="P23">
            <v>9.9705085158348083E-2</v>
          </cell>
          <cell r="Q23">
            <v>0.11142777651548386</v>
          </cell>
          <cell r="R23">
            <v>0.10749299824237823</v>
          </cell>
          <cell r="S23">
            <v>9.5943793654441833E-2</v>
          </cell>
        </row>
        <row r="24">
          <cell r="K24" t="str">
            <v>Return on equity (market)</v>
          </cell>
          <cell r="L24" t="str">
            <v>A.I.FR.51401.ERDF.ALL.NET.SNLIFE</v>
          </cell>
          <cell r="M24">
            <v>4.3674133718013763E-2</v>
          </cell>
          <cell r="N24">
            <v>2.2369811311364174E-2</v>
          </cell>
          <cell r="O24">
            <v>4.4759105890989304E-2</v>
          </cell>
          <cell r="P24">
            <v>6.9718010723590851E-2</v>
          </cell>
          <cell r="Q24">
            <v>7.5296439230442047E-2</v>
          </cell>
          <cell r="R24">
            <v>6.8093366920948029E-2</v>
          </cell>
          <cell r="S24">
            <v>5.6763295084238052E-2</v>
          </cell>
        </row>
        <row r="26">
          <cell r="M26" t="str">
            <v>Reported data</v>
          </cell>
          <cell r="O26" t="str">
            <v>Forecasted data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snloffice"/>
      <sheetName val="BoD slides"/>
      <sheetName val="Profitability_Data_All_USD"/>
      <sheetName val="BoD slides (2)"/>
      <sheetName val="Profitability_Data_All_USD_2"/>
      <sheetName val="G8 aggrregates"/>
      <sheetName val="Country"/>
      <sheetName val="Series"/>
      <sheetName val="KindOrigin"/>
      <sheetName val="FAME Persistence2"/>
      <sheetName val="IntBusline"/>
      <sheetName val="Snapshot_US"/>
      <sheetName val="Snapshot_Table_US"/>
      <sheetName val="Snapshot_CA"/>
      <sheetName val="Snapshot_CA_USD"/>
      <sheetName val="Snapshot_Table_CA"/>
      <sheetName val="Snapshot_Table_CA_USD"/>
      <sheetName val="Snapshot_UK"/>
      <sheetName val="Snapshot_UK_USD"/>
      <sheetName val="Snapshot_Table_UK"/>
      <sheetName val="Snapshot_Table_UK_USD"/>
      <sheetName val="Snapshot_IT"/>
      <sheetName val="Snapshot_IT_USD"/>
      <sheetName val="Snapshot_Table_IT"/>
      <sheetName val="Snapshot_Table_IT_USD"/>
      <sheetName val="Snapshot_FR"/>
      <sheetName val="Snapshot_FR_USD"/>
      <sheetName val="Snapshot_Table_FR"/>
      <sheetName val="Snapshot_Table_FR_USD"/>
      <sheetName val="Snapshot_AU"/>
      <sheetName val="Snapshot_AU_USD"/>
      <sheetName val="Snapshot_Table_AU"/>
      <sheetName val="Snapshot_Table_AU_USD"/>
      <sheetName val="Snapshot_DE"/>
      <sheetName val="Snapshot_DE_USD"/>
      <sheetName val="Snapshot_Table_DE"/>
      <sheetName val="Snapshot_Table_DE_USD"/>
      <sheetName val="Snapshot_JP"/>
      <sheetName val="Snapshot_JP_USD"/>
      <sheetName val="Snapshot_Table_JP"/>
      <sheetName val="Snapshot_Table_JP_USD"/>
      <sheetName val="Profitability_Data_All"/>
      <sheetName val="Sheet3"/>
      <sheetName val="Sheet2"/>
      <sheetName val="Sheet4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8">
          <cell r="P8" t="str">
            <v>ZW</v>
          </cell>
          <cell r="Q8" t="str">
            <v>Zimbabwe</v>
          </cell>
          <cell r="R8">
            <v>404</v>
          </cell>
          <cell r="S8">
            <v>698</v>
          </cell>
          <cell r="T8" t="str">
            <v>ZWE</v>
          </cell>
          <cell r="U8" t="str">
            <v>ZWL</v>
          </cell>
        </row>
        <row r="9">
          <cell r="P9" t="str">
            <v>ZR</v>
          </cell>
          <cell r="Q9" t="str">
            <v>Democratic Republic of Congo</v>
          </cell>
          <cell r="R9">
            <v>416</v>
          </cell>
          <cell r="S9">
            <v>636</v>
          </cell>
          <cell r="T9" t="str">
            <v>COD</v>
          </cell>
          <cell r="U9" t="str">
            <v>CDF</v>
          </cell>
          <cell r="V9">
            <v>2210</v>
          </cell>
        </row>
        <row r="10">
          <cell r="P10" t="str">
            <v>ZM</v>
          </cell>
          <cell r="Q10" t="str">
            <v>Zambia</v>
          </cell>
          <cell r="R10">
            <v>412</v>
          </cell>
          <cell r="S10">
            <v>754</v>
          </cell>
          <cell r="T10" t="str">
            <v>ZMB</v>
          </cell>
          <cell r="U10" t="str">
            <v>ZMW</v>
          </cell>
        </row>
        <row r="11">
          <cell r="P11" t="str">
            <v>ZA</v>
          </cell>
          <cell r="Q11" t="str">
            <v>South Africa</v>
          </cell>
          <cell r="R11">
            <v>400</v>
          </cell>
          <cell r="S11">
            <v>199</v>
          </cell>
          <cell r="T11" t="str">
            <v>ZAF</v>
          </cell>
          <cell r="U11" t="str">
            <v>ZAR</v>
          </cell>
        </row>
        <row r="12">
          <cell r="P12" t="str">
            <v>YU</v>
          </cell>
          <cell r="Q12" t="str">
            <v>Serbia and Montenegro</v>
          </cell>
          <cell r="R12">
            <v>121</v>
          </cell>
          <cell r="S12">
            <v>965</v>
          </cell>
          <cell r="U12" t="str">
            <v>CSD</v>
          </cell>
          <cell r="V12">
            <v>4041</v>
          </cell>
        </row>
        <row r="13">
          <cell r="P13" t="str">
            <v>YT</v>
          </cell>
          <cell r="Q13" t="str">
            <v>Mayotte</v>
          </cell>
          <cell r="T13" t="str">
            <v>MYT</v>
          </cell>
          <cell r="U13" t="str">
            <v>EURfr</v>
          </cell>
        </row>
        <row r="14">
          <cell r="P14" t="str">
            <v>YE</v>
          </cell>
          <cell r="Q14" t="str">
            <v>Yemen</v>
          </cell>
          <cell r="R14">
            <v>316</v>
          </cell>
          <cell r="T14" t="str">
            <v>YEM</v>
          </cell>
          <cell r="U14" t="str">
            <v>YER</v>
          </cell>
          <cell r="V14">
            <v>4120</v>
          </cell>
        </row>
        <row r="15">
          <cell r="P15" t="str">
            <v>XZW</v>
          </cell>
          <cell r="Q15" t="str">
            <v>Zimbabwe -pre USD</v>
          </cell>
          <cell r="U15" t="str">
            <v>ZWD</v>
          </cell>
        </row>
        <row r="16">
          <cell r="P16" t="str">
            <v>XYZ</v>
          </cell>
          <cell r="Q16" t="str">
            <v>Test_Rajeev</v>
          </cell>
          <cell r="T16" t="str">
            <v>XYZ</v>
          </cell>
        </row>
        <row r="17">
          <cell r="P17" t="str">
            <v>XY</v>
          </cell>
          <cell r="Q17" t="str">
            <v>Yugoslavia, former</v>
          </cell>
          <cell r="S17">
            <v>188</v>
          </cell>
          <cell r="U17" t="str">
            <v>YU</v>
          </cell>
          <cell r="W17" t="str">
            <v>FRF</v>
          </cell>
        </row>
        <row r="18">
          <cell r="P18" t="str">
            <v>XTA</v>
          </cell>
          <cell r="Q18" t="str">
            <v>Z_Test Aggregate</v>
          </cell>
        </row>
        <row r="19">
          <cell r="P19" t="str">
            <v>XT</v>
          </cell>
          <cell r="Q19" t="str">
            <v>Z_Test Country</v>
          </cell>
          <cell r="U19" t="str">
            <v>XTC</v>
          </cell>
          <cell r="V19">
            <v>38939</v>
          </cell>
        </row>
        <row r="20">
          <cell r="P20" t="str">
            <v>XSK</v>
          </cell>
          <cell r="Q20" t="str">
            <v>Slovakia -preEuro</v>
          </cell>
          <cell r="U20" t="str">
            <v>SKK</v>
          </cell>
        </row>
        <row r="21">
          <cell r="P21" t="str">
            <v>XSI</v>
          </cell>
          <cell r="Q21" t="str">
            <v>Slovenia -preEuro</v>
          </cell>
          <cell r="U21" t="str">
            <v>SIT</v>
          </cell>
        </row>
        <row r="22">
          <cell r="P22" t="str">
            <v>XPT</v>
          </cell>
          <cell r="Q22" t="str">
            <v>Portugal -preEuro</v>
          </cell>
          <cell r="U22" t="str">
            <v>PTE</v>
          </cell>
        </row>
        <row r="23">
          <cell r="P23" t="str">
            <v>XP</v>
          </cell>
          <cell r="Q23" t="str">
            <v>New Caledonia</v>
          </cell>
          <cell r="R23">
            <v>502</v>
          </cell>
          <cell r="S23">
            <v>839</v>
          </cell>
          <cell r="T23" t="str">
            <v>NCL</v>
          </cell>
          <cell r="U23" t="str">
            <v>XPF</v>
          </cell>
          <cell r="V23">
            <v>4890</v>
          </cell>
        </row>
        <row r="24">
          <cell r="P24" t="str">
            <v>XNL</v>
          </cell>
          <cell r="Q24" t="str">
            <v>Netherlands -preEuro</v>
          </cell>
          <cell r="U24" t="str">
            <v>NLG</v>
          </cell>
        </row>
        <row r="25">
          <cell r="P25" t="str">
            <v>XMT</v>
          </cell>
          <cell r="Q25" t="str">
            <v>Malta -preEuro</v>
          </cell>
          <cell r="U25" t="str">
            <v>MTP</v>
          </cell>
        </row>
        <row r="26">
          <cell r="P26" t="str">
            <v>XLV</v>
          </cell>
          <cell r="Q26" t="str">
            <v>Latvia -preEuro</v>
          </cell>
          <cell r="U26" t="str">
            <v>LVL</v>
          </cell>
        </row>
        <row r="27">
          <cell r="P27" t="str">
            <v>XLU</v>
          </cell>
          <cell r="Q27" t="str">
            <v>Luxembourg -preEuro</v>
          </cell>
          <cell r="U27" t="str">
            <v>LUF</v>
          </cell>
        </row>
        <row r="28">
          <cell r="P28" t="str">
            <v>XLT</v>
          </cell>
          <cell r="Q28" t="str">
            <v>Lithuania -preEuro</v>
          </cell>
          <cell r="R28">
            <v>140</v>
          </cell>
          <cell r="S28">
            <v>946</v>
          </cell>
          <cell r="U28" t="str">
            <v>LTL</v>
          </cell>
          <cell r="V28">
            <v>1320</v>
          </cell>
        </row>
        <row r="29">
          <cell r="P29" t="str">
            <v>XIT</v>
          </cell>
          <cell r="Q29" t="str">
            <v>Italy -preEuro</v>
          </cell>
          <cell r="U29" t="str">
            <v>ITL</v>
          </cell>
        </row>
        <row r="30">
          <cell r="P30" t="str">
            <v>XIE</v>
          </cell>
          <cell r="Q30" t="str">
            <v>Ireland -preEuro</v>
          </cell>
          <cell r="U30" t="str">
            <v>IEP</v>
          </cell>
        </row>
        <row r="31">
          <cell r="P31" t="str">
            <v>XGR</v>
          </cell>
          <cell r="Q31" t="str">
            <v>Greece -preEuro</v>
          </cell>
          <cell r="U31" t="str">
            <v>GRD</v>
          </cell>
        </row>
        <row r="32">
          <cell r="P32" t="str">
            <v>XFR</v>
          </cell>
          <cell r="Q32" t="str">
            <v>France -preEuro</v>
          </cell>
          <cell r="U32" t="str">
            <v>FRF</v>
          </cell>
        </row>
        <row r="33">
          <cell r="P33" t="str">
            <v>XFI</v>
          </cell>
          <cell r="Q33" t="str">
            <v>Finland -preEuro</v>
          </cell>
          <cell r="U33" t="str">
            <v>FIM</v>
          </cell>
        </row>
        <row r="34">
          <cell r="P34" t="str">
            <v>XES</v>
          </cell>
          <cell r="Q34" t="str">
            <v>Spain -preEuro</v>
          </cell>
          <cell r="U34" t="str">
            <v>ESP</v>
          </cell>
        </row>
        <row r="35">
          <cell r="P35" t="str">
            <v>XEE</v>
          </cell>
          <cell r="Q35" t="str">
            <v>Estonia -preEuro</v>
          </cell>
          <cell r="U35" t="str">
            <v>EEK</v>
          </cell>
        </row>
        <row r="36">
          <cell r="P36" t="str">
            <v>XE</v>
          </cell>
          <cell r="Q36" t="str">
            <v>European Union</v>
          </cell>
          <cell r="R36">
            <v>180</v>
          </cell>
          <cell r="U36" t="str">
            <v>XEU</v>
          </cell>
          <cell r="V36">
            <v>1030</v>
          </cell>
        </row>
        <row r="37">
          <cell r="P37" t="str">
            <v>XDE</v>
          </cell>
          <cell r="Q37" t="str">
            <v>Germany -preEuro</v>
          </cell>
          <cell r="U37" t="str">
            <v>DEM</v>
          </cell>
        </row>
        <row r="38">
          <cell r="P38" t="str">
            <v>XCY</v>
          </cell>
          <cell r="Q38" t="str">
            <v>Cyprus -preEuro</v>
          </cell>
          <cell r="U38" t="str">
            <v>CYP</v>
          </cell>
        </row>
        <row r="39">
          <cell r="P39" t="str">
            <v>XBE</v>
          </cell>
          <cell r="Q39" t="str">
            <v>Belgium -preEuro</v>
          </cell>
          <cell r="U39" t="str">
            <v>BEF</v>
          </cell>
        </row>
        <row r="40">
          <cell r="P40" t="str">
            <v>XAT</v>
          </cell>
          <cell r="Q40" t="str">
            <v>Austria -preEuro</v>
          </cell>
          <cell r="U40" t="str">
            <v>ATS</v>
          </cell>
        </row>
        <row r="41">
          <cell r="P41" t="str">
            <v>XA</v>
          </cell>
          <cell r="Q41" t="str">
            <v>Equatorial Guinea</v>
          </cell>
          <cell r="R41">
            <v>642</v>
          </cell>
          <cell r="S41">
            <v>642</v>
          </cell>
          <cell r="T41" t="str">
            <v>GNQ</v>
          </cell>
          <cell r="U41" t="str">
            <v>XAF</v>
          </cell>
        </row>
        <row r="42">
          <cell r="P42" t="str">
            <v>WV</v>
          </cell>
          <cell r="Q42" t="str">
            <v>Saint Vincent and the Grenadines</v>
          </cell>
          <cell r="R42">
            <v>235</v>
          </cell>
          <cell r="S42">
            <v>364</v>
          </cell>
          <cell r="T42" t="str">
            <v>VCT</v>
          </cell>
          <cell r="U42" t="str">
            <v>XCD</v>
          </cell>
          <cell r="V42">
            <v>4450</v>
          </cell>
        </row>
        <row r="43">
          <cell r="P43" t="str">
            <v>WS</v>
          </cell>
          <cell r="Q43" t="str">
            <v>Samoa</v>
          </cell>
          <cell r="R43">
            <v>508</v>
          </cell>
          <cell r="S43">
            <v>862</v>
          </cell>
          <cell r="T43" t="str">
            <v>WSM</v>
          </cell>
          <cell r="U43" t="str">
            <v>WST</v>
          </cell>
          <cell r="V43">
            <v>4890</v>
          </cell>
        </row>
        <row r="44">
          <cell r="P44" t="str">
            <v>WOR</v>
          </cell>
          <cell r="Q44" t="str">
            <v>World</v>
          </cell>
          <cell r="R44">
            <v>900</v>
          </cell>
          <cell r="S44">
            <v>1</v>
          </cell>
        </row>
        <row r="45">
          <cell r="P45" t="str">
            <v>WL</v>
          </cell>
          <cell r="Q45" t="str">
            <v>Saint Lucia</v>
          </cell>
          <cell r="R45">
            <v>231</v>
          </cell>
          <cell r="S45">
            <v>362</v>
          </cell>
          <cell r="T45" t="str">
            <v>LCA</v>
          </cell>
          <cell r="U45" t="str">
            <v>XCD</v>
          </cell>
          <cell r="V45">
            <v>2700</v>
          </cell>
        </row>
        <row r="46">
          <cell r="P46" t="str">
            <v>WF</v>
          </cell>
          <cell r="Q46" t="str">
            <v>Wallis and Futuna</v>
          </cell>
          <cell r="R46">
            <v>878</v>
          </cell>
          <cell r="S46">
            <v>857</v>
          </cell>
          <cell r="T46" t="str">
            <v>WLF</v>
          </cell>
          <cell r="U46" t="str">
            <v>XPF</v>
          </cell>
        </row>
        <row r="47">
          <cell r="P47" t="str">
            <v>WET</v>
          </cell>
          <cell r="Q47" t="str">
            <v>Western Europe, incl TR, excl Israel</v>
          </cell>
        </row>
        <row r="48">
          <cell r="P48" t="str">
            <v>WEI</v>
          </cell>
          <cell r="Q48" t="str">
            <v>Western Europe excl Israel</v>
          </cell>
        </row>
        <row r="49">
          <cell r="P49" t="str">
            <v>WEE</v>
          </cell>
          <cell r="Q49" t="str">
            <v>Western Europe</v>
          </cell>
          <cell r="R49">
            <v>179</v>
          </cell>
          <cell r="V49">
            <v>1211</v>
          </cell>
        </row>
        <row r="50">
          <cell r="P50" t="str">
            <v>WEC</v>
          </cell>
          <cell r="Q50" t="str">
            <v>Continental Europe</v>
          </cell>
        </row>
        <row r="51">
          <cell r="P51" t="str">
            <v>WD</v>
          </cell>
          <cell r="Q51" t="str">
            <v>Dominica</v>
          </cell>
          <cell r="R51">
            <v>234</v>
          </cell>
          <cell r="S51">
            <v>321</v>
          </cell>
          <cell r="T51" t="str">
            <v>DMA</v>
          </cell>
          <cell r="U51" t="str">
            <v>XCD</v>
          </cell>
        </row>
        <row r="52">
          <cell r="P52" t="str">
            <v>VU</v>
          </cell>
          <cell r="Q52" t="str">
            <v>Vanuatu</v>
          </cell>
          <cell r="R52">
            <v>505</v>
          </cell>
          <cell r="S52">
            <v>846</v>
          </cell>
          <cell r="T52" t="str">
            <v>VUT</v>
          </cell>
          <cell r="U52" t="str">
            <v>VUV</v>
          </cell>
          <cell r="W52" t="str">
            <v>XCD</v>
          </cell>
        </row>
        <row r="53">
          <cell r="P53" t="str">
            <v>VN</v>
          </cell>
          <cell r="Q53" t="str">
            <v>Vietnam</v>
          </cell>
          <cell r="R53">
            <v>355</v>
          </cell>
          <cell r="S53">
            <v>582</v>
          </cell>
          <cell r="T53" t="str">
            <v>VNM</v>
          </cell>
          <cell r="U53" t="str">
            <v>VND</v>
          </cell>
          <cell r="V53">
            <v>3160</v>
          </cell>
        </row>
        <row r="54">
          <cell r="P54" t="str">
            <v>VI</v>
          </cell>
          <cell r="Q54" t="str">
            <v>US Virgin Islands</v>
          </cell>
          <cell r="R54">
            <v>382</v>
          </cell>
          <cell r="T54" t="str">
            <v>VIR</v>
          </cell>
          <cell r="U54" t="str">
            <v>USDec</v>
          </cell>
        </row>
        <row r="55">
          <cell r="P55" t="str">
            <v>VG</v>
          </cell>
          <cell r="Q55" t="str">
            <v>British Virgin Islands</v>
          </cell>
          <cell r="R55">
            <v>229</v>
          </cell>
          <cell r="T55" t="str">
            <v>VGB</v>
          </cell>
          <cell r="U55" t="str">
            <v>USD</v>
          </cell>
          <cell r="V55">
            <v>4890</v>
          </cell>
        </row>
        <row r="56">
          <cell r="P56" t="str">
            <v>VE</v>
          </cell>
          <cell r="Q56" t="str">
            <v>Venezuela</v>
          </cell>
          <cell r="R56">
            <v>260</v>
          </cell>
          <cell r="S56">
            <v>299</v>
          </cell>
          <cell r="T56" t="str">
            <v>VEN</v>
          </cell>
          <cell r="U56" t="str">
            <v>VEF</v>
          </cell>
        </row>
        <row r="57">
          <cell r="P57" t="str">
            <v>UZ</v>
          </cell>
          <cell r="Q57" t="str">
            <v>Uzbekistan</v>
          </cell>
          <cell r="R57">
            <v>325</v>
          </cell>
          <cell r="S57">
            <v>927</v>
          </cell>
          <cell r="T57" t="str">
            <v>UZB</v>
          </cell>
          <cell r="U57" t="str">
            <v>UZS</v>
          </cell>
          <cell r="V57">
            <v>3551</v>
          </cell>
        </row>
        <row r="58">
          <cell r="P58" t="str">
            <v>UY</v>
          </cell>
          <cell r="Q58" t="str">
            <v>Uruguay</v>
          </cell>
          <cell r="R58">
            <v>268</v>
          </cell>
          <cell r="S58">
            <v>298</v>
          </cell>
          <cell r="T58" t="str">
            <v>URY</v>
          </cell>
          <cell r="U58" t="str">
            <v>UYU</v>
          </cell>
        </row>
        <row r="59">
          <cell r="P59" t="str">
            <v>US</v>
          </cell>
          <cell r="Q59" t="str">
            <v>United States</v>
          </cell>
          <cell r="R59">
            <v>200</v>
          </cell>
          <cell r="S59">
            <v>111</v>
          </cell>
          <cell r="T59" t="str">
            <v>USA</v>
          </cell>
          <cell r="U59" t="str">
            <v>USD</v>
          </cell>
        </row>
        <row r="60">
          <cell r="P60" t="str">
            <v>UG</v>
          </cell>
          <cell r="Q60" t="str">
            <v>Uganda</v>
          </cell>
          <cell r="R60">
            <v>410</v>
          </cell>
          <cell r="S60">
            <v>746</v>
          </cell>
          <cell r="T60" t="str">
            <v>UGA</v>
          </cell>
          <cell r="U60" t="str">
            <v>UGS</v>
          </cell>
          <cell r="V60">
            <v>1020</v>
          </cell>
        </row>
        <row r="61">
          <cell r="P61" t="str">
            <v>UA</v>
          </cell>
          <cell r="Q61" t="str">
            <v>Ukraine</v>
          </cell>
          <cell r="R61">
            <v>145</v>
          </cell>
          <cell r="S61">
            <v>926</v>
          </cell>
          <cell r="T61" t="str">
            <v>UKR</v>
          </cell>
          <cell r="U61" t="str">
            <v>UAH</v>
          </cell>
          <cell r="V61">
            <v>2000</v>
          </cell>
        </row>
        <row r="62">
          <cell r="P62" t="str">
            <v>TZ</v>
          </cell>
          <cell r="Q62" t="str">
            <v>Tanzania</v>
          </cell>
          <cell r="R62">
            <v>409</v>
          </cell>
          <cell r="S62">
            <v>738</v>
          </cell>
          <cell r="T62" t="str">
            <v>TZA</v>
          </cell>
          <cell r="U62" t="str">
            <v>TZS</v>
          </cell>
          <cell r="V62">
            <v>2250</v>
          </cell>
        </row>
        <row r="63">
          <cell r="P63" t="str">
            <v>TW</v>
          </cell>
          <cell r="Q63" t="str">
            <v>Taiwan</v>
          </cell>
          <cell r="R63">
            <v>356</v>
          </cell>
          <cell r="S63">
            <v>528</v>
          </cell>
          <cell r="T63" t="str">
            <v>TWN</v>
          </cell>
          <cell r="U63" t="str">
            <v>TWD</v>
          </cell>
          <cell r="V63">
            <v>3520</v>
          </cell>
        </row>
        <row r="64">
          <cell r="P64" t="str">
            <v>TV</v>
          </cell>
          <cell r="Q64" t="str">
            <v>Tuvalu</v>
          </cell>
          <cell r="R64">
            <v>869</v>
          </cell>
          <cell r="S64">
            <v>869</v>
          </cell>
          <cell r="T64" t="str">
            <v>TUV</v>
          </cell>
          <cell r="U64" t="str">
            <v>TVD</v>
          </cell>
        </row>
        <row r="65">
          <cell r="P65" t="str">
            <v>TT</v>
          </cell>
          <cell r="Q65" t="str">
            <v>Trinidad and Tobago</v>
          </cell>
          <cell r="R65">
            <v>225</v>
          </cell>
          <cell r="S65">
            <v>369</v>
          </cell>
          <cell r="T65" t="str">
            <v>TTO</v>
          </cell>
          <cell r="U65" t="str">
            <v>TTD</v>
          </cell>
        </row>
        <row r="66">
          <cell r="P66" t="str">
            <v>TR</v>
          </cell>
          <cell r="Q66" t="str">
            <v>Turkey</v>
          </cell>
          <cell r="R66">
            <v>300</v>
          </cell>
          <cell r="S66">
            <v>186</v>
          </cell>
          <cell r="T66" t="str">
            <v>TUR</v>
          </cell>
          <cell r="U66" t="str">
            <v>TRY</v>
          </cell>
        </row>
        <row r="67">
          <cell r="P67" t="str">
            <v>TP</v>
          </cell>
          <cell r="Q67" t="str">
            <v>Timor-Leste</v>
          </cell>
          <cell r="R67">
            <v>579</v>
          </cell>
          <cell r="S67">
            <v>579</v>
          </cell>
          <cell r="T67" t="str">
            <v>TLS</v>
          </cell>
          <cell r="U67" t="str">
            <v>IDR</v>
          </cell>
        </row>
        <row r="68">
          <cell r="P68" t="str">
            <v>TO</v>
          </cell>
          <cell r="Q68" t="str">
            <v>Tonga</v>
          </cell>
          <cell r="R68">
            <v>866</v>
          </cell>
          <cell r="S68">
            <v>866</v>
          </cell>
          <cell r="T68" t="str">
            <v>TON</v>
          </cell>
          <cell r="U68" t="str">
            <v>TOP</v>
          </cell>
        </row>
        <row r="69">
          <cell r="P69" t="str">
            <v>TN</v>
          </cell>
          <cell r="Q69" t="str">
            <v>Tunisia</v>
          </cell>
          <cell r="R69">
            <v>405</v>
          </cell>
          <cell r="S69">
            <v>744</v>
          </cell>
          <cell r="T69" t="str">
            <v>TUN</v>
          </cell>
          <cell r="U69" t="str">
            <v>TND</v>
          </cell>
          <cell r="V69">
            <v>4101</v>
          </cell>
        </row>
        <row r="70">
          <cell r="P70" t="str">
            <v>TM</v>
          </cell>
          <cell r="Q70" t="str">
            <v>Turkmenistan</v>
          </cell>
          <cell r="R70">
            <v>324</v>
          </cell>
          <cell r="S70">
            <v>925</v>
          </cell>
          <cell r="T70" t="str">
            <v>TKM</v>
          </cell>
          <cell r="U70" t="str">
            <v>TMM</v>
          </cell>
          <cell r="V70">
            <v>3130</v>
          </cell>
        </row>
        <row r="71">
          <cell r="P71" t="str">
            <v>TK</v>
          </cell>
          <cell r="Q71" t="str">
            <v>Tokelau</v>
          </cell>
          <cell r="R71">
            <v>876</v>
          </cell>
          <cell r="T71" t="str">
            <v>TKL</v>
          </cell>
        </row>
        <row r="72">
          <cell r="P72" t="str">
            <v>TJ</v>
          </cell>
          <cell r="Q72" t="str">
            <v>Tajikistan</v>
          </cell>
          <cell r="R72">
            <v>326</v>
          </cell>
          <cell r="S72">
            <v>923</v>
          </cell>
          <cell r="T72" t="str">
            <v>TJK</v>
          </cell>
          <cell r="U72" t="str">
            <v>TJS</v>
          </cell>
          <cell r="V72">
            <v>4890</v>
          </cell>
          <cell r="W72" t="str">
            <v>AUD</v>
          </cell>
        </row>
        <row r="73">
          <cell r="P73" t="str">
            <v>TH</v>
          </cell>
          <cell r="Q73" t="str">
            <v>Thailand</v>
          </cell>
          <cell r="R73">
            <v>352</v>
          </cell>
          <cell r="S73">
            <v>578</v>
          </cell>
          <cell r="T73" t="str">
            <v>THA</v>
          </cell>
          <cell r="U73" t="str">
            <v>THB</v>
          </cell>
          <cell r="V73">
            <v>4050</v>
          </cell>
        </row>
        <row r="74">
          <cell r="P74" t="str">
            <v>TG</v>
          </cell>
          <cell r="Q74" t="str">
            <v>Togo</v>
          </cell>
          <cell r="R74">
            <v>441</v>
          </cell>
          <cell r="S74">
            <v>742</v>
          </cell>
          <cell r="T74" t="str">
            <v>TGO</v>
          </cell>
          <cell r="U74" t="str">
            <v>XOF</v>
          </cell>
          <cell r="V74">
            <v>3000</v>
          </cell>
        </row>
        <row r="75">
          <cell r="P75" t="str">
            <v>TC</v>
          </cell>
          <cell r="Q75" t="str">
            <v>Chad</v>
          </cell>
          <cell r="R75">
            <v>433</v>
          </cell>
          <cell r="S75">
            <v>628</v>
          </cell>
          <cell r="T75" t="str">
            <v>TCD</v>
          </cell>
          <cell r="U75" t="str">
            <v>XAF</v>
          </cell>
          <cell r="V75">
            <v>2610</v>
          </cell>
        </row>
        <row r="76">
          <cell r="P76" t="str">
            <v>SZ</v>
          </cell>
          <cell r="Q76" t="str">
            <v>Swaziland</v>
          </cell>
          <cell r="R76">
            <v>445</v>
          </cell>
          <cell r="S76">
            <v>734</v>
          </cell>
          <cell r="T76" t="str">
            <v>SWZ</v>
          </cell>
          <cell r="U76" t="str">
            <v>SZL</v>
          </cell>
          <cell r="V76">
            <v>3040</v>
          </cell>
        </row>
        <row r="77">
          <cell r="P77" t="str">
            <v>SY</v>
          </cell>
          <cell r="Q77" t="str">
            <v>Syria</v>
          </cell>
          <cell r="R77">
            <v>304</v>
          </cell>
          <cell r="S77">
            <v>463</v>
          </cell>
          <cell r="T77" t="str">
            <v>SYR</v>
          </cell>
          <cell r="U77" t="str">
            <v>SYP</v>
          </cell>
          <cell r="V77">
            <v>4090</v>
          </cell>
        </row>
        <row r="78">
          <cell r="P78" t="str">
            <v>SV</v>
          </cell>
          <cell r="Q78" t="str">
            <v>El Salvador</v>
          </cell>
          <cell r="R78">
            <v>215</v>
          </cell>
          <cell r="S78">
            <v>253</v>
          </cell>
          <cell r="T78" t="str">
            <v>SLV</v>
          </cell>
          <cell r="U78" t="str">
            <v>SVC</v>
          </cell>
          <cell r="V78">
            <v>1420</v>
          </cell>
        </row>
        <row r="79">
          <cell r="P79" t="str">
            <v>SU</v>
          </cell>
          <cell r="Q79" t="str">
            <v>Former Soviet Union</v>
          </cell>
          <cell r="R79">
            <v>119</v>
          </cell>
          <cell r="S79">
            <v>974</v>
          </cell>
          <cell r="V79">
            <v>2600</v>
          </cell>
        </row>
        <row r="80">
          <cell r="P80" t="str">
            <v>ST</v>
          </cell>
          <cell r="Q80" t="str">
            <v>Sao Tome and Principe</v>
          </cell>
          <cell r="R80">
            <v>451</v>
          </cell>
          <cell r="S80">
            <v>716</v>
          </cell>
          <cell r="T80" t="str">
            <v>STP</v>
          </cell>
          <cell r="U80" t="str">
            <v>STD</v>
          </cell>
          <cell r="V80">
            <v>4380</v>
          </cell>
        </row>
        <row r="81">
          <cell r="P81" t="str">
            <v>SSS</v>
          </cell>
          <cell r="Q81" t="str">
            <v>Africa: sub-Sahara, excl South Africa</v>
          </cell>
        </row>
        <row r="82">
          <cell r="P82" t="str">
            <v>SSA</v>
          </cell>
          <cell r="Q82" t="str">
            <v>Africa: Sub-Sahara</v>
          </cell>
          <cell r="S82">
            <v>603</v>
          </cell>
        </row>
        <row r="83">
          <cell r="P83" t="str">
            <v>SS</v>
          </cell>
          <cell r="Q83" t="str">
            <v>South Sudan</v>
          </cell>
          <cell r="S83">
            <v>733</v>
          </cell>
          <cell r="T83" t="str">
            <v>SSD</v>
          </cell>
          <cell r="U83" t="str">
            <v>SSP</v>
          </cell>
        </row>
        <row r="84">
          <cell r="P84" t="str">
            <v>SR</v>
          </cell>
          <cell r="Q84" t="str">
            <v>Suriname</v>
          </cell>
          <cell r="R84">
            <v>270</v>
          </cell>
          <cell r="S84">
            <v>366</v>
          </cell>
          <cell r="T84" t="str">
            <v>SUR</v>
          </cell>
          <cell r="U84" t="str">
            <v>SRD</v>
          </cell>
          <cell r="V84">
            <v>1000</v>
          </cell>
        </row>
        <row r="85">
          <cell r="P85" t="str">
            <v>SO</v>
          </cell>
          <cell r="Q85" t="str">
            <v>Somalia</v>
          </cell>
          <cell r="R85">
            <v>419</v>
          </cell>
          <cell r="S85">
            <v>726</v>
          </cell>
          <cell r="T85" t="str">
            <v>SOM</v>
          </cell>
          <cell r="U85" t="str">
            <v>SOS</v>
          </cell>
          <cell r="V85">
            <v>1080</v>
          </cell>
        </row>
        <row r="86">
          <cell r="P86" t="str">
            <v>SN</v>
          </cell>
          <cell r="Q86" t="str">
            <v>Senegal</v>
          </cell>
          <cell r="R86">
            <v>428</v>
          </cell>
          <cell r="S86">
            <v>722</v>
          </cell>
          <cell r="T86" t="str">
            <v>SEN</v>
          </cell>
          <cell r="U86" t="str">
            <v>XOF</v>
          </cell>
          <cell r="V86">
            <v>3530</v>
          </cell>
        </row>
        <row r="87">
          <cell r="P87" t="str">
            <v>SM</v>
          </cell>
          <cell r="Q87" t="str">
            <v>San Marino</v>
          </cell>
          <cell r="R87">
            <v>163</v>
          </cell>
          <cell r="T87" t="str">
            <v>SMR</v>
          </cell>
          <cell r="U87" t="str">
            <v>ITL</v>
          </cell>
        </row>
        <row r="88">
          <cell r="P88" t="str">
            <v>SL</v>
          </cell>
          <cell r="Q88" t="str">
            <v>Sierra Leone</v>
          </cell>
          <cell r="R88">
            <v>431</v>
          </cell>
          <cell r="S88">
            <v>724</v>
          </cell>
          <cell r="T88" t="str">
            <v>SLE</v>
          </cell>
          <cell r="U88" t="str">
            <v>SLL</v>
          </cell>
          <cell r="V88">
            <v>1300</v>
          </cell>
        </row>
        <row r="89">
          <cell r="P89" t="str">
            <v>SK</v>
          </cell>
          <cell r="Q89" t="str">
            <v>Slovakia</v>
          </cell>
          <cell r="R89">
            <v>128</v>
          </cell>
          <cell r="S89">
            <v>936</v>
          </cell>
          <cell r="T89" t="str">
            <v>SVK</v>
          </cell>
          <cell r="U89" t="str">
            <v>EURsk</v>
          </cell>
          <cell r="V89">
            <v>4190</v>
          </cell>
        </row>
        <row r="90">
          <cell r="P90" t="str">
            <v>SID</v>
          </cell>
          <cell r="Q90" t="str">
            <v>SID</v>
          </cell>
        </row>
        <row r="91">
          <cell r="P91" t="str">
            <v>SI</v>
          </cell>
          <cell r="Q91" t="str">
            <v>Slovenia</v>
          </cell>
          <cell r="R91">
            <v>130</v>
          </cell>
          <cell r="S91">
            <v>961</v>
          </cell>
          <cell r="T91" t="str">
            <v>SVN</v>
          </cell>
          <cell r="U91" t="str">
            <v>EURsi</v>
          </cell>
        </row>
        <row r="92">
          <cell r="P92" t="str">
            <v>SH</v>
          </cell>
          <cell r="Q92" t="str">
            <v>Saint Helena</v>
          </cell>
          <cell r="R92">
            <v>856</v>
          </cell>
          <cell r="S92">
            <v>856</v>
          </cell>
          <cell r="T92" t="str">
            <v>SHN</v>
          </cell>
          <cell r="U92" t="str">
            <v>SHP</v>
          </cell>
        </row>
        <row r="93">
          <cell r="P93" t="str">
            <v>SG</v>
          </cell>
          <cell r="Q93" t="str">
            <v>Singapore</v>
          </cell>
          <cell r="R93">
            <v>353</v>
          </cell>
          <cell r="S93">
            <v>576</v>
          </cell>
          <cell r="T93" t="str">
            <v>SGP</v>
          </cell>
          <cell r="U93" t="str">
            <v>SGD</v>
          </cell>
        </row>
        <row r="94">
          <cell r="P94" t="str">
            <v>SEA</v>
          </cell>
          <cell r="Q94" t="str">
            <v>South &amp; East Asia</v>
          </cell>
          <cell r="R94">
            <v>389</v>
          </cell>
        </row>
        <row r="95">
          <cell r="P95" t="str">
            <v>SE7</v>
          </cell>
          <cell r="Q95" t="str">
            <v>SETE 7</v>
          </cell>
        </row>
        <row r="96">
          <cell r="P96" t="str">
            <v>SE</v>
          </cell>
          <cell r="Q96" t="str">
            <v>Sweden</v>
          </cell>
          <cell r="R96">
            <v>111</v>
          </cell>
          <cell r="S96">
            <v>144</v>
          </cell>
          <cell r="T96" t="str">
            <v>SWE</v>
          </cell>
          <cell r="U96" t="str">
            <v>SEK</v>
          </cell>
          <cell r="V96">
            <v>3560</v>
          </cell>
        </row>
        <row r="97">
          <cell r="P97" t="str">
            <v>SD</v>
          </cell>
          <cell r="Q97" t="str">
            <v>Sudan</v>
          </cell>
          <cell r="R97">
            <v>411</v>
          </cell>
          <cell r="S97">
            <v>732</v>
          </cell>
          <cell r="T97" t="str">
            <v>SDN</v>
          </cell>
          <cell r="U97" t="str">
            <v>SDG</v>
          </cell>
          <cell r="V97">
            <v>1110</v>
          </cell>
          <cell r="W97" t="str">
            <v>AUD</v>
          </cell>
        </row>
        <row r="98">
          <cell r="P98" t="str">
            <v>SCA</v>
          </cell>
          <cell r="Q98" t="str">
            <v>Scandinavia</v>
          </cell>
        </row>
        <row r="99">
          <cell r="P99" t="str">
            <v>SC</v>
          </cell>
          <cell r="Q99" t="str">
            <v>Seychelles</v>
          </cell>
          <cell r="R99">
            <v>438</v>
          </cell>
          <cell r="S99">
            <v>718</v>
          </cell>
          <cell r="T99" t="str">
            <v>SYC</v>
          </cell>
          <cell r="U99" t="str">
            <v>SCR</v>
          </cell>
          <cell r="V99">
            <v>1280</v>
          </cell>
        </row>
        <row r="100">
          <cell r="P100" t="str">
            <v>SB</v>
          </cell>
          <cell r="Q100" t="str">
            <v>Solomon Islands</v>
          </cell>
          <cell r="R100">
            <v>510</v>
          </cell>
          <cell r="S100">
            <v>813</v>
          </cell>
          <cell r="T100" t="str">
            <v>SLB</v>
          </cell>
          <cell r="U100" t="str">
            <v>SBD</v>
          </cell>
          <cell r="V100">
            <v>4000</v>
          </cell>
          <cell r="W100" t="str">
            <v>Baht</v>
          </cell>
        </row>
        <row r="101">
          <cell r="P101" t="str">
            <v>SAS</v>
          </cell>
          <cell r="Q101" t="str">
            <v>Southeast Asia</v>
          </cell>
        </row>
        <row r="102">
          <cell r="P102" t="str">
            <v>SAC</v>
          </cell>
          <cell r="Q102" t="str">
            <v>South &amp; East Asia excl China</v>
          </cell>
        </row>
        <row r="103">
          <cell r="P103" t="str">
            <v>SA</v>
          </cell>
          <cell r="Q103" t="str">
            <v>Saudi Arabia</v>
          </cell>
          <cell r="R103">
            <v>309</v>
          </cell>
          <cell r="S103">
            <v>456</v>
          </cell>
          <cell r="T103" t="str">
            <v>SAU</v>
          </cell>
          <cell r="U103" t="str">
            <v>SAR</v>
          </cell>
          <cell r="V103">
            <v>4310</v>
          </cell>
        </row>
        <row r="104">
          <cell r="P104" t="str">
            <v>RWO</v>
          </cell>
          <cell r="Q104" t="str">
            <v>Rest of World</v>
          </cell>
          <cell r="R104">
            <v>899</v>
          </cell>
        </row>
        <row r="105">
          <cell r="P105" t="str">
            <v>RWE</v>
          </cell>
          <cell r="Q105" t="str">
            <v>Rest of Western Europe</v>
          </cell>
          <cell r="R105">
            <v>178</v>
          </cell>
          <cell r="V105">
            <v>1190</v>
          </cell>
        </row>
        <row r="106">
          <cell r="P106" t="str">
            <v>RW</v>
          </cell>
          <cell r="Q106" t="str">
            <v>Rwanda</v>
          </cell>
          <cell r="R106">
            <v>422</v>
          </cell>
          <cell r="S106">
            <v>714</v>
          </cell>
          <cell r="T106" t="str">
            <v>RWA</v>
          </cell>
          <cell r="U106" t="str">
            <v>RWF</v>
          </cell>
          <cell r="V106">
            <v>3090</v>
          </cell>
        </row>
        <row r="107">
          <cell r="P107" t="str">
            <v>RU</v>
          </cell>
          <cell r="Q107" t="str">
            <v>Russia</v>
          </cell>
          <cell r="R107">
            <v>143</v>
          </cell>
          <cell r="S107">
            <v>922</v>
          </cell>
          <cell r="T107" t="str">
            <v>RUS</v>
          </cell>
          <cell r="U107" t="str">
            <v>RUB</v>
          </cell>
        </row>
        <row r="108">
          <cell r="P108" t="str">
            <v>RSE</v>
          </cell>
          <cell r="Q108" t="str">
            <v>Rest of South &amp; East Asia</v>
          </cell>
          <cell r="R108">
            <v>388</v>
          </cell>
        </row>
        <row r="109">
          <cell r="P109" t="str">
            <v>RS</v>
          </cell>
          <cell r="Q109" t="str">
            <v>Serbia</v>
          </cell>
          <cell r="S109">
            <v>942</v>
          </cell>
          <cell r="T109" t="str">
            <v>SRB</v>
          </cell>
          <cell r="U109" t="str">
            <v>RSD</v>
          </cell>
        </row>
        <row r="110">
          <cell r="P110" t="str">
            <v>ROC</v>
          </cell>
          <cell r="Q110" t="str">
            <v>Rest of Oceania</v>
          </cell>
          <cell r="R110">
            <v>598</v>
          </cell>
          <cell r="V110">
            <v>1030</v>
          </cell>
        </row>
        <row r="111">
          <cell r="P111" t="str">
            <v>RO</v>
          </cell>
          <cell r="Q111" t="str">
            <v>Romania</v>
          </cell>
          <cell r="R111">
            <v>123</v>
          </cell>
          <cell r="S111">
            <v>968</v>
          </cell>
          <cell r="T111" t="str">
            <v>ROU</v>
          </cell>
          <cell r="U111" t="str">
            <v>RON</v>
          </cell>
          <cell r="V111">
            <v>5080</v>
          </cell>
        </row>
        <row r="112">
          <cell r="P112" t="str">
            <v>RNA</v>
          </cell>
          <cell r="Q112" t="str">
            <v>Rest of North Africa</v>
          </cell>
        </row>
        <row r="113">
          <cell r="P113" t="str">
            <v>RN</v>
          </cell>
          <cell r="Q113" t="str">
            <v>Niger</v>
          </cell>
          <cell r="R113">
            <v>439</v>
          </cell>
          <cell r="S113">
            <v>692</v>
          </cell>
          <cell r="T113" t="str">
            <v>NER</v>
          </cell>
          <cell r="U113" t="str">
            <v>XOF</v>
          </cell>
          <cell r="V113">
            <v>1120</v>
          </cell>
        </row>
        <row r="114">
          <cell r="P114" t="str">
            <v>RMI</v>
          </cell>
          <cell r="Q114" t="str">
            <v>Rest of Emerging Middle East</v>
          </cell>
        </row>
        <row r="115">
          <cell r="P115" t="str">
            <v>RMA</v>
          </cell>
          <cell r="Q115" t="str">
            <v>Rest of Middle East</v>
          </cell>
          <cell r="R115">
            <v>338</v>
          </cell>
        </row>
        <row r="116">
          <cell r="P116" t="str">
            <v>RM</v>
          </cell>
          <cell r="Q116" t="str">
            <v>Mali</v>
          </cell>
          <cell r="R116">
            <v>418</v>
          </cell>
          <cell r="S116">
            <v>678</v>
          </cell>
          <cell r="T116" t="str">
            <v>MLI</v>
          </cell>
          <cell r="U116" t="str">
            <v>XOF</v>
          </cell>
          <cell r="V116">
            <v>4140</v>
          </cell>
        </row>
        <row r="117">
          <cell r="P117" t="str">
            <v>RLA</v>
          </cell>
          <cell r="Q117" t="str">
            <v>Rest of L-Am and Caribbean</v>
          </cell>
          <cell r="R117">
            <v>288</v>
          </cell>
        </row>
        <row r="118">
          <cell r="P118" t="str">
            <v>RI</v>
          </cell>
          <cell r="Q118" t="str">
            <v>Reunion</v>
          </cell>
          <cell r="R118">
            <v>434</v>
          </cell>
          <cell r="S118">
            <v>696</v>
          </cell>
          <cell r="T118" t="str">
            <v>REU</v>
          </cell>
          <cell r="U118" t="str">
            <v>EURfr</v>
          </cell>
          <cell r="V118">
            <v>4220</v>
          </cell>
        </row>
        <row r="119">
          <cell r="P119" t="str">
            <v>REU</v>
          </cell>
          <cell r="Q119" t="str">
            <v>Rest of Europe</v>
          </cell>
          <cell r="R119">
            <v>198</v>
          </cell>
        </row>
        <row r="120">
          <cell r="P120" t="str">
            <v>RES</v>
          </cell>
          <cell r="Q120" t="str">
            <v>Rest of Eastern Europe</v>
          </cell>
          <cell r="R120">
            <v>188</v>
          </cell>
        </row>
        <row r="121">
          <cell r="P121" t="str">
            <v>REC</v>
          </cell>
          <cell r="Q121" t="str">
            <v>Rest of Emerging Europe and Central Asia</v>
          </cell>
        </row>
        <row r="122">
          <cell r="P122" t="str">
            <v>RC</v>
          </cell>
          <cell r="Q122" t="str">
            <v>Central African Republic</v>
          </cell>
          <cell r="R122">
            <v>443</v>
          </cell>
          <cell r="S122">
            <v>626</v>
          </cell>
          <cell r="T122" t="str">
            <v>RCA</v>
          </cell>
          <cell r="U122" t="str">
            <v>XAF</v>
          </cell>
          <cell r="V122">
            <v>2651</v>
          </cell>
        </row>
        <row r="123">
          <cell r="P123" t="str">
            <v>RAS</v>
          </cell>
          <cell r="Q123" t="str">
            <v>Rest of Asia</v>
          </cell>
          <cell r="R123">
            <v>398</v>
          </cell>
        </row>
        <row r="124">
          <cell r="P124" t="str">
            <v>Raj_Agg_Test</v>
          </cell>
          <cell r="Q124" t="str">
            <v>Rajeev_Aggregate</v>
          </cell>
        </row>
        <row r="125">
          <cell r="P125" t="str">
            <v>RAJ</v>
          </cell>
          <cell r="Q125" t="str">
            <v>Rest of Asia excl Japan</v>
          </cell>
          <cell r="R125">
            <v>396</v>
          </cell>
          <cell r="V125">
            <v>2000</v>
          </cell>
        </row>
        <row r="126">
          <cell r="P126" t="str">
            <v>RAF</v>
          </cell>
          <cell r="Q126" t="str">
            <v>Rest of sub-Saharan Africa</v>
          </cell>
          <cell r="R126">
            <v>496</v>
          </cell>
        </row>
        <row r="127">
          <cell r="P127" t="str">
            <v>QA</v>
          </cell>
          <cell r="Q127" t="str">
            <v>Qatar</v>
          </cell>
          <cell r="R127">
            <v>315</v>
          </cell>
          <cell r="S127">
            <v>453</v>
          </cell>
          <cell r="T127" t="str">
            <v>QAT</v>
          </cell>
          <cell r="U127" t="str">
            <v>QAR</v>
          </cell>
        </row>
        <row r="128">
          <cell r="P128" t="str">
            <v>PY</v>
          </cell>
          <cell r="Q128" t="str">
            <v>Paraguay</v>
          </cell>
          <cell r="R128">
            <v>267</v>
          </cell>
          <cell r="S128">
            <v>288</v>
          </cell>
          <cell r="T128" t="str">
            <v>PRY</v>
          </cell>
          <cell r="U128" t="str">
            <v>PYG</v>
          </cell>
          <cell r="V128">
            <v>1201</v>
          </cell>
        </row>
        <row r="129">
          <cell r="P129" t="str">
            <v>PW</v>
          </cell>
          <cell r="Q129" t="str">
            <v>Palau</v>
          </cell>
          <cell r="R129">
            <v>831</v>
          </cell>
          <cell r="S129">
            <v>565</v>
          </cell>
          <cell r="T129" t="str">
            <v>PLW</v>
          </cell>
        </row>
        <row r="130">
          <cell r="P130" t="str">
            <v>PT</v>
          </cell>
          <cell r="Q130" t="str">
            <v>Portugal</v>
          </cell>
          <cell r="R130">
            <v>109</v>
          </cell>
          <cell r="S130">
            <v>182</v>
          </cell>
          <cell r="T130" t="str">
            <v>PRT</v>
          </cell>
          <cell r="U130" t="str">
            <v>EURpt</v>
          </cell>
        </row>
        <row r="131">
          <cell r="P131" t="str">
            <v>PS</v>
          </cell>
          <cell r="Q131" t="str">
            <v>Palestine</v>
          </cell>
          <cell r="T131" t="str">
            <v>PSE</v>
          </cell>
          <cell r="U131" t="str">
            <v>ILS</v>
          </cell>
        </row>
        <row r="132">
          <cell r="P132" t="str">
            <v>PR</v>
          </cell>
          <cell r="Q132" t="str">
            <v>Puerto Rico</v>
          </cell>
          <cell r="R132">
            <v>251</v>
          </cell>
          <cell r="S132">
            <v>264</v>
          </cell>
          <cell r="T132" t="str">
            <v>PRI</v>
          </cell>
          <cell r="U132" t="str">
            <v>USD</v>
          </cell>
        </row>
        <row r="133">
          <cell r="P133" t="str">
            <v>PM</v>
          </cell>
          <cell r="Q133" t="str">
            <v>Saint Pierre and Miquelon</v>
          </cell>
          <cell r="R133">
            <v>363</v>
          </cell>
          <cell r="S133">
            <v>363</v>
          </cell>
          <cell r="T133" t="str">
            <v>SPM</v>
          </cell>
          <cell r="U133" t="str">
            <v>FRF</v>
          </cell>
        </row>
        <row r="134">
          <cell r="P134" t="str">
            <v>PL</v>
          </cell>
          <cell r="Q134" t="str">
            <v>Poland</v>
          </cell>
          <cell r="R134">
            <v>120</v>
          </cell>
          <cell r="S134">
            <v>964</v>
          </cell>
          <cell r="T134" t="str">
            <v>POL</v>
          </cell>
          <cell r="U134" t="str">
            <v>PLN</v>
          </cell>
          <cell r="V134">
            <v>3150</v>
          </cell>
        </row>
        <row r="135">
          <cell r="P135" t="str">
            <v>PK</v>
          </cell>
          <cell r="Q135" t="str">
            <v>Pakistan</v>
          </cell>
          <cell r="R135">
            <v>341</v>
          </cell>
          <cell r="S135">
            <v>564</v>
          </cell>
          <cell r="T135" t="str">
            <v>PAK</v>
          </cell>
          <cell r="U135" t="str">
            <v>PKR</v>
          </cell>
          <cell r="V135">
            <v>2670</v>
          </cell>
        </row>
        <row r="136">
          <cell r="P136" t="str">
            <v>PH</v>
          </cell>
          <cell r="Q136" t="str">
            <v>Philippines</v>
          </cell>
          <cell r="R136">
            <v>351</v>
          </cell>
          <cell r="S136">
            <v>566</v>
          </cell>
          <cell r="T136" t="str">
            <v>PHL</v>
          </cell>
          <cell r="U136" t="str">
            <v>PHP</v>
          </cell>
          <cell r="V136">
            <v>2000</v>
          </cell>
        </row>
        <row r="137">
          <cell r="P137" t="str">
            <v>PG</v>
          </cell>
          <cell r="Q137" t="str">
            <v>Papua New Guinea</v>
          </cell>
          <cell r="R137">
            <v>506</v>
          </cell>
          <cell r="S137">
            <v>853</v>
          </cell>
          <cell r="T137" t="str">
            <v>PNG</v>
          </cell>
          <cell r="U137" t="str">
            <v>PGK</v>
          </cell>
          <cell r="V137">
            <v>3510</v>
          </cell>
          <cell r="W137" t="str">
            <v>AUD</v>
          </cell>
        </row>
        <row r="138">
          <cell r="P138" t="str">
            <v>PF</v>
          </cell>
          <cell r="Q138" t="str">
            <v>French Polynesia</v>
          </cell>
          <cell r="R138">
            <v>887</v>
          </cell>
          <cell r="S138">
            <v>887</v>
          </cell>
          <cell r="T138" t="str">
            <v>PYF</v>
          </cell>
          <cell r="U138" t="str">
            <v>XPF</v>
          </cell>
        </row>
        <row r="139">
          <cell r="P139" t="str">
            <v>PE</v>
          </cell>
          <cell r="Q139" t="str">
            <v>Peru</v>
          </cell>
          <cell r="R139">
            <v>262</v>
          </cell>
          <cell r="S139">
            <v>293</v>
          </cell>
          <cell r="T139" t="str">
            <v>PER</v>
          </cell>
          <cell r="U139" t="str">
            <v>PEN</v>
          </cell>
          <cell r="V139">
            <v>1090</v>
          </cell>
        </row>
        <row r="140">
          <cell r="P140" t="str">
            <v>PA</v>
          </cell>
          <cell r="Q140" t="str">
            <v>Panama</v>
          </cell>
          <cell r="R140">
            <v>217</v>
          </cell>
          <cell r="S140">
            <v>283</v>
          </cell>
          <cell r="T140" t="str">
            <v>PAN</v>
          </cell>
          <cell r="U140" t="str">
            <v>PAB</v>
          </cell>
          <cell r="V140">
            <v>2622</v>
          </cell>
        </row>
        <row r="141">
          <cell r="P141" t="str">
            <v>OM</v>
          </cell>
          <cell r="Q141" t="str">
            <v>Oman</v>
          </cell>
          <cell r="R141">
            <v>314</v>
          </cell>
          <cell r="S141">
            <v>449</v>
          </cell>
          <cell r="T141" t="str">
            <v>OMN</v>
          </cell>
          <cell r="U141" t="str">
            <v>OMR</v>
          </cell>
          <cell r="V141">
            <v>5060</v>
          </cell>
          <cell r="W141" t="str">
            <v>NT</v>
          </cell>
        </row>
        <row r="142">
          <cell r="P142" t="str">
            <v>OEU</v>
          </cell>
          <cell r="Q142" t="str">
            <v>Other Division Europe</v>
          </cell>
        </row>
        <row r="143">
          <cell r="P143" t="str">
            <v>OECD</v>
          </cell>
          <cell r="Q143" t="str">
            <v>OECD</v>
          </cell>
          <cell r="R143">
            <v>801</v>
          </cell>
          <cell r="V143">
            <v>2170</v>
          </cell>
        </row>
        <row r="144">
          <cell r="P144" t="str">
            <v>OCE</v>
          </cell>
          <cell r="Q144" t="str">
            <v>Oceania</v>
          </cell>
          <cell r="R144">
            <v>599</v>
          </cell>
          <cell r="V144">
            <v>3410</v>
          </cell>
        </row>
        <row r="145">
          <cell r="P145" t="str">
            <v>NZ</v>
          </cell>
          <cell r="Q145" t="str">
            <v>New Zealand</v>
          </cell>
          <cell r="R145">
            <v>501</v>
          </cell>
          <cell r="S145">
            <v>196</v>
          </cell>
          <cell r="T145" t="str">
            <v>NZL</v>
          </cell>
          <cell r="U145" t="str">
            <v>NZD</v>
          </cell>
          <cell r="V145">
            <v>4081</v>
          </cell>
        </row>
        <row r="146">
          <cell r="P146" t="str">
            <v>NU</v>
          </cell>
          <cell r="Q146" t="str">
            <v>Niue</v>
          </cell>
          <cell r="R146">
            <v>874</v>
          </cell>
          <cell r="T146" t="str">
            <v>NIU</v>
          </cell>
        </row>
        <row r="147">
          <cell r="P147" t="str">
            <v>NR</v>
          </cell>
          <cell r="Q147" t="str">
            <v>Nauru</v>
          </cell>
          <cell r="R147">
            <v>836</v>
          </cell>
          <cell r="S147">
            <v>836</v>
          </cell>
          <cell r="T147" t="str">
            <v>NRU</v>
          </cell>
        </row>
        <row r="148">
          <cell r="P148" t="str">
            <v>NP</v>
          </cell>
          <cell r="Q148" t="str">
            <v>Nepal</v>
          </cell>
          <cell r="R148">
            <v>343</v>
          </cell>
          <cell r="S148">
            <v>558</v>
          </cell>
          <cell r="T148" t="str">
            <v>NPL</v>
          </cell>
          <cell r="U148" t="str">
            <v>NPR</v>
          </cell>
          <cell r="V148">
            <v>5900</v>
          </cell>
        </row>
        <row r="149">
          <cell r="P149" t="str">
            <v>NOA</v>
          </cell>
          <cell r="Q149" t="str">
            <v>North America</v>
          </cell>
          <cell r="R149">
            <v>209</v>
          </cell>
        </row>
        <row r="150">
          <cell r="P150" t="str">
            <v>NO</v>
          </cell>
          <cell r="Q150" t="str">
            <v>Norway</v>
          </cell>
          <cell r="R150">
            <v>112</v>
          </cell>
          <cell r="S150">
            <v>142</v>
          </cell>
          <cell r="T150" t="str">
            <v>NOR</v>
          </cell>
          <cell r="U150" t="str">
            <v>NOK</v>
          </cell>
          <cell r="V150">
            <v>3140</v>
          </cell>
        </row>
        <row r="151">
          <cell r="P151" t="str">
            <v>NL</v>
          </cell>
          <cell r="Q151" t="str">
            <v>Netherlands</v>
          </cell>
          <cell r="R151">
            <v>105</v>
          </cell>
          <cell r="S151">
            <v>138</v>
          </cell>
          <cell r="T151" t="str">
            <v>NLD</v>
          </cell>
          <cell r="U151" t="str">
            <v>EURnl</v>
          </cell>
          <cell r="V151">
            <v>5010</v>
          </cell>
        </row>
        <row r="152">
          <cell r="P152" t="str">
            <v>NIA</v>
          </cell>
          <cell r="Q152" t="str">
            <v>Newly industrialised Asian economies</v>
          </cell>
          <cell r="S152">
            <v>203</v>
          </cell>
        </row>
        <row r="153">
          <cell r="P153" t="str">
            <v>NI</v>
          </cell>
          <cell r="Q153" t="str">
            <v>Nicaragua</v>
          </cell>
          <cell r="R153">
            <v>211</v>
          </cell>
          <cell r="S153">
            <v>278</v>
          </cell>
          <cell r="T153" t="str">
            <v>NIC</v>
          </cell>
          <cell r="U153" t="str">
            <v>NIO</v>
          </cell>
        </row>
        <row r="154">
          <cell r="P154" t="str">
            <v>NG</v>
          </cell>
          <cell r="Q154" t="str">
            <v>Nigeria</v>
          </cell>
          <cell r="R154">
            <v>408</v>
          </cell>
          <cell r="S154">
            <v>694</v>
          </cell>
          <cell r="T154" t="str">
            <v>NGA</v>
          </cell>
          <cell r="U154" t="str">
            <v>NGN</v>
          </cell>
        </row>
        <row r="155">
          <cell r="P155" t="str">
            <v>NAF</v>
          </cell>
          <cell r="Q155" t="str">
            <v>NAFTA</v>
          </cell>
          <cell r="R155">
            <v>803</v>
          </cell>
          <cell r="V155">
            <v>1050</v>
          </cell>
        </row>
        <row r="156">
          <cell r="P156" t="str">
            <v>NA</v>
          </cell>
          <cell r="Q156" t="str">
            <v>Namibia</v>
          </cell>
          <cell r="R156">
            <v>444</v>
          </cell>
          <cell r="S156">
            <v>728</v>
          </cell>
          <cell r="T156" t="str">
            <v>NAM</v>
          </cell>
          <cell r="U156" t="str">
            <v>NAD</v>
          </cell>
          <cell r="V156">
            <v>2180</v>
          </cell>
        </row>
        <row r="157">
          <cell r="P157" t="str">
            <v>MZ</v>
          </cell>
          <cell r="Q157" t="str">
            <v>Mozambique</v>
          </cell>
          <cell r="R157">
            <v>492</v>
          </cell>
          <cell r="S157">
            <v>688</v>
          </cell>
          <cell r="T157" t="str">
            <v>MOZ</v>
          </cell>
          <cell r="U157" t="str">
            <v>MZN</v>
          </cell>
          <cell r="V157">
            <v>4440</v>
          </cell>
        </row>
        <row r="158">
          <cell r="P158" t="str">
            <v>MY</v>
          </cell>
          <cell r="Q158" t="str">
            <v>Malaysia</v>
          </cell>
          <cell r="R158">
            <v>364</v>
          </cell>
          <cell r="S158">
            <v>548</v>
          </cell>
          <cell r="T158" t="str">
            <v>MYS</v>
          </cell>
          <cell r="U158" t="str">
            <v>MYR</v>
          </cell>
          <cell r="V158">
            <v>4320</v>
          </cell>
        </row>
        <row r="159">
          <cell r="P159" t="str">
            <v>MX</v>
          </cell>
          <cell r="Q159" t="str">
            <v>Mexico</v>
          </cell>
          <cell r="R159">
            <v>210</v>
          </cell>
          <cell r="S159">
            <v>273</v>
          </cell>
          <cell r="T159" t="str">
            <v>MEX</v>
          </cell>
          <cell r="U159" t="str">
            <v>MXN</v>
          </cell>
          <cell r="V159">
            <v>1030</v>
          </cell>
        </row>
        <row r="160">
          <cell r="P160" t="str">
            <v>MW</v>
          </cell>
          <cell r="Q160" t="str">
            <v>Malawi</v>
          </cell>
          <cell r="R160">
            <v>421</v>
          </cell>
          <cell r="S160">
            <v>676</v>
          </cell>
          <cell r="T160" t="str">
            <v>MWI</v>
          </cell>
          <cell r="U160" t="str">
            <v>MWK</v>
          </cell>
          <cell r="V160">
            <v>4180</v>
          </cell>
        </row>
        <row r="161">
          <cell r="P161" t="str">
            <v>MV</v>
          </cell>
          <cell r="Q161" t="str">
            <v>Maldives</v>
          </cell>
          <cell r="R161">
            <v>346</v>
          </cell>
          <cell r="S161">
            <v>556</v>
          </cell>
          <cell r="T161" t="str">
            <v>MDV</v>
          </cell>
          <cell r="U161" t="str">
            <v>MVR</v>
          </cell>
          <cell r="V161">
            <v>4360</v>
          </cell>
        </row>
        <row r="162">
          <cell r="P162" t="str">
            <v>MU</v>
          </cell>
          <cell r="Q162" t="str">
            <v>Mauritius</v>
          </cell>
          <cell r="R162">
            <v>414</v>
          </cell>
          <cell r="S162">
            <v>684</v>
          </cell>
          <cell r="T162" t="str">
            <v>MUS</v>
          </cell>
          <cell r="U162" t="str">
            <v>MUR</v>
          </cell>
          <cell r="V162">
            <v>1460</v>
          </cell>
        </row>
        <row r="163">
          <cell r="P163" t="str">
            <v>MTP</v>
          </cell>
          <cell r="Q163" t="str">
            <v>Middle East, Turkey &amp; Pakistan</v>
          </cell>
        </row>
        <row r="164">
          <cell r="P164" t="str">
            <v>MT</v>
          </cell>
          <cell r="Q164" t="str">
            <v>Malta</v>
          </cell>
          <cell r="R164">
            <v>432</v>
          </cell>
          <cell r="S164">
            <v>181</v>
          </cell>
          <cell r="T164" t="str">
            <v>MLT</v>
          </cell>
          <cell r="U164" t="str">
            <v>EURmt</v>
          </cell>
          <cell r="V164">
            <v>2101</v>
          </cell>
        </row>
        <row r="165">
          <cell r="P165" t="str">
            <v>MS</v>
          </cell>
          <cell r="Q165" t="str">
            <v>Montserrat</v>
          </cell>
          <cell r="R165">
            <v>351</v>
          </cell>
          <cell r="T165" t="str">
            <v>MSR</v>
          </cell>
          <cell r="U165" t="str">
            <v>XCD</v>
          </cell>
        </row>
        <row r="166">
          <cell r="P166" t="str">
            <v>MR</v>
          </cell>
          <cell r="Q166" t="str">
            <v>Mauritania</v>
          </cell>
          <cell r="R166">
            <v>436</v>
          </cell>
          <cell r="S166">
            <v>682</v>
          </cell>
          <cell r="T166" t="str">
            <v>MRT</v>
          </cell>
          <cell r="U166" t="str">
            <v>MRO</v>
          </cell>
        </row>
        <row r="167">
          <cell r="P167" t="str">
            <v>MQ</v>
          </cell>
          <cell r="Q167" t="str">
            <v>Martinique</v>
          </cell>
          <cell r="R167">
            <v>349</v>
          </cell>
          <cell r="S167">
            <v>349</v>
          </cell>
          <cell r="T167" t="str">
            <v>MTQ</v>
          </cell>
          <cell r="U167" t="str">
            <v>EURfr</v>
          </cell>
        </row>
        <row r="168">
          <cell r="P168" t="str">
            <v>MP</v>
          </cell>
          <cell r="Q168" t="str">
            <v>Northern Mariana Islands</v>
          </cell>
          <cell r="R168">
            <v>828</v>
          </cell>
          <cell r="T168" t="str">
            <v>MNP</v>
          </cell>
        </row>
        <row r="169">
          <cell r="P169" t="str">
            <v>MO</v>
          </cell>
          <cell r="Q169" t="str">
            <v>Macau</v>
          </cell>
          <cell r="R169">
            <v>358</v>
          </cell>
          <cell r="S169">
            <v>546</v>
          </cell>
          <cell r="T169" t="str">
            <v>MAC</v>
          </cell>
          <cell r="U169" t="str">
            <v>MOP</v>
          </cell>
          <cell r="V169">
            <v>4211</v>
          </cell>
        </row>
        <row r="170">
          <cell r="P170" t="str">
            <v>MNA</v>
          </cell>
          <cell r="Q170" t="str">
            <v>Middle East &amp; North Africa</v>
          </cell>
          <cell r="S170">
            <v>406</v>
          </cell>
        </row>
        <row r="171">
          <cell r="P171" t="str">
            <v>MN</v>
          </cell>
          <cell r="Q171" t="str">
            <v>Mongolia</v>
          </cell>
          <cell r="R171">
            <v>367</v>
          </cell>
          <cell r="S171">
            <v>948</v>
          </cell>
          <cell r="T171" t="str">
            <v>MNG</v>
          </cell>
          <cell r="U171" t="str">
            <v>MNT</v>
          </cell>
        </row>
        <row r="172">
          <cell r="P172" t="str">
            <v>MM</v>
          </cell>
          <cell r="Q172" t="str">
            <v>Myanmar</v>
          </cell>
          <cell r="R172">
            <v>362</v>
          </cell>
          <cell r="S172">
            <v>518</v>
          </cell>
          <cell r="T172" t="str">
            <v>MMR</v>
          </cell>
          <cell r="U172" t="str">
            <v>MMK</v>
          </cell>
        </row>
        <row r="173">
          <cell r="P173" t="str">
            <v>MK</v>
          </cell>
          <cell r="Q173" t="str">
            <v>Macedonia TFYR</v>
          </cell>
          <cell r="R173">
            <v>132</v>
          </cell>
          <cell r="S173">
            <v>962</v>
          </cell>
          <cell r="T173" t="str">
            <v>MKD</v>
          </cell>
          <cell r="U173" t="str">
            <v>MKD</v>
          </cell>
          <cell r="V173">
            <v>3640</v>
          </cell>
        </row>
        <row r="174">
          <cell r="P174" t="str">
            <v>MIT</v>
          </cell>
          <cell r="Q174" t="str">
            <v>Middle East and Central Asia excl IL&amp;EG incl TR</v>
          </cell>
        </row>
        <row r="175">
          <cell r="P175" t="str">
            <v>MII</v>
          </cell>
          <cell r="Q175" t="str">
            <v>Middle East excl Israel</v>
          </cell>
          <cell r="R175">
            <v>337</v>
          </cell>
        </row>
        <row r="176">
          <cell r="P176" t="str">
            <v>MIE</v>
          </cell>
          <cell r="Q176" t="str">
            <v>Emerging Middle East</v>
          </cell>
          <cell r="U176" t="str">
            <v>USD</v>
          </cell>
        </row>
        <row r="177">
          <cell r="P177" t="str">
            <v>MIA</v>
          </cell>
          <cell r="Q177" t="str">
            <v>Middle East and Central Asia</v>
          </cell>
          <cell r="R177">
            <v>339</v>
          </cell>
        </row>
        <row r="178">
          <cell r="P178" t="str">
            <v>MH</v>
          </cell>
          <cell r="Q178" t="str">
            <v>Marshall Islands</v>
          </cell>
          <cell r="R178">
            <v>867</v>
          </cell>
          <cell r="T178" t="str">
            <v>MHL</v>
          </cell>
        </row>
        <row r="179">
          <cell r="P179" t="str">
            <v>MG</v>
          </cell>
          <cell r="Q179" t="str">
            <v>Madagascar</v>
          </cell>
          <cell r="R179">
            <v>417</v>
          </cell>
          <cell r="S179">
            <v>674</v>
          </cell>
          <cell r="T179" t="str">
            <v>MDG</v>
          </cell>
          <cell r="U179" t="str">
            <v>MGA</v>
          </cell>
        </row>
        <row r="180">
          <cell r="P180" t="str">
            <v>MEE</v>
          </cell>
          <cell r="Q180" t="str">
            <v>Middle East excl Turkey &amp; Israel</v>
          </cell>
        </row>
        <row r="181">
          <cell r="P181" t="str">
            <v>MEA</v>
          </cell>
          <cell r="Q181" t="str">
            <v>Middle East and Africa</v>
          </cell>
          <cell r="U181" t="str">
            <v>USD</v>
          </cell>
        </row>
        <row r="182">
          <cell r="P182" t="str">
            <v>ME</v>
          </cell>
          <cell r="Q182" t="str">
            <v>Montenegro</v>
          </cell>
          <cell r="S182">
            <v>943</v>
          </cell>
          <cell r="T182" t="str">
            <v>MNE</v>
          </cell>
          <cell r="U182" t="str">
            <v>EURme</v>
          </cell>
        </row>
        <row r="183">
          <cell r="P183" t="str">
            <v>MD</v>
          </cell>
          <cell r="Q183" t="str">
            <v>Moldova</v>
          </cell>
          <cell r="R183">
            <v>146</v>
          </cell>
          <cell r="S183">
            <v>921</v>
          </cell>
          <cell r="T183" t="str">
            <v>MDA</v>
          </cell>
          <cell r="U183" t="str">
            <v>MDL</v>
          </cell>
          <cell r="V183">
            <v>4070</v>
          </cell>
        </row>
        <row r="184">
          <cell r="P184" t="str">
            <v>MC</v>
          </cell>
          <cell r="Q184" t="str">
            <v>Monaco</v>
          </cell>
          <cell r="R184">
            <v>193</v>
          </cell>
          <cell r="S184">
            <v>162</v>
          </cell>
          <cell r="T184" t="str">
            <v>MCO</v>
          </cell>
          <cell r="U184" t="str">
            <v>EURfr</v>
          </cell>
          <cell r="V184">
            <v>4920</v>
          </cell>
        </row>
        <row r="185">
          <cell r="P185" t="str">
            <v>MA</v>
          </cell>
          <cell r="Q185" t="str">
            <v>Morocco</v>
          </cell>
          <cell r="R185">
            <v>407</v>
          </cell>
          <cell r="S185">
            <v>686</v>
          </cell>
          <cell r="T185" t="str">
            <v>MAR</v>
          </cell>
          <cell r="U185" t="str">
            <v>MAD</v>
          </cell>
        </row>
        <row r="186">
          <cell r="P186" t="str">
            <v>LY</v>
          </cell>
          <cell r="Q186" t="str">
            <v>Libya</v>
          </cell>
          <cell r="R186">
            <v>415</v>
          </cell>
          <cell r="S186">
            <v>672</v>
          </cell>
          <cell r="T186" t="str">
            <v>LBY</v>
          </cell>
          <cell r="U186" t="str">
            <v>LYD</v>
          </cell>
          <cell r="V186">
            <v>1060</v>
          </cell>
        </row>
        <row r="187">
          <cell r="P187" t="str">
            <v>LV</v>
          </cell>
          <cell r="Q187" t="str">
            <v>Latvia</v>
          </cell>
          <cell r="R187">
            <v>141</v>
          </cell>
          <cell r="S187">
            <v>941</v>
          </cell>
          <cell r="T187" t="str">
            <v>LVA</v>
          </cell>
          <cell r="U187" t="str">
            <v>EURlv</v>
          </cell>
          <cell r="V187">
            <v>4250</v>
          </cell>
        </row>
        <row r="188">
          <cell r="P188" t="str">
            <v>LU</v>
          </cell>
          <cell r="Q188" t="str">
            <v>Luxembourg</v>
          </cell>
          <cell r="R188">
            <v>106</v>
          </cell>
          <cell r="S188">
            <v>137</v>
          </cell>
          <cell r="T188" t="str">
            <v>LUX</v>
          </cell>
          <cell r="U188" t="str">
            <v>EURlu</v>
          </cell>
          <cell r="V188">
            <v>4170</v>
          </cell>
        </row>
        <row r="189">
          <cell r="P189" t="str">
            <v>LT</v>
          </cell>
          <cell r="Q189" t="str">
            <v>Lithuania</v>
          </cell>
          <cell r="R189">
            <v>140</v>
          </cell>
          <cell r="S189">
            <v>946</v>
          </cell>
          <cell r="T189" t="str">
            <v>LTU</v>
          </cell>
          <cell r="U189" t="str">
            <v>EURlt</v>
          </cell>
          <cell r="V189">
            <v>1320</v>
          </cell>
        </row>
        <row r="190">
          <cell r="P190" t="str">
            <v>LS</v>
          </cell>
          <cell r="Q190" t="str">
            <v>Lesotho</v>
          </cell>
          <cell r="R190">
            <v>446</v>
          </cell>
          <cell r="S190">
            <v>666</v>
          </cell>
          <cell r="T190" t="str">
            <v>LSO</v>
          </cell>
          <cell r="U190" t="str">
            <v>LSL</v>
          </cell>
          <cell r="V190">
            <v>1000</v>
          </cell>
        </row>
        <row r="191">
          <cell r="P191" t="str">
            <v>LR</v>
          </cell>
          <cell r="Q191" t="str">
            <v>Liberia</v>
          </cell>
          <cell r="R191">
            <v>425</v>
          </cell>
          <cell r="S191">
            <v>668</v>
          </cell>
          <cell r="T191" t="str">
            <v>LBR</v>
          </cell>
          <cell r="U191" t="str">
            <v>LRD</v>
          </cell>
          <cell r="V191">
            <v>1400</v>
          </cell>
        </row>
        <row r="192">
          <cell r="P192" t="str">
            <v>LK</v>
          </cell>
          <cell r="Q192" t="str">
            <v>Sri Lanka</v>
          </cell>
          <cell r="R192">
            <v>342</v>
          </cell>
          <cell r="S192">
            <v>524</v>
          </cell>
          <cell r="T192" t="str">
            <v>LKA</v>
          </cell>
          <cell r="U192" t="str">
            <v>LKR</v>
          </cell>
          <cell r="V192">
            <v>4111</v>
          </cell>
        </row>
        <row r="193">
          <cell r="P193" t="str">
            <v>LB</v>
          </cell>
          <cell r="Q193" t="str">
            <v>Lebanon</v>
          </cell>
          <cell r="R193">
            <v>307</v>
          </cell>
          <cell r="S193">
            <v>446</v>
          </cell>
          <cell r="T193" t="str">
            <v>LBN</v>
          </cell>
          <cell r="U193" t="str">
            <v>LBP</v>
          </cell>
          <cell r="V193">
            <v>4150</v>
          </cell>
        </row>
        <row r="194">
          <cell r="P194" t="str">
            <v>LAM</v>
          </cell>
          <cell r="Q194" t="str">
            <v>Latin America</v>
          </cell>
        </row>
        <row r="195">
          <cell r="P195" t="str">
            <v>LAA</v>
          </cell>
          <cell r="Q195" t="str">
            <v>Latin America and Caribbean</v>
          </cell>
          <cell r="R195">
            <v>289</v>
          </cell>
          <cell r="V195">
            <v>4460</v>
          </cell>
        </row>
        <row r="196">
          <cell r="P196" t="str">
            <v>LA</v>
          </cell>
          <cell r="Q196" t="str">
            <v>Laos</v>
          </cell>
          <cell r="R196">
            <v>360</v>
          </cell>
          <cell r="S196">
            <v>544</v>
          </cell>
          <cell r="T196" t="str">
            <v>LAO</v>
          </cell>
          <cell r="U196" t="str">
            <v>LAK</v>
          </cell>
          <cell r="V196">
            <v>3070</v>
          </cell>
        </row>
        <row r="197">
          <cell r="P197" t="str">
            <v>KZ</v>
          </cell>
          <cell r="Q197" t="str">
            <v>Kazakhstan</v>
          </cell>
          <cell r="R197">
            <v>323</v>
          </cell>
          <cell r="S197">
            <v>916</v>
          </cell>
          <cell r="T197" t="str">
            <v>KAZ</v>
          </cell>
          <cell r="U197" t="str">
            <v>KZT</v>
          </cell>
          <cell r="V197">
            <v>3610</v>
          </cell>
        </row>
        <row r="198">
          <cell r="P198" t="str">
            <v>KY</v>
          </cell>
          <cell r="Q198" t="str">
            <v>Cayman Islands</v>
          </cell>
          <cell r="R198">
            <v>229</v>
          </cell>
          <cell r="S198">
            <v>377</v>
          </cell>
          <cell r="T198" t="str">
            <v>CYM</v>
          </cell>
          <cell r="U198" t="str">
            <v>KYD</v>
          </cell>
          <cell r="V198">
            <v>4900</v>
          </cell>
        </row>
        <row r="199">
          <cell r="P199" t="str">
            <v>KW</v>
          </cell>
          <cell r="Q199" t="str">
            <v>Kuwait</v>
          </cell>
          <cell r="R199">
            <v>305</v>
          </cell>
          <cell r="S199">
            <v>443</v>
          </cell>
          <cell r="T199" t="str">
            <v>KWT</v>
          </cell>
          <cell r="U199" t="str">
            <v>KWD</v>
          </cell>
        </row>
        <row r="200">
          <cell r="P200" t="str">
            <v>KR</v>
          </cell>
          <cell r="Q200" t="str">
            <v>South Korea</v>
          </cell>
          <cell r="R200">
            <v>361</v>
          </cell>
          <cell r="S200">
            <v>542</v>
          </cell>
          <cell r="T200" t="str">
            <v>KOR</v>
          </cell>
          <cell r="U200" t="str">
            <v>KRW</v>
          </cell>
          <cell r="V200">
            <v>3600</v>
          </cell>
        </row>
        <row r="201">
          <cell r="P201" t="str">
            <v>KP</v>
          </cell>
          <cell r="Q201" t="str">
            <v>Korea, North</v>
          </cell>
          <cell r="R201">
            <v>365</v>
          </cell>
          <cell r="S201">
            <v>954</v>
          </cell>
          <cell r="T201" t="str">
            <v>PRK</v>
          </cell>
          <cell r="U201" t="str">
            <v>KPW</v>
          </cell>
        </row>
        <row r="202">
          <cell r="P202" t="str">
            <v>KO</v>
          </cell>
          <cell r="Q202" t="str">
            <v>Kosovo</v>
          </cell>
          <cell r="T202" t="str">
            <v>RKS</v>
          </cell>
          <cell r="U202" t="str">
            <v>EUR</v>
          </cell>
        </row>
        <row r="203">
          <cell r="P203" t="str">
            <v>KN</v>
          </cell>
          <cell r="Q203" t="str">
            <v>Saint Kitts and Nevis</v>
          </cell>
          <cell r="R203">
            <v>361</v>
          </cell>
          <cell r="S203">
            <v>361</v>
          </cell>
          <cell r="T203" t="str">
            <v>KNA</v>
          </cell>
          <cell r="U203" t="str">
            <v>XCD</v>
          </cell>
        </row>
        <row r="204">
          <cell r="P204" t="str">
            <v>KM</v>
          </cell>
          <cell r="Q204" t="str">
            <v>Comoros</v>
          </cell>
          <cell r="R204">
            <v>448</v>
          </cell>
          <cell r="S204">
            <v>632</v>
          </cell>
          <cell r="T204" t="str">
            <v>COM</v>
          </cell>
          <cell r="U204" t="str">
            <v>KMF</v>
          </cell>
          <cell r="V204">
            <v>2120</v>
          </cell>
        </row>
        <row r="205">
          <cell r="P205" t="str">
            <v>KI</v>
          </cell>
          <cell r="Q205" t="str">
            <v>Kiribati</v>
          </cell>
          <cell r="R205">
            <v>826</v>
          </cell>
          <cell r="S205">
            <v>826</v>
          </cell>
          <cell r="T205" t="str">
            <v>KIR</v>
          </cell>
          <cell r="U205" t="str">
            <v>KID</v>
          </cell>
        </row>
        <row r="206">
          <cell r="P206" t="str">
            <v>KH</v>
          </cell>
          <cell r="Q206" t="str">
            <v>Cambodia</v>
          </cell>
          <cell r="R206">
            <v>357</v>
          </cell>
          <cell r="S206">
            <v>522</v>
          </cell>
          <cell r="T206" t="str">
            <v>KHM</v>
          </cell>
          <cell r="U206" t="str">
            <v>KHR</v>
          </cell>
          <cell r="V206">
            <v>4500</v>
          </cell>
        </row>
        <row r="207">
          <cell r="P207" t="str">
            <v>KG</v>
          </cell>
          <cell r="Q207" t="str">
            <v>Kyrgyzstan</v>
          </cell>
          <cell r="R207">
            <v>327</v>
          </cell>
          <cell r="S207">
            <v>917</v>
          </cell>
          <cell r="T207" t="str">
            <v>KGZ</v>
          </cell>
          <cell r="U207" t="str">
            <v>KGS</v>
          </cell>
          <cell r="V207">
            <v>1410</v>
          </cell>
        </row>
        <row r="208">
          <cell r="P208" t="str">
            <v>KE</v>
          </cell>
          <cell r="Q208" t="str">
            <v>Kenya</v>
          </cell>
          <cell r="R208">
            <v>413</v>
          </cell>
          <cell r="S208">
            <v>664</v>
          </cell>
          <cell r="T208" t="str">
            <v>KEN</v>
          </cell>
          <cell r="U208" t="str">
            <v>KES</v>
          </cell>
          <cell r="V208">
            <v>3050</v>
          </cell>
        </row>
        <row r="209">
          <cell r="P209" t="str">
            <v>JPK</v>
          </cell>
          <cell r="Q209" t="str">
            <v>Japan and Korea</v>
          </cell>
        </row>
        <row r="210">
          <cell r="P210" t="str">
            <v>JP</v>
          </cell>
          <cell r="Q210" t="str">
            <v>Japan</v>
          </cell>
          <cell r="R210">
            <v>350</v>
          </cell>
          <cell r="S210">
            <v>158</v>
          </cell>
          <cell r="T210" t="str">
            <v>JPN</v>
          </cell>
          <cell r="U210" t="str">
            <v>JPY</v>
          </cell>
          <cell r="V210">
            <v>4130</v>
          </cell>
        </row>
        <row r="211">
          <cell r="P211" t="str">
            <v>JO</v>
          </cell>
          <cell r="Q211" t="str">
            <v>Jordan</v>
          </cell>
          <cell r="R211">
            <v>306</v>
          </cell>
          <cell r="S211">
            <v>439</v>
          </cell>
          <cell r="T211" t="str">
            <v>JOR</v>
          </cell>
          <cell r="U211" t="str">
            <v>JOD</v>
          </cell>
          <cell r="V211">
            <v>3650</v>
          </cell>
        </row>
        <row r="212">
          <cell r="P212" t="str">
            <v>JM</v>
          </cell>
          <cell r="Q212" t="str">
            <v>Jamaica</v>
          </cell>
          <cell r="R212">
            <v>220</v>
          </cell>
          <cell r="S212">
            <v>343</v>
          </cell>
          <cell r="T212" t="str">
            <v>JAM</v>
          </cell>
          <cell r="U212" t="str">
            <v>JMD</v>
          </cell>
        </row>
        <row r="213">
          <cell r="P213" t="str">
            <v>IT</v>
          </cell>
          <cell r="Q213" t="str">
            <v>Italy</v>
          </cell>
          <cell r="R213">
            <v>107</v>
          </cell>
          <cell r="S213">
            <v>136</v>
          </cell>
          <cell r="T213" t="str">
            <v>ITA</v>
          </cell>
          <cell r="U213" t="str">
            <v>EURit</v>
          </cell>
          <cell r="V213">
            <v>3500</v>
          </cell>
        </row>
        <row r="214">
          <cell r="P214" t="str">
            <v>IS</v>
          </cell>
          <cell r="Q214" t="str">
            <v>Iceland</v>
          </cell>
          <cell r="R214">
            <v>117</v>
          </cell>
          <cell r="S214">
            <v>176</v>
          </cell>
          <cell r="T214" t="str">
            <v>ISL</v>
          </cell>
          <cell r="U214" t="str">
            <v>ISK</v>
          </cell>
          <cell r="V214">
            <v>3590</v>
          </cell>
        </row>
        <row r="215">
          <cell r="P215" t="str">
            <v>IR</v>
          </cell>
          <cell r="Q215" t="str">
            <v>Iran</v>
          </cell>
          <cell r="R215">
            <v>302</v>
          </cell>
          <cell r="S215">
            <v>429</v>
          </cell>
          <cell r="T215" t="str">
            <v>IRN</v>
          </cell>
          <cell r="U215" t="str">
            <v>IRR</v>
          </cell>
          <cell r="V215">
            <v>3012</v>
          </cell>
        </row>
        <row r="216">
          <cell r="P216" t="str">
            <v>IQ</v>
          </cell>
          <cell r="Q216" t="str">
            <v>Iraq</v>
          </cell>
          <cell r="R216">
            <v>303</v>
          </cell>
          <cell r="S216">
            <v>433</v>
          </cell>
          <cell r="T216" t="str">
            <v>IRQ</v>
          </cell>
          <cell r="U216" t="str">
            <v>IQD</v>
          </cell>
          <cell r="V216">
            <v>1070</v>
          </cell>
        </row>
        <row r="217">
          <cell r="P217" t="str">
            <v>INC</v>
          </cell>
          <cell r="Q217" t="str">
            <v>Advanced markets</v>
          </cell>
          <cell r="V217">
            <v>1160</v>
          </cell>
        </row>
        <row r="218">
          <cell r="P218" t="str">
            <v>INA</v>
          </cell>
          <cell r="Q218" t="str">
            <v>Indian Subcontinent</v>
          </cell>
        </row>
        <row r="219">
          <cell r="P219" t="str">
            <v>IN</v>
          </cell>
          <cell r="Q219" t="str">
            <v>India</v>
          </cell>
          <cell r="R219">
            <v>340</v>
          </cell>
          <cell r="S219">
            <v>534</v>
          </cell>
          <cell r="T219" t="str">
            <v>IND</v>
          </cell>
          <cell r="U219" t="str">
            <v>INR</v>
          </cell>
          <cell r="V219">
            <v>3020</v>
          </cell>
        </row>
        <row r="220">
          <cell r="P220" t="str">
            <v>IMF</v>
          </cell>
          <cell r="Q220" t="str">
            <v>IMF</v>
          </cell>
          <cell r="R220">
            <v>800</v>
          </cell>
          <cell r="U220" t="str">
            <v>SDR</v>
          </cell>
        </row>
        <row r="221">
          <cell r="P221" t="str">
            <v>IL</v>
          </cell>
          <cell r="Q221" t="str">
            <v>Israel</v>
          </cell>
          <cell r="R221">
            <v>301</v>
          </cell>
          <cell r="S221">
            <v>436</v>
          </cell>
          <cell r="T221" t="str">
            <v>ISR</v>
          </cell>
          <cell r="U221" t="str">
            <v>ILS</v>
          </cell>
          <cell r="V221">
            <v>2200</v>
          </cell>
        </row>
        <row r="222">
          <cell r="P222" t="str">
            <v>IE</v>
          </cell>
          <cell r="Q222" t="str">
            <v>Ireland</v>
          </cell>
          <cell r="R222">
            <v>116</v>
          </cell>
          <cell r="S222">
            <v>178</v>
          </cell>
          <cell r="T222" t="str">
            <v>IRL</v>
          </cell>
          <cell r="U222" t="str">
            <v>EURie</v>
          </cell>
          <cell r="V222">
            <v>4890</v>
          </cell>
        </row>
        <row r="223">
          <cell r="P223" t="str">
            <v>ID</v>
          </cell>
          <cell r="Q223" t="str">
            <v>Indonesia</v>
          </cell>
          <cell r="R223">
            <v>359</v>
          </cell>
          <cell r="S223">
            <v>536</v>
          </cell>
          <cell r="T223" t="str">
            <v>IDN</v>
          </cell>
          <cell r="U223" t="str">
            <v>IDR</v>
          </cell>
          <cell r="V223">
            <v>3030</v>
          </cell>
          <cell r="W223" t="str">
            <v>CHF</v>
          </cell>
        </row>
        <row r="224">
          <cell r="P224" t="str">
            <v>HU</v>
          </cell>
          <cell r="Q224" t="str">
            <v>Hungary</v>
          </cell>
          <cell r="R224">
            <v>125</v>
          </cell>
          <cell r="S224">
            <v>944</v>
          </cell>
          <cell r="T224" t="str">
            <v>HUN</v>
          </cell>
          <cell r="U224" t="str">
            <v>HUF</v>
          </cell>
          <cell r="V224">
            <v>3400</v>
          </cell>
        </row>
        <row r="225">
          <cell r="P225" t="str">
            <v>HT</v>
          </cell>
          <cell r="Q225" t="str">
            <v>Haiti</v>
          </cell>
          <cell r="R225">
            <v>227</v>
          </cell>
          <cell r="S225">
            <v>263</v>
          </cell>
          <cell r="T225" t="str">
            <v>HTI</v>
          </cell>
          <cell r="U225" t="str">
            <v>HTG</v>
          </cell>
          <cell r="V225">
            <v>1250</v>
          </cell>
        </row>
        <row r="226">
          <cell r="P226" t="str">
            <v>HR</v>
          </cell>
          <cell r="Q226" t="str">
            <v>Croatia</v>
          </cell>
          <cell r="R226">
            <v>131</v>
          </cell>
          <cell r="S226">
            <v>960</v>
          </cell>
          <cell r="T226" t="str">
            <v>HRV</v>
          </cell>
          <cell r="U226" t="str">
            <v>HRK</v>
          </cell>
          <cell r="V226">
            <v>1270</v>
          </cell>
        </row>
        <row r="227">
          <cell r="P227" t="str">
            <v>HN</v>
          </cell>
          <cell r="Q227" t="str">
            <v>Honduras</v>
          </cell>
          <cell r="R227">
            <v>216</v>
          </cell>
          <cell r="S227">
            <v>268</v>
          </cell>
          <cell r="T227" t="str">
            <v>HND</v>
          </cell>
          <cell r="U227" t="str">
            <v>HNL</v>
          </cell>
          <cell r="V227">
            <v>1171</v>
          </cell>
        </row>
        <row r="228">
          <cell r="P228" t="str">
            <v>HK</v>
          </cell>
          <cell r="Q228" t="str">
            <v>Hong Kong</v>
          </cell>
          <cell r="R228">
            <v>354</v>
          </cell>
          <cell r="S228">
            <v>532</v>
          </cell>
          <cell r="T228" t="str">
            <v>HKG</v>
          </cell>
          <cell r="U228" t="str">
            <v>HKD</v>
          </cell>
        </row>
        <row r="229">
          <cell r="P229" t="str">
            <v>HGR</v>
          </cell>
          <cell r="Q229" t="str">
            <v>High Growth Markets reinsurance</v>
          </cell>
          <cell r="W229" t="str">
            <v>USD</v>
          </cell>
        </row>
        <row r="230">
          <cell r="P230" t="str">
            <v>HGM</v>
          </cell>
          <cell r="Q230" t="str">
            <v>High Growth Markets Swiss Re</v>
          </cell>
          <cell r="W230" t="str">
            <v>USD</v>
          </cell>
        </row>
        <row r="231">
          <cell r="P231" t="str">
            <v>HGC</v>
          </cell>
          <cell r="Q231" t="str">
            <v>High Growth Markets CorSo</v>
          </cell>
          <cell r="W231" t="str">
            <v>USD</v>
          </cell>
        </row>
        <row r="232">
          <cell r="P232" t="str">
            <v>GY</v>
          </cell>
          <cell r="Q232" t="str">
            <v>Guyana</v>
          </cell>
          <cell r="R232">
            <v>271</v>
          </cell>
          <cell r="S232">
            <v>336</v>
          </cell>
          <cell r="T232" t="str">
            <v>GUY</v>
          </cell>
          <cell r="U232" t="str">
            <v>GYD</v>
          </cell>
          <cell r="V232">
            <v>3540</v>
          </cell>
        </row>
        <row r="233">
          <cell r="P233" t="str">
            <v>GW</v>
          </cell>
          <cell r="Q233" t="str">
            <v>Guinea-Bissau</v>
          </cell>
          <cell r="R233">
            <v>447</v>
          </cell>
          <cell r="S233">
            <v>654</v>
          </cell>
          <cell r="T233" t="str">
            <v>GNB</v>
          </cell>
          <cell r="U233" t="str">
            <v>XOF</v>
          </cell>
          <cell r="V233">
            <v>2160</v>
          </cell>
          <cell r="W233" t="str">
            <v>£</v>
          </cell>
        </row>
        <row r="234">
          <cell r="P234" t="str">
            <v>GU</v>
          </cell>
          <cell r="Q234" t="str">
            <v>Guam</v>
          </cell>
          <cell r="R234">
            <v>591</v>
          </cell>
          <cell r="S234">
            <v>829</v>
          </cell>
          <cell r="T234" t="str">
            <v>GUM</v>
          </cell>
          <cell r="U234" t="str">
            <v>USD</v>
          </cell>
          <cell r="V234">
            <v>4231</v>
          </cell>
        </row>
        <row r="235">
          <cell r="P235" t="str">
            <v>GT</v>
          </cell>
          <cell r="Q235" t="str">
            <v>Guatemala</v>
          </cell>
          <cell r="R235">
            <v>213</v>
          </cell>
          <cell r="S235">
            <v>258</v>
          </cell>
          <cell r="T235" t="str">
            <v>GTM</v>
          </cell>
          <cell r="U235" t="str">
            <v>GTQ</v>
          </cell>
        </row>
        <row r="236">
          <cell r="P236" t="str">
            <v>GR</v>
          </cell>
          <cell r="Q236" t="str">
            <v>Greece</v>
          </cell>
          <cell r="R236">
            <v>115</v>
          </cell>
          <cell r="S236">
            <v>174</v>
          </cell>
          <cell r="T236" t="str">
            <v>GRC</v>
          </cell>
          <cell r="U236" t="str">
            <v>EURgr</v>
          </cell>
          <cell r="V236">
            <v>1030</v>
          </cell>
        </row>
        <row r="237">
          <cell r="P237" t="str">
            <v>GP</v>
          </cell>
          <cell r="Q237" t="str">
            <v>Guadeloupe</v>
          </cell>
          <cell r="R237">
            <v>329</v>
          </cell>
          <cell r="S237">
            <v>329</v>
          </cell>
          <cell r="T237" t="str">
            <v>GLP</v>
          </cell>
          <cell r="U237" t="str">
            <v>FRF</v>
          </cell>
        </row>
        <row r="238">
          <cell r="P238" t="str">
            <v>GN</v>
          </cell>
          <cell r="Q238" t="str">
            <v>Guinea</v>
          </cell>
          <cell r="R238">
            <v>423</v>
          </cell>
          <cell r="S238">
            <v>656</v>
          </cell>
          <cell r="T238" t="str">
            <v>GIN</v>
          </cell>
          <cell r="U238" t="str">
            <v>GNF</v>
          </cell>
          <cell r="V238">
            <v>2270</v>
          </cell>
        </row>
        <row r="239">
          <cell r="P239" t="str">
            <v>GM</v>
          </cell>
          <cell r="Q239" t="str">
            <v>Gambia</v>
          </cell>
          <cell r="R239">
            <v>437</v>
          </cell>
          <cell r="S239">
            <v>648</v>
          </cell>
          <cell r="T239" t="str">
            <v>GMB</v>
          </cell>
          <cell r="U239" t="str">
            <v>GMD</v>
          </cell>
          <cell r="V239">
            <v>4020</v>
          </cell>
        </row>
        <row r="240">
          <cell r="P240" t="str">
            <v>GL</v>
          </cell>
          <cell r="Q240" t="str">
            <v>Greenland</v>
          </cell>
          <cell r="R240">
            <v>326</v>
          </cell>
          <cell r="S240">
            <v>326</v>
          </cell>
          <cell r="T240" t="str">
            <v>GRL</v>
          </cell>
          <cell r="U240" t="str">
            <v>DKK</v>
          </cell>
        </row>
        <row r="241">
          <cell r="P241" t="str">
            <v>GI</v>
          </cell>
          <cell r="Q241" t="str">
            <v>Gibraltar</v>
          </cell>
          <cell r="R241">
            <v>196</v>
          </cell>
          <cell r="S241">
            <v>823</v>
          </cell>
          <cell r="T241" t="str">
            <v>GIB</v>
          </cell>
          <cell r="U241" t="str">
            <v>GIP</v>
          </cell>
          <cell r="V241">
            <v>2130</v>
          </cell>
        </row>
        <row r="242">
          <cell r="P242" t="str">
            <v>GH</v>
          </cell>
          <cell r="Q242" t="str">
            <v>Ghana</v>
          </cell>
          <cell r="R242">
            <v>402</v>
          </cell>
          <cell r="S242">
            <v>652</v>
          </cell>
          <cell r="T242" t="str">
            <v>GHA</v>
          </cell>
          <cell r="U242" t="str">
            <v>GHS</v>
          </cell>
          <cell r="V242">
            <v>2000</v>
          </cell>
        </row>
        <row r="243">
          <cell r="P243" t="str">
            <v>GE</v>
          </cell>
          <cell r="Q243" t="str">
            <v>Georgia</v>
          </cell>
          <cell r="R243">
            <v>321</v>
          </cell>
          <cell r="S243">
            <v>915</v>
          </cell>
          <cell r="T243" t="str">
            <v>GEO</v>
          </cell>
          <cell r="U243" t="str">
            <v>GEL</v>
          </cell>
        </row>
        <row r="244">
          <cell r="P244" t="str">
            <v>GD</v>
          </cell>
          <cell r="Q244" t="str">
            <v>Grenada</v>
          </cell>
          <cell r="R244">
            <v>328</v>
          </cell>
          <cell r="S244">
            <v>328</v>
          </cell>
          <cell r="T244" t="str">
            <v>GRD</v>
          </cell>
          <cell r="U244" t="str">
            <v>XCD</v>
          </cell>
        </row>
        <row r="245">
          <cell r="P245" t="str">
            <v>GCN</v>
          </cell>
          <cell r="Q245" t="str">
            <v>Greater China</v>
          </cell>
        </row>
        <row r="246">
          <cell r="P246" t="str">
            <v>GCC</v>
          </cell>
          <cell r="Q246" t="str">
            <v>Gulf Cooperation Council</v>
          </cell>
        </row>
        <row r="247">
          <cell r="P247" t="str">
            <v>GB</v>
          </cell>
          <cell r="Q247" t="str">
            <v>United Kingdom</v>
          </cell>
          <cell r="R247">
            <v>102</v>
          </cell>
          <cell r="S247">
            <v>112</v>
          </cell>
          <cell r="T247" t="str">
            <v>GBR</v>
          </cell>
          <cell r="U247" t="str">
            <v>GBP</v>
          </cell>
          <cell r="V247">
            <v>1190</v>
          </cell>
        </row>
        <row r="248">
          <cell r="P248" t="str">
            <v>GA</v>
          </cell>
          <cell r="Q248" t="str">
            <v>Gabon</v>
          </cell>
          <cell r="R248">
            <v>429</v>
          </cell>
          <cell r="S248">
            <v>646</v>
          </cell>
          <cell r="T248" t="str">
            <v>GAB</v>
          </cell>
          <cell r="U248" t="str">
            <v>XAF</v>
          </cell>
          <cell r="V248">
            <v>1010</v>
          </cell>
          <cell r="W248" t="str">
            <v>Yuan</v>
          </cell>
        </row>
        <row r="249">
          <cell r="P249" t="str">
            <v>G8NL</v>
          </cell>
          <cell r="Q249" t="str">
            <v>G8 non-life</v>
          </cell>
          <cell r="W249" t="str">
            <v>USD</v>
          </cell>
        </row>
        <row r="250">
          <cell r="P250" t="str">
            <v>G7</v>
          </cell>
          <cell r="Q250" t="str">
            <v>G7</v>
          </cell>
          <cell r="R250">
            <v>802</v>
          </cell>
        </row>
        <row r="251">
          <cell r="P251" t="str">
            <v>G21</v>
          </cell>
          <cell r="Q251" t="str">
            <v>World 16 countries</v>
          </cell>
          <cell r="W251" t="str">
            <v>US</v>
          </cell>
        </row>
        <row r="252">
          <cell r="P252" t="str">
            <v>FR</v>
          </cell>
          <cell r="Q252" t="str">
            <v>France</v>
          </cell>
          <cell r="R252">
            <v>103</v>
          </cell>
          <cell r="S252">
            <v>132</v>
          </cell>
          <cell r="T252" t="str">
            <v>FRA</v>
          </cell>
          <cell r="U252" t="str">
            <v>EURfr</v>
          </cell>
          <cell r="V252">
            <v>4370</v>
          </cell>
        </row>
        <row r="253">
          <cell r="P253" t="str">
            <v>FO</v>
          </cell>
          <cell r="Q253" t="str">
            <v>Faroe Islands</v>
          </cell>
          <cell r="R253">
            <v>816</v>
          </cell>
          <cell r="S253">
            <v>816</v>
          </cell>
          <cell r="T253" t="str">
            <v>FRO</v>
          </cell>
          <cell r="U253" t="str">
            <v>DKK</v>
          </cell>
        </row>
        <row r="254">
          <cell r="P254" t="str">
            <v>FM</v>
          </cell>
          <cell r="Q254" t="str">
            <v>Micronesia, Federated States of</v>
          </cell>
          <cell r="R254">
            <v>868</v>
          </cell>
          <cell r="S254">
            <v>868</v>
          </cell>
          <cell r="T254" t="str">
            <v>FSM</v>
          </cell>
          <cell r="U254" t="str">
            <v>FSM</v>
          </cell>
        </row>
        <row r="255">
          <cell r="P255" t="str">
            <v>FL</v>
          </cell>
          <cell r="Q255" t="str">
            <v>Liechtenstein</v>
          </cell>
          <cell r="R255">
            <v>192</v>
          </cell>
          <cell r="S255">
            <v>161</v>
          </cell>
          <cell r="T255" t="str">
            <v>LIE</v>
          </cell>
          <cell r="U255" t="str">
            <v>CHF</v>
          </cell>
          <cell r="V255">
            <v>3580</v>
          </cell>
          <cell r="W255" t="str">
            <v>CHF</v>
          </cell>
        </row>
        <row r="256">
          <cell r="P256" t="str">
            <v>FK</v>
          </cell>
          <cell r="Q256" t="str">
            <v>Falkland Islands</v>
          </cell>
          <cell r="R256">
            <v>323</v>
          </cell>
          <cell r="S256">
            <v>323</v>
          </cell>
          <cell r="T256" t="str">
            <v>FLK</v>
          </cell>
          <cell r="U256" t="str">
            <v>FKP</v>
          </cell>
        </row>
        <row r="257">
          <cell r="P257" t="str">
            <v>FJ</v>
          </cell>
          <cell r="Q257" t="str">
            <v>Fiji</v>
          </cell>
          <cell r="R257">
            <v>503</v>
          </cell>
          <cell r="S257">
            <v>819</v>
          </cell>
          <cell r="T257" t="str">
            <v>FJI</v>
          </cell>
          <cell r="U257" t="str">
            <v>FJD</v>
          </cell>
        </row>
        <row r="258">
          <cell r="P258" t="str">
            <v>FI</v>
          </cell>
          <cell r="Q258" t="str">
            <v>Finland</v>
          </cell>
          <cell r="R258">
            <v>113</v>
          </cell>
          <cell r="S258">
            <v>172</v>
          </cell>
          <cell r="T258" t="str">
            <v>FIN</v>
          </cell>
          <cell r="U258" t="str">
            <v>EURfi</v>
          </cell>
          <cell r="V258">
            <v>4900</v>
          </cell>
        </row>
        <row r="259">
          <cell r="P259" t="str">
            <v>FG</v>
          </cell>
          <cell r="Q259" t="str">
            <v>Guiana, French</v>
          </cell>
          <cell r="R259">
            <v>272</v>
          </cell>
          <cell r="S259">
            <v>333</v>
          </cell>
          <cell r="T259" t="str">
            <v>GUF</v>
          </cell>
          <cell r="U259" t="str">
            <v>EURfr</v>
          </cell>
          <cell r="V259">
            <v>2710</v>
          </cell>
        </row>
        <row r="260">
          <cell r="P260" t="str">
            <v>EUR</v>
          </cell>
          <cell r="Q260" t="str">
            <v>Europe</v>
          </cell>
          <cell r="R260">
            <v>199</v>
          </cell>
          <cell r="S260">
            <v>170</v>
          </cell>
          <cell r="V260">
            <v>1130</v>
          </cell>
        </row>
        <row r="261">
          <cell r="P261" t="str">
            <v>EUL</v>
          </cell>
          <cell r="Q261" t="str">
            <v>Eurozone</v>
          </cell>
          <cell r="R261">
            <v>191</v>
          </cell>
          <cell r="S261">
            <v>163</v>
          </cell>
          <cell r="U261" t="str">
            <v>EUR</v>
          </cell>
          <cell r="V261">
            <v>5030</v>
          </cell>
        </row>
        <row r="262">
          <cell r="P262" t="str">
            <v>EUD</v>
          </cell>
          <cell r="Q262" t="str">
            <v>Division EMEA</v>
          </cell>
        </row>
        <row r="263">
          <cell r="P263" t="str">
            <v>EUC</v>
          </cell>
          <cell r="Q263" t="str">
            <v>EU Eastern European M.</v>
          </cell>
        </row>
        <row r="264">
          <cell r="P264" t="str">
            <v>ET</v>
          </cell>
          <cell r="Q264" t="str">
            <v>Ethiopia</v>
          </cell>
          <cell r="R264">
            <v>406</v>
          </cell>
          <cell r="S264">
            <v>644</v>
          </cell>
          <cell r="T264" t="str">
            <v>ETH</v>
          </cell>
          <cell r="U264" t="str">
            <v>ETB</v>
          </cell>
          <cell r="V264">
            <v>1990</v>
          </cell>
        </row>
        <row r="265">
          <cell r="P265" t="str">
            <v>ESR</v>
          </cell>
          <cell r="Q265" t="str">
            <v>Eastern Europe excl Russia</v>
          </cell>
        </row>
        <row r="266">
          <cell r="P266" t="str">
            <v>ESE</v>
          </cell>
          <cell r="Q266" t="str">
            <v>Eastern Europe</v>
          </cell>
          <cell r="R266">
            <v>189</v>
          </cell>
          <cell r="V266">
            <v>2150</v>
          </cell>
        </row>
        <row r="267">
          <cell r="P267" t="str">
            <v>ES</v>
          </cell>
          <cell r="Q267" t="str">
            <v>Spain</v>
          </cell>
          <cell r="R267">
            <v>108</v>
          </cell>
          <cell r="S267">
            <v>184</v>
          </cell>
          <cell r="T267" t="str">
            <v>ESP</v>
          </cell>
          <cell r="U267" t="str">
            <v>EURes</v>
          </cell>
        </row>
        <row r="268">
          <cell r="P268" t="str">
            <v>ER</v>
          </cell>
          <cell r="Q268" t="str">
            <v>Eritrea</v>
          </cell>
          <cell r="R268">
            <v>452</v>
          </cell>
          <cell r="S268">
            <v>643</v>
          </cell>
          <cell r="T268" t="str">
            <v>ERI</v>
          </cell>
          <cell r="U268" t="str">
            <v>ERN</v>
          </cell>
          <cell r="V268">
            <v>1910</v>
          </cell>
          <cell r="W268" t="str">
            <v>S</v>
          </cell>
        </row>
        <row r="269">
          <cell r="P269" t="str">
            <v>EMM</v>
          </cell>
          <cell r="Q269" t="str">
            <v>Emerging markets</v>
          </cell>
          <cell r="S269">
            <v>200</v>
          </cell>
          <cell r="V269">
            <v>4060</v>
          </cell>
        </row>
        <row r="270">
          <cell r="P270" t="str">
            <v>EMEA</v>
          </cell>
          <cell r="Q270" t="str">
            <v>Europe, ME &amp; Africa</v>
          </cell>
        </row>
        <row r="271">
          <cell r="P271" t="str">
            <v>EMC</v>
          </cell>
          <cell r="Q271" t="str">
            <v>Emerging markets excl China</v>
          </cell>
        </row>
        <row r="272">
          <cell r="P272" t="str">
            <v>EH</v>
          </cell>
          <cell r="Q272" t="str">
            <v>Western Sahara</v>
          </cell>
          <cell r="T272" t="str">
            <v>ESH</v>
          </cell>
          <cell r="U272" t="str">
            <v>MAD</v>
          </cell>
        </row>
        <row r="273">
          <cell r="P273" t="str">
            <v>EG</v>
          </cell>
          <cell r="Q273" t="str">
            <v>Egypt</v>
          </cell>
          <cell r="R273">
            <v>401</v>
          </cell>
          <cell r="S273">
            <v>469</v>
          </cell>
          <cell r="T273" t="str">
            <v>EGY</v>
          </cell>
          <cell r="U273" t="str">
            <v>EGP</v>
          </cell>
        </row>
        <row r="274">
          <cell r="P274" t="str">
            <v>EEO</v>
          </cell>
          <cell r="Q274" t="str">
            <v>Eastern Europe and others</v>
          </cell>
        </row>
        <row r="275">
          <cell r="P275" t="str">
            <v>EEA</v>
          </cell>
          <cell r="Q275" t="str">
            <v>European Economic Area</v>
          </cell>
        </row>
        <row r="276">
          <cell r="P276" t="str">
            <v>EE</v>
          </cell>
          <cell r="Q276" t="str">
            <v>Estonia</v>
          </cell>
          <cell r="R276">
            <v>142</v>
          </cell>
          <cell r="S276">
            <v>939</v>
          </cell>
          <cell r="T276" t="str">
            <v>EST</v>
          </cell>
          <cell r="U276" t="str">
            <v>EURee</v>
          </cell>
        </row>
        <row r="277">
          <cell r="P277" t="str">
            <v>EDE</v>
          </cell>
          <cell r="Q277" t="str">
            <v>Division EMEA (emerging)</v>
          </cell>
        </row>
        <row r="278">
          <cell r="P278" t="str">
            <v>EDD</v>
          </cell>
          <cell r="Q278" t="str">
            <v>Division EMEA (developed)</v>
          </cell>
        </row>
        <row r="279">
          <cell r="P279" t="str">
            <v>ECT</v>
          </cell>
          <cell r="Q279" t="str">
            <v>Emerging Europe and Central Asia</v>
          </cell>
          <cell r="U279" t="str">
            <v>USD</v>
          </cell>
        </row>
        <row r="280">
          <cell r="P280" t="str">
            <v>ECE</v>
          </cell>
          <cell r="Q280" t="str">
            <v>Eastern Europe and Central Asia</v>
          </cell>
          <cell r="R280">
            <v>338</v>
          </cell>
        </row>
        <row r="281">
          <cell r="P281" t="str">
            <v>EC</v>
          </cell>
          <cell r="Q281" t="str">
            <v>Ecuador</v>
          </cell>
          <cell r="R281">
            <v>266</v>
          </cell>
          <cell r="S281">
            <v>248</v>
          </cell>
          <cell r="T281" t="str">
            <v>ECU</v>
          </cell>
          <cell r="U281" t="str">
            <v>ECS</v>
          </cell>
        </row>
        <row r="282">
          <cell r="P282" t="str">
            <v>EAC</v>
          </cell>
          <cell r="Q282" t="str">
            <v>Emerging Asia excl China</v>
          </cell>
          <cell r="U282" t="str">
            <v>USD</v>
          </cell>
        </row>
        <row r="283">
          <cell r="P283" t="str">
            <v>E28</v>
          </cell>
          <cell r="Q283" t="str">
            <v>European Union 28 countries</v>
          </cell>
        </row>
        <row r="284">
          <cell r="P284" t="str">
            <v>E27</v>
          </cell>
          <cell r="Q284" t="str">
            <v>European Union 27 countries</v>
          </cell>
          <cell r="S284">
            <v>998</v>
          </cell>
        </row>
        <row r="285">
          <cell r="P285" t="str">
            <v>E25</v>
          </cell>
          <cell r="Q285" t="str">
            <v>European Union 25 countries</v>
          </cell>
        </row>
        <row r="286">
          <cell r="P286" t="str">
            <v>E15</v>
          </cell>
          <cell r="Q286" t="str">
            <v>European Union 15 countries</v>
          </cell>
        </row>
        <row r="287">
          <cell r="P287" t="str">
            <v>DZ</v>
          </cell>
          <cell r="Q287" t="str">
            <v>Algeria</v>
          </cell>
          <cell r="R287">
            <v>403</v>
          </cell>
          <cell r="S287">
            <v>612</v>
          </cell>
          <cell r="T287" t="str">
            <v>DZA</v>
          </cell>
          <cell r="U287" t="str">
            <v>DZD</v>
          </cell>
          <cell r="V287">
            <v>4910</v>
          </cell>
        </row>
        <row r="288">
          <cell r="P288" t="str">
            <v>DY</v>
          </cell>
          <cell r="Q288" t="str">
            <v>Benin</v>
          </cell>
          <cell r="R288">
            <v>435</v>
          </cell>
          <cell r="S288">
            <v>638</v>
          </cell>
          <cell r="T288" t="str">
            <v>BEN</v>
          </cell>
          <cell r="U288" t="str">
            <v>XOF</v>
          </cell>
          <cell r="V288">
            <v>2691</v>
          </cell>
        </row>
        <row r="289">
          <cell r="P289" t="str">
            <v>DO</v>
          </cell>
          <cell r="Q289" t="str">
            <v>Dominican Republic</v>
          </cell>
          <cell r="R289">
            <v>214</v>
          </cell>
          <cell r="S289">
            <v>243</v>
          </cell>
          <cell r="T289" t="str">
            <v>DOM</v>
          </cell>
          <cell r="U289" t="str">
            <v>DOP</v>
          </cell>
          <cell r="V289">
            <v>2660</v>
          </cell>
        </row>
        <row r="290">
          <cell r="P290" t="str">
            <v>DK</v>
          </cell>
          <cell r="Q290" t="str">
            <v>Denmark</v>
          </cell>
          <cell r="R290">
            <v>110</v>
          </cell>
          <cell r="S290">
            <v>128</v>
          </cell>
          <cell r="T290" t="str">
            <v>DNK</v>
          </cell>
          <cell r="U290" t="str">
            <v>DKK</v>
          </cell>
          <cell r="V290">
            <v>2140</v>
          </cell>
        </row>
        <row r="291">
          <cell r="P291" t="str">
            <v>DJ</v>
          </cell>
          <cell r="Q291" t="str">
            <v>Djibouti</v>
          </cell>
          <cell r="R291">
            <v>420</v>
          </cell>
          <cell r="S291">
            <v>611</v>
          </cell>
          <cell r="T291" t="str">
            <v>DJI</v>
          </cell>
          <cell r="U291" t="str">
            <v>DJF</v>
          </cell>
        </row>
        <row r="292">
          <cell r="P292" t="str">
            <v>DE</v>
          </cell>
          <cell r="Q292" t="str">
            <v>Germany</v>
          </cell>
          <cell r="R292">
            <v>101</v>
          </cell>
          <cell r="S292">
            <v>134</v>
          </cell>
          <cell r="T292" t="str">
            <v>DEU</v>
          </cell>
          <cell r="U292" t="str">
            <v>EURde</v>
          </cell>
          <cell r="V292">
            <v>1150</v>
          </cell>
        </row>
        <row r="293">
          <cell r="P293" t="str">
            <v>DD</v>
          </cell>
          <cell r="Q293" t="str">
            <v>East Germany</v>
          </cell>
          <cell r="R293">
            <v>122</v>
          </cell>
          <cell r="S293">
            <v>938</v>
          </cell>
          <cell r="V293">
            <v>4010</v>
          </cell>
        </row>
        <row r="294">
          <cell r="P294" t="str">
            <v>CZ</v>
          </cell>
          <cell r="Q294" t="str">
            <v>Czech Republic</v>
          </cell>
          <cell r="R294">
            <v>127</v>
          </cell>
          <cell r="S294">
            <v>935</v>
          </cell>
          <cell r="T294" t="str">
            <v>CZE</v>
          </cell>
          <cell r="U294" t="str">
            <v>CZK</v>
          </cell>
          <cell r="V294">
            <v>4200</v>
          </cell>
        </row>
        <row r="295">
          <cell r="P295" t="str">
            <v>CY</v>
          </cell>
          <cell r="Q295" t="str">
            <v>Cyprus</v>
          </cell>
          <cell r="R295">
            <v>308</v>
          </cell>
          <cell r="S295">
            <v>423</v>
          </cell>
          <cell r="T295" t="str">
            <v>CYP</v>
          </cell>
          <cell r="U295" t="str">
            <v>EURcy</v>
          </cell>
          <cell r="V295">
            <v>1100</v>
          </cell>
        </row>
        <row r="296">
          <cell r="P296" t="str">
            <v>CV</v>
          </cell>
          <cell r="Q296" t="str">
            <v>Cape Verde</v>
          </cell>
          <cell r="R296">
            <v>450</v>
          </cell>
          <cell r="S296">
            <v>624</v>
          </cell>
          <cell r="T296" t="str">
            <v>CPV</v>
          </cell>
          <cell r="U296" t="str">
            <v>CVE</v>
          </cell>
        </row>
        <row r="297">
          <cell r="P297" t="str">
            <v>CU</v>
          </cell>
          <cell r="Q297" t="str">
            <v>Cuba</v>
          </cell>
          <cell r="R297">
            <v>221</v>
          </cell>
          <cell r="S297">
            <v>928</v>
          </cell>
          <cell r="T297" t="str">
            <v>CUB</v>
          </cell>
          <cell r="U297" t="str">
            <v>CUP</v>
          </cell>
          <cell r="V297">
            <v>1180</v>
          </cell>
        </row>
        <row r="298">
          <cell r="P298" t="str">
            <v>CS</v>
          </cell>
          <cell r="Q298" t="str">
            <v xml:space="preserve">Czechoslovakia, former </v>
          </cell>
          <cell r="R298">
            <v>118</v>
          </cell>
          <cell r="S298">
            <v>934</v>
          </cell>
          <cell r="U298" t="str">
            <v>CSK</v>
          </cell>
        </row>
        <row r="299">
          <cell r="P299" t="str">
            <v>CR</v>
          </cell>
          <cell r="Q299" t="str">
            <v>Costa Rica</v>
          </cell>
          <cell r="R299">
            <v>212</v>
          </cell>
          <cell r="S299">
            <v>238</v>
          </cell>
          <cell r="T299" t="str">
            <v>CRI</v>
          </cell>
          <cell r="U299" t="str">
            <v>CRC</v>
          </cell>
          <cell r="V299">
            <v>3080</v>
          </cell>
        </row>
        <row r="300">
          <cell r="P300" t="str">
            <v>CO</v>
          </cell>
          <cell r="Q300" t="str">
            <v>Colombia</v>
          </cell>
          <cell r="R300">
            <v>261</v>
          </cell>
          <cell r="S300">
            <v>233</v>
          </cell>
          <cell r="T300" t="str">
            <v>COL</v>
          </cell>
          <cell r="U300" t="str">
            <v>COP</v>
          </cell>
          <cell r="V300">
            <v>4161</v>
          </cell>
        </row>
        <row r="301">
          <cell r="P301" t="str">
            <v>CN</v>
          </cell>
          <cell r="Q301" t="str">
            <v>China</v>
          </cell>
          <cell r="R301">
            <v>363</v>
          </cell>
          <cell r="S301">
            <v>924</v>
          </cell>
          <cell r="T301" t="str">
            <v>CHN</v>
          </cell>
          <cell r="U301" t="str">
            <v>CNY</v>
          </cell>
        </row>
        <row r="302">
          <cell r="P302" t="str">
            <v>CM</v>
          </cell>
          <cell r="Q302" t="str">
            <v>Cameroon</v>
          </cell>
          <cell r="R302">
            <v>426</v>
          </cell>
          <cell r="S302">
            <v>622</v>
          </cell>
          <cell r="T302" t="str">
            <v>CMR</v>
          </cell>
          <cell r="U302" t="str">
            <v>XAF</v>
          </cell>
          <cell r="V302">
            <v>2290</v>
          </cell>
        </row>
        <row r="303">
          <cell r="P303" t="str">
            <v>CL</v>
          </cell>
          <cell r="Q303" t="str">
            <v>Chile</v>
          </cell>
          <cell r="R303">
            <v>265</v>
          </cell>
          <cell r="S303">
            <v>228</v>
          </cell>
          <cell r="T303" t="str">
            <v>CHL</v>
          </cell>
          <cell r="U303" t="str">
            <v>CLP</v>
          </cell>
          <cell r="V303">
            <v>4480</v>
          </cell>
        </row>
        <row r="304">
          <cell r="P304" t="str">
            <v>CIS</v>
          </cell>
          <cell r="Q304" t="str">
            <v>CIS</v>
          </cell>
        </row>
        <row r="305">
          <cell r="P305" t="str">
            <v>CI</v>
          </cell>
          <cell r="Q305" t="str">
            <v>Cote d Ivoire</v>
          </cell>
          <cell r="R305">
            <v>430</v>
          </cell>
          <cell r="S305">
            <v>662</v>
          </cell>
          <cell r="T305" t="str">
            <v>CIV</v>
          </cell>
          <cell r="U305" t="str">
            <v>XOF</v>
          </cell>
          <cell r="V305">
            <v>3060</v>
          </cell>
        </row>
        <row r="306">
          <cell r="P306" t="str">
            <v>CH</v>
          </cell>
          <cell r="Q306" t="str">
            <v>Switzerland</v>
          </cell>
          <cell r="R306">
            <v>100</v>
          </cell>
          <cell r="S306">
            <v>146</v>
          </cell>
          <cell r="T306" t="str">
            <v>CHE</v>
          </cell>
          <cell r="U306" t="str">
            <v>CHF</v>
          </cell>
          <cell r="V306">
            <v>1190</v>
          </cell>
        </row>
        <row r="307">
          <cell r="P307" t="str">
            <v>CG</v>
          </cell>
          <cell r="Q307" t="str">
            <v>Republic of Congo</v>
          </cell>
          <cell r="R307">
            <v>427</v>
          </cell>
          <cell r="S307">
            <v>634</v>
          </cell>
          <cell r="T307" t="str">
            <v>COG</v>
          </cell>
          <cell r="U307" t="str">
            <v>XAF</v>
          </cell>
          <cell r="V307">
            <v>1311</v>
          </cell>
        </row>
        <row r="308">
          <cell r="P308" t="str">
            <v>CEE</v>
          </cell>
          <cell r="Q308" t="str">
            <v>Central Europe</v>
          </cell>
          <cell r="V308">
            <v>3630</v>
          </cell>
          <cell r="W308" t="str">
            <v>FF</v>
          </cell>
        </row>
        <row r="309">
          <cell r="P309" t="str">
            <v>CAR</v>
          </cell>
          <cell r="Q309" t="str">
            <v>Caribbean</v>
          </cell>
        </row>
        <row r="310">
          <cell r="P310" t="str">
            <v>CAA</v>
          </cell>
          <cell r="Q310" t="str">
            <v>Central America</v>
          </cell>
        </row>
        <row r="311">
          <cell r="P311" t="str">
            <v>CA</v>
          </cell>
          <cell r="Q311" t="str">
            <v>Canada</v>
          </cell>
          <cell r="R311">
            <v>201</v>
          </cell>
          <cell r="S311">
            <v>156</v>
          </cell>
          <cell r="T311" t="str">
            <v>CAN</v>
          </cell>
          <cell r="U311" t="str">
            <v>CAD</v>
          </cell>
          <cell r="V311">
            <v>4900</v>
          </cell>
        </row>
        <row r="312">
          <cell r="P312" t="str">
            <v>BZ</v>
          </cell>
          <cell r="Q312" t="str">
            <v>Belize</v>
          </cell>
          <cell r="R312">
            <v>222</v>
          </cell>
          <cell r="S312">
            <v>339</v>
          </cell>
          <cell r="T312" t="str">
            <v>BLZ</v>
          </cell>
          <cell r="U312" t="str">
            <v>BZD</v>
          </cell>
        </row>
        <row r="313">
          <cell r="P313" t="str">
            <v>BY</v>
          </cell>
          <cell r="Q313" t="str">
            <v>Belarus</v>
          </cell>
          <cell r="R313">
            <v>144</v>
          </cell>
          <cell r="S313">
            <v>913</v>
          </cell>
          <cell r="T313" t="str">
            <v>BLR</v>
          </cell>
          <cell r="U313" t="str">
            <v>BYN</v>
          </cell>
          <cell r="V313">
            <v>4890</v>
          </cell>
        </row>
        <row r="314">
          <cell r="P314" t="str">
            <v>BW</v>
          </cell>
          <cell r="Q314" t="str">
            <v>Botswana</v>
          </cell>
          <cell r="R314">
            <v>442</v>
          </cell>
          <cell r="S314">
            <v>616</v>
          </cell>
          <cell r="T314" t="str">
            <v>BWA</v>
          </cell>
          <cell r="U314" t="str">
            <v>BWP</v>
          </cell>
          <cell r="V314">
            <v>3660</v>
          </cell>
        </row>
        <row r="315">
          <cell r="P315" t="str">
            <v>BT</v>
          </cell>
          <cell r="Q315" t="str">
            <v>Bhutan</v>
          </cell>
          <cell r="R315">
            <v>345</v>
          </cell>
          <cell r="S315">
            <v>514</v>
          </cell>
          <cell r="T315" t="str">
            <v>BTN</v>
          </cell>
          <cell r="U315" t="str">
            <v>BTN</v>
          </cell>
          <cell r="V315">
            <v>4420</v>
          </cell>
        </row>
        <row r="316">
          <cell r="P316" t="str">
            <v>BS</v>
          </cell>
          <cell r="Q316" t="str">
            <v>Bahamas</v>
          </cell>
          <cell r="R316">
            <v>223</v>
          </cell>
          <cell r="S316">
            <v>313</v>
          </cell>
          <cell r="T316" t="str">
            <v>BHS</v>
          </cell>
          <cell r="U316" t="str">
            <v>BSD</v>
          </cell>
          <cell r="V316">
            <v>2260</v>
          </cell>
        </row>
        <row r="317">
          <cell r="P317" t="str">
            <v>BR</v>
          </cell>
          <cell r="Q317" t="str">
            <v>Brazil</v>
          </cell>
          <cell r="R317">
            <v>264</v>
          </cell>
          <cell r="S317">
            <v>223</v>
          </cell>
          <cell r="T317" t="str">
            <v>BRA</v>
          </cell>
          <cell r="U317" t="str">
            <v>BRL</v>
          </cell>
          <cell r="V317">
            <v>1240</v>
          </cell>
        </row>
        <row r="318">
          <cell r="P318" t="str">
            <v>BO</v>
          </cell>
          <cell r="Q318" t="str">
            <v>Bolivia</v>
          </cell>
          <cell r="R318">
            <v>269</v>
          </cell>
          <cell r="S318">
            <v>218</v>
          </cell>
          <cell r="T318" t="str">
            <v>BOL</v>
          </cell>
          <cell r="U318" t="str">
            <v>BOB</v>
          </cell>
          <cell r="V318">
            <v>2230</v>
          </cell>
        </row>
        <row r="319">
          <cell r="P319" t="str">
            <v>BN</v>
          </cell>
          <cell r="Q319" t="str">
            <v>Brunei Darussalam</v>
          </cell>
          <cell r="R319">
            <v>366</v>
          </cell>
          <cell r="S319">
            <v>516</v>
          </cell>
          <cell r="T319" t="str">
            <v>BRN</v>
          </cell>
          <cell r="U319" t="str">
            <v>BND</v>
          </cell>
          <cell r="V319">
            <v>4240</v>
          </cell>
        </row>
        <row r="320">
          <cell r="P320" t="str">
            <v>BM</v>
          </cell>
          <cell r="Q320" t="str">
            <v>Bermuda</v>
          </cell>
          <cell r="R320">
            <v>224</v>
          </cell>
          <cell r="S320">
            <v>319</v>
          </cell>
          <cell r="T320" t="str">
            <v>BMU</v>
          </cell>
          <cell r="U320" t="str">
            <v>BMD</v>
          </cell>
        </row>
        <row r="321">
          <cell r="P321" t="str">
            <v>BI</v>
          </cell>
          <cell r="Q321" t="str">
            <v>Burundi</v>
          </cell>
          <cell r="R321">
            <v>424</v>
          </cell>
          <cell r="S321">
            <v>618</v>
          </cell>
          <cell r="T321" t="str">
            <v>BDI</v>
          </cell>
          <cell r="U321" t="str">
            <v>BIF</v>
          </cell>
          <cell r="V321">
            <v>2010</v>
          </cell>
        </row>
        <row r="322">
          <cell r="P322" t="str">
            <v>BH</v>
          </cell>
          <cell r="Q322" t="str">
            <v>Bahrain</v>
          </cell>
          <cell r="R322">
            <v>311</v>
          </cell>
          <cell r="S322">
            <v>419</v>
          </cell>
          <cell r="T322" t="str">
            <v>BHR</v>
          </cell>
          <cell r="U322" t="str">
            <v>BHD</v>
          </cell>
        </row>
        <row r="323">
          <cell r="P323" t="str">
            <v>BG</v>
          </cell>
          <cell r="Q323" t="str">
            <v>Bulgaria</v>
          </cell>
          <cell r="R323">
            <v>124</v>
          </cell>
          <cell r="S323">
            <v>918</v>
          </cell>
          <cell r="T323" t="str">
            <v>BGR</v>
          </cell>
          <cell r="U323" t="str">
            <v>BGN</v>
          </cell>
          <cell r="V323">
            <v>3570</v>
          </cell>
        </row>
        <row r="324">
          <cell r="P324" t="str">
            <v>BF</v>
          </cell>
          <cell r="Q324" t="str">
            <v>Burkina Faso</v>
          </cell>
          <cell r="R324">
            <v>440</v>
          </cell>
          <cell r="S324">
            <v>748</v>
          </cell>
          <cell r="T324" t="str">
            <v>BFA</v>
          </cell>
          <cell r="U324" t="str">
            <v>XOF</v>
          </cell>
          <cell r="V324">
            <v>4900</v>
          </cell>
        </row>
        <row r="325">
          <cell r="P325" t="str">
            <v>BE</v>
          </cell>
          <cell r="Q325" t="str">
            <v>Belgium</v>
          </cell>
          <cell r="R325">
            <v>104</v>
          </cell>
          <cell r="S325">
            <v>124</v>
          </cell>
          <cell r="T325" t="str">
            <v>BEL</v>
          </cell>
          <cell r="U325" t="str">
            <v>EURbe</v>
          </cell>
          <cell r="V325">
            <v>2241</v>
          </cell>
        </row>
        <row r="326">
          <cell r="P326" t="str">
            <v>BD</v>
          </cell>
          <cell r="Q326" t="str">
            <v>Bangladesh</v>
          </cell>
          <cell r="R326">
            <v>344</v>
          </cell>
          <cell r="S326">
            <v>513</v>
          </cell>
          <cell r="T326" t="str">
            <v>BGD</v>
          </cell>
          <cell r="U326" t="str">
            <v>BDT</v>
          </cell>
          <cell r="V326">
            <v>1049</v>
          </cell>
        </row>
        <row r="327">
          <cell r="P327" t="str">
            <v>BB</v>
          </cell>
          <cell r="Q327" t="str">
            <v>Barbados</v>
          </cell>
          <cell r="R327">
            <v>226</v>
          </cell>
          <cell r="S327">
            <v>316</v>
          </cell>
          <cell r="T327" t="str">
            <v>BRB</v>
          </cell>
          <cell r="U327" t="str">
            <v>BBD</v>
          </cell>
          <cell r="V327">
            <v>2220</v>
          </cell>
        </row>
        <row r="328">
          <cell r="P328" t="str">
            <v>BAL</v>
          </cell>
          <cell r="Q328" t="str">
            <v>Baltic States</v>
          </cell>
          <cell r="W328" t="str">
            <v>Won</v>
          </cell>
        </row>
        <row r="329">
          <cell r="P329" t="str">
            <v>BA</v>
          </cell>
          <cell r="Q329" t="str">
            <v>Bosnia and Herzegovina</v>
          </cell>
          <cell r="R329">
            <v>963</v>
          </cell>
          <cell r="S329">
            <v>963</v>
          </cell>
          <cell r="T329" t="str">
            <v>BIH</v>
          </cell>
          <cell r="U329" t="str">
            <v>BAM</v>
          </cell>
        </row>
        <row r="330">
          <cell r="P330" t="str">
            <v>AZ</v>
          </cell>
          <cell r="Q330" t="str">
            <v>Azerbaijan</v>
          </cell>
          <cell r="R330">
            <v>322</v>
          </cell>
          <cell r="S330">
            <v>912</v>
          </cell>
          <cell r="T330" t="str">
            <v>AZE</v>
          </cell>
          <cell r="U330" t="str">
            <v>AZN</v>
          </cell>
        </row>
        <row r="331">
          <cell r="P331" t="str">
            <v>AW</v>
          </cell>
          <cell r="Q331" t="str">
            <v>Aruba</v>
          </cell>
          <cell r="R331">
            <v>233</v>
          </cell>
          <cell r="S331">
            <v>314</v>
          </cell>
          <cell r="T331" t="str">
            <v>ABW</v>
          </cell>
          <cell r="U331" t="str">
            <v>AWG</v>
          </cell>
        </row>
        <row r="332">
          <cell r="P332" t="str">
            <v>AU</v>
          </cell>
          <cell r="Q332" t="str">
            <v>Australia</v>
          </cell>
          <cell r="R332">
            <v>500</v>
          </cell>
          <cell r="S332">
            <v>193</v>
          </cell>
          <cell r="T332" t="str">
            <v>AUS</v>
          </cell>
          <cell r="U332" t="str">
            <v>AUD</v>
          </cell>
          <cell r="V332">
            <v>2230</v>
          </cell>
        </row>
        <row r="333">
          <cell r="P333" t="str">
            <v>ATI</v>
          </cell>
          <cell r="Q333" t="str">
            <v>ATI</v>
          </cell>
        </row>
        <row r="334">
          <cell r="P334" t="str">
            <v>AT</v>
          </cell>
          <cell r="Q334" t="str">
            <v>Austria</v>
          </cell>
          <cell r="R334">
            <v>114</v>
          </cell>
          <cell r="S334">
            <v>122</v>
          </cell>
          <cell r="T334" t="str">
            <v>AUT</v>
          </cell>
          <cell r="U334" t="str">
            <v>EURat</v>
          </cell>
          <cell r="V334">
            <v>3110</v>
          </cell>
        </row>
        <row r="335">
          <cell r="P335" t="str">
            <v>ASP</v>
          </cell>
          <cell r="Q335" t="str">
            <v>Asia Pacific</v>
          </cell>
        </row>
        <row r="336">
          <cell r="P336" t="str">
            <v>ASI</v>
          </cell>
          <cell r="Q336" t="str">
            <v>Asia</v>
          </cell>
          <cell r="R336">
            <v>399</v>
          </cell>
          <cell r="S336">
            <v>505</v>
          </cell>
          <cell r="V336">
            <v>1140</v>
          </cell>
        </row>
        <row r="337">
          <cell r="P337" t="str">
            <v>ASE</v>
          </cell>
          <cell r="Q337" t="str">
            <v>ASEAN</v>
          </cell>
          <cell r="R337">
            <v>804</v>
          </cell>
          <cell r="V337">
            <v>5000</v>
          </cell>
        </row>
        <row r="338">
          <cell r="P338" t="str">
            <v>ASD</v>
          </cell>
          <cell r="Q338" t="str">
            <v>Division Asia</v>
          </cell>
        </row>
        <row r="339">
          <cell r="P339" t="str">
            <v>AR</v>
          </cell>
          <cell r="Q339" t="str">
            <v>Argentina</v>
          </cell>
          <cell r="R339">
            <v>263</v>
          </cell>
          <cell r="S339">
            <v>213</v>
          </cell>
          <cell r="T339" t="str">
            <v>ARG</v>
          </cell>
          <cell r="U339" t="str">
            <v>ARS</v>
          </cell>
        </row>
        <row r="340">
          <cell r="P340" t="str">
            <v>AO</v>
          </cell>
          <cell r="Q340" t="str">
            <v>Angola</v>
          </cell>
          <cell r="R340">
            <v>491</v>
          </cell>
          <cell r="S340">
            <v>614</v>
          </cell>
          <cell r="T340" t="str">
            <v>AGO</v>
          </cell>
          <cell r="U340" t="str">
            <v>AOA</v>
          </cell>
          <cell r="V340">
            <v>2634</v>
          </cell>
          <cell r="W340" t="str">
            <v>AUD</v>
          </cell>
        </row>
        <row r="341">
          <cell r="P341" t="str">
            <v>ANT</v>
          </cell>
          <cell r="Q341" t="str">
            <v>Antarctica</v>
          </cell>
          <cell r="R341">
            <v>699</v>
          </cell>
          <cell r="T341" t="str">
            <v>ATA</v>
          </cell>
        </row>
        <row r="342">
          <cell r="P342" t="str">
            <v>AN</v>
          </cell>
          <cell r="Q342" t="str">
            <v>Netherlands Antilles</v>
          </cell>
          <cell r="R342">
            <v>218</v>
          </cell>
          <cell r="S342">
            <v>353</v>
          </cell>
          <cell r="T342" t="str">
            <v>ANT</v>
          </cell>
          <cell r="U342" t="str">
            <v>ANG</v>
          </cell>
          <cell r="V342">
            <v>2112</v>
          </cell>
        </row>
        <row r="343">
          <cell r="P343" t="str">
            <v>AME</v>
          </cell>
          <cell r="Q343" t="str">
            <v>America</v>
          </cell>
          <cell r="R343">
            <v>299</v>
          </cell>
        </row>
        <row r="344">
          <cell r="P344" t="str">
            <v>AM</v>
          </cell>
          <cell r="Q344" t="str">
            <v>Armenia</v>
          </cell>
          <cell r="R344">
            <v>320</v>
          </cell>
          <cell r="S344">
            <v>911</v>
          </cell>
          <cell r="T344" t="str">
            <v>ARM</v>
          </cell>
          <cell r="U344" t="str">
            <v>AMD</v>
          </cell>
        </row>
        <row r="345">
          <cell r="P345" t="str">
            <v>AL</v>
          </cell>
          <cell r="Q345" t="str">
            <v>Albania</v>
          </cell>
          <cell r="R345">
            <v>126</v>
          </cell>
          <cell r="S345">
            <v>914</v>
          </cell>
          <cell r="T345" t="str">
            <v>ALB</v>
          </cell>
          <cell r="U345" t="str">
            <v>ALL</v>
          </cell>
          <cell r="V345">
            <v>1080</v>
          </cell>
        </row>
        <row r="346">
          <cell r="P346" t="str">
            <v>AJA</v>
          </cell>
          <cell r="Q346" t="str">
            <v>Advanced Asia</v>
          </cell>
        </row>
        <row r="347">
          <cell r="P347" t="str">
            <v>AI</v>
          </cell>
          <cell r="Q347" t="str">
            <v>Anguilla</v>
          </cell>
          <cell r="T347" t="str">
            <v>AIA</v>
          </cell>
          <cell r="U347" t="str">
            <v>XCD</v>
          </cell>
        </row>
        <row r="348">
          <cell r="P348" t="str">
            <v>AG</v>
          </cell>
          <cell r="Q348" t="str">
            <v>Antigua and Barbuda</v>
          </cell>
          <cell r="R348">
            <v>228</v>
          </cell>
          <cell r="S348">
            <v>311</v>
          </cell>
          <cell r="T348" t="str">
            <v>ATG</v>
          </cell>
          <cell r="U348" t="str">
            <v>XCD</v>
          </cell>
          <cell r="W348" t="str">
            <v>AUD</v>
          </cell>
        </row>
        <row r="349">
          <cell r="P349" t="str">
            <v>AFW</v>
          </cell>
          <cell r="Q349" t="str">
            <v>West Africa</v>
          </cell>
        </row>
        <row r="350">
          <cell r="P350" t="str">
            <v>AFS</v>
          </cell>
          <cell r="Q350" t="str">
            <v>Southern Africa</v>
          </cell>
        </row>
        <row r="351">
          <cell r="P351" t="str">
            <v>AFR</v>
          </cell>
          <cell r="Q351" t="str">
            <v>Africa</v>
          </cell>
          <cell r="R351">
            <v>497</v>
          </cell>
          <cell r="S351">
            <v>605</v>
          </cell>
        </row>
        <row r="352">
          <cell r="P352" t="str">
            <v>AFN</v>
          </cell>
          <cell r="Q352" t="str">
            <v>North Africa</v>
          </cell>
        </row>
        <row r="353">
          <cell r="P353" t="str">
            <v>AFE</v>
          </cell>
          <cell r="Q353" t="str">
            <v>East Africa</v>
          </cell>
        </row>
        <row r="354">
          <cell r="P354" t="str">
            <v>AF</v>
          </cell>
          <cell r="Q354" t="str">
            <v>Afghanistan</v>
          </cell>
          <cell r="R354">
            <v>187</v>
          </cell>
          <cell r="S354">
            <v>512</v>
          </cell>
          <cell r="T354" t="str">
            <v>AFG</v>
          </cell>
          <cell r="U354" t="str">
            <v>AFA</v>
          </cell>
          <cell r="V354">
            <v>4030</v>
          </cell>
        </row>
        <row r="355">
          <cell r="P355" t="str">
            <v>AE</v>
          </cell>
          <cell r="Q355" t="str">
            <v>United Arab Emirates</v>
          </cell>
          <cell r="R355">
            <v>313</v>
          </cell>
          <cell r="S355">
            <v>466</v>
          </cell>
          <cell r="T355" t="str">
            <v>ARE</v>
          </cell>
          <cell r="U355" t="str">
            <v>AED</v>
          </cell>
          <cell r="V355">
            <v>2682</v>
          </cell>
        </row>
        <row r="356">
          <cell r="P356" t="str">
            <v>ADE</v>
          </cell>
          <cell r="Q356" t="str">
            <v>Division Asia (emerging)</v>
          </cell>
        </row>
        <row r="357">
          <cell r="P357" t="str">
            <v>ADD</v>
          </cell>
          <cell r="Q357" t="str">
            <v>Division Asia (developed)</v>
          </cell>
        </row>
        <row r="358">
          <cell r="P358" t="str">
            <v>ADC</v>
          </cell>
          <cell r="Q358" t="str">
            <v>Division Asia (emerging) ex China</v>
          </cell>
        </row>
        <row r="359">
          <cell r="P359" t="str">
            <v>AD</v>
          </cell>
          <cell r="Q359" t="str">
            <v>Andorra</v>
          </cell>
          <cell r="R359">
            <v>195</v>
          </cell>
          <cell r="S359">
            <v>133</v>
          </cell>
          <cell r="T359" t="str">
            <v>AND</v>
          </cell>
          <cell r="U359" t="str">
            <v>EURad</v>
          </cell>
          <cell r="W359" t="str">
            <v>FMk</v>
          </cell>
        </row>
        <row r="360">
          <cell r="P360" t="str">
            <v>ABT</v>
          </cell>
          <cell r="Q360" t="str">
            <v>Arabia and Turkey</v>
          </cell>
        </row>
        <row r="361">
          <cell r="P361" t="str">
            <v>AFX</v>
          </cell>
          <cell r="Q361" t="str">
            <v>Southern Africa excl ZA</v>
          </cell>
        </row>
      </sheetData>
      <sheetData sheetId="7" refreshError="1"/>
      <sheetData sheetId="8" refreshError="1"/>
      <sheetData sheetId="9" refreshError="1"/>
      <sheetData sheetId="10">
        <row r="7">
          <cell r="A7" t="str">
            <v>Accident</v>
          </cell>
          <cell r="B7" t="str">
            <v>AC</v>
          </cell>
        </row>
        <row r="8">
          <cell r="A8" t="str">
            <v>Accident/Health</v>
          </cell>
          <cell r="B8" t="str">
            <v>ACHE</v>
          </cell>
        </row>
        <row r="9">
          <cell r="A9" t="str">
            <v>Accident/Health -incl. Workmen's Compensation</v>
          </cell>
          <cell r="B9" t="str">
            <v>ACHEWC</v>
          </cell>
        </row>
        <row r="10">
          <cell r="A10" t="str">
            <v>ART/financial risks</v>
          </cell>
          <cell r="B10" t="str">
            <v>ART</v>
          </cell>
        </row>
        <row r="11">
          <cell r="A11" t="str">
            <v>Aviation</v>
          </cell>
          <cell r="B11" t="str">
            <v>AVI</v>
          </cell>
        </row>
        <row r="12">
          <cell r="A12" t="str">
            <v>Balance Sheet CDOs</v>
          </cell>
          <cell r="B12" t="str">
            <v>FSSBCDO</v>
          </cell>
        </row>
        <row r="13">
          <cell r="A13" t="str">
            <v>Brokerage, all sectors</v>
          </cell>
          <cell r="B13" t="str">
            <v>FSBR</v>
          </cell>
        </row>
        <row r="14">
          <cell r="A14" t="str">
            <v>Capital Markets and Advisory</v>
          </cell>
          <cell r="B14" t="str">
            <v>FSCAM</v>
          </cell>
        </row>
        <row r="15">
          <cell r="A15" t="str">
            <v>Capital Solutions</v>
          </cell>
          <cell r="B15" t="str">
            <v>FSCASO</v>
          </cell>
        </row>
        <row r="16">
          <cell r="A16" t="str">
            <v>Carbon Trading</v>
          </cell>
          <cell r="B16" t="str">
            <v>FSCARBON</v>
          </cell>
        </row>
        <row r="17">
          <cell r="A17" t="str">
            <v>Casualty</v>
          </cell>
          <cell r="B17" t="str">
            <v>CAS</v>
          </cell>
        </row>
        <row r="18">
          <cell r="A18" t="str">
            <v>Commercial Lines</v>
          </cell>
          <cell r="B18" t="str">
            <v>COMMLINE</v>
          </cell>
        </row>
        <row r="19">
          <cell r="A19" t="str">
            <v>Compulsory Motor Vehicle</v>
          </cell>
          <cell r="B19" t="str">
            <v>MOTCOMP</v>
          </cell>
        </row>
        <row r="20">
          <cell r="A20" t="str">
            <v>Convertible Equity Underwriting, Financial Institutions</v>
          </cell>
          <cell r="B20" t="str">
            <v>FSCEUW</v>
          </cell>
        </row>
        <row r="21">
          <cell r="A21" t="str">
            <v>Convertibles underwriting, financial institutions</v>
          </cell>
          <cell r="B21" t="str">
            <v>FSCUFI</v>
          </cell>
        </row>
        <row r="22">
          <cell r="A22" t="str">
            <v>Corporate Solution</v>
          </cell>
          <cell r="B22" t="str">
            <v>CORSO</v>
          </cell>
        </row>
        <row r="23">
          <cell r="A23" t="str">
            <v>Credit</v>
          </cell>
          <cell r="B23" t="str">
            <v>CRED</v>
          </cell>
        </row>
        <row r="24">
          <cell r="A24" t="str">
            <v>Credit and Surety</v>
          </cell>
          <cell r="B24" t="str">
            <v>CREDBOND</v>
          </cell>
        </row>
        <row r="25">
          <cell r="A25" t="str">
            <v>Credit Solutions</v>
          </cell>
          <cell r="B25" t="str">
            <v>FSCS</v>
          </cell>
        </row>
        <row r="26">
          <cell r="A26" t="str">
            <v>Cyber</v>
          </cell>
          <cell r="B26" t="str">
            <v>Cyb</v>
          </cell>
        </row>
        <row r="27">
          <cell r="A27" t="str">
            <v>Engineering</v>
          </cell>
          <cell r="B27" t="str">
            <v>ENG</v>
          </cell>
        </row>
        <row r="28">
          <cell r="A28" t="str">
            <v>Equity trading, financial services firms</v>
          </cell>
          <cell r="B28" t="str">
            <v>FSETFI</v>
          </cell>
        </row>
        <row r="29">
          <cell r="A29" t="str">
            <v>Equity trading, total market</v>
          </cell>
          <cell r="B29" t="str">
            <v>FSETTM</v>
          </cell>
        </row>
        <row r="30">
          <cell r="A30" t="str">
            <v>Equity underwriting, convertibles</v>
          </cell>
          <cell r="B30" t="str">
            <v>FSCONV</v>
          </cell>
        </row>
        <row r="31">
          <cell r="A31" t="str">
            <v>Equity Underwriting, Financial Institutions</v>
          </cell>
          <cell r="B31" t="str">
            <v>FSEUW</v>
          </cell>
        </row>
        <row r="32">
          <cell r="A32" t="str">
            <v>Financial Guarantee</v>
          </cell>
          <cell r="B32" t="str">
            <v>FSFING</v>
          </cell>
        </row>
        <row r="33">
          <cell r="A33" t="str">
            <v>Finite Re</v>
          </cell>
          <cell r="B33" t="str">
            <v>FSFINITERE</v>
          </cell>
        </row>
        <row r="34">
          <cell r="A34" t="str">
            <v>Fire</v>
          </cell>
          <cell r="B34" t="str">
            <v>FIRE</v>
          </cell>
        </row>
        <row r="35">
          <cell r="A35" t="str">
            <v>Fire and Property</v>
          </cell>
          <cell r="B35" t="str">
            <v>FIREPROP</v>
          </cell>
        </row>
        <row r="36">
          <cell r="A36" t="str">
            <v>Fixed income derivatives for ABS</v>
          </cell>
          <cell r="B36" t="str">
            <v>FSFIDABS</v>
          </cell>
        </row>
        <row r="37">
          <cell r="A37" t="str">
            <v>Freight</v>
          </cell>
          <cell r="B37" t="str">
            <v>FRT</v>
          </cell>
        </row>
        <row r="38">
          <cell r="A38" t="str">
            <v>General Liability</v>
          </cell>
          <cell r="B38" t="str">
            <v>GLIAB</v>
          </cell>
        </row>
        <row r="39">
          <cell r="A39" t="str">
            <v>Hail</v>
          </cell>
          <cell r="B39" t="str">
            <v>HAIL</v>
          </cell>
        </row>
        <row r="40">
          <cell r="A40" t="str">
            <v>Health</v>
          </cell>
          <cell r="B40" t="str">
            <v>HE</v>
          </cell>
        </row>
        <row r="41">
          <cell r="A41" t="str">
            <v>Insurance Linked Securities</v>
          </cell>
          <cell r="B41" t="str">
            <v>FSICL</v>
          </cell>
        </row>
        <row r="42">
          <cell r="A42" t="str">
            <v>Investment banking, I&amp;B</v>
          </cell>
          <cell r="B42" t="str">
            <v>FSIB</v>
          </cell>
        </row>
        <row r="43">
          <cell r="A43" t="str">
            <v>Legal Expenses</v>
          </cell>
          <cell r="B43" t="str">
            <v>LEGEXP</v>
          </cell>
        </row>
        <row r="44">
          <cell r="A44" t="str">
            <v>LI Accident &amp; Health, Accident, group</v>
          </cell>
          <cell r="B44" t="str">
            <v>24002</v>
          </cell>
        </row>
        <row r="45">
          <cell r="A45" t="str">
            <v>LI Accident &amp; Health, Accident, individual</v>
          </cell>
          <cell r="B45" t="str">
            <v>24001</v>
          </cell>
        </row>
        <row r="46">
          <cell r="A46" t="str">
            <v>LI Accident &amp; Health, Accident, individual &amp; group</v>
          </cell>
          <cell r="B46" t="str">
            <v>24000</v>
          </cell>
        </row>
        <row r="47">
          <cell r="A47" t="str">
            <v>LI Accident &amp; Health, Critical illness, group</v>
          </cell>
          <cell r="B47" t="str">
            <v>25002</v>
          </cell>
        </row>
        <row r="48">
          <cell r="A48" t="str">
            <v>LI Accident &amp; Health, Critical illness, individual</v>
          </cell>
          <cell r="B48" t="str">
            <v>25001</v>
          </cell>
        </row>
        <row r="49">
          <cell r="A49" t="str">
            <v>LI Accident &amp; Health, Critical illness, individual &amp; group</v>
          </cell>
          <cell r="B49" t="str">
            <v>25000</v>
          </cell>
        </row>
        <row r="50">
          <cell r="A50" t="str">
            <v>LI Accident &amp; Health, Disability, group</v>
          </cell>
          <cell r="B50" t="str">
            <v>26002</v>
          </cell>
        </row>
        <row r="51">
          <cell r="A51" t="str">
            <v>LI Accident &amp; Health, Disability, individual</v>
          </cell>
          <cell r="B51" t="str">
            <v>26001</v>
          </cell>
        </row>
        <row r="52">
          <cell r="A52" t="str">
            <v>LI Accident &amp; Health, Disability, individual &amp; group</v>
          </cell>
          <cell r="B52" t="str">
            <v>26000</v>
          </cell>
        </row>
        <row r="53">
          <cell r="A53" t="str">
            <v>LI Accident &amp; Health, LTC, group</v>
          </cell>
          <cell r="B53" t="str">
            <v>27002</v>
          </cell>
        </row>
        <row r="54">
          <cell r="A54" t="str">
            <v>LI Accident &amp; Health, LTC, individual</v>
          </cell>
          <cell r="B54" t="str">
            <v>27001</v>
          </cell>
        </row>
        <row r="55">
          <cell r="A55" t="str">
            <v>LI Accident &amp; Health, LTC, individual &amp; group</v>
          </cell>
          <cell r="B55" t="str">
            <v>27000</v>
          </cell>
        </row>
        <row r="56">
          <cell r="A56" t="str">
            <v>LI Accident &amp; Health, Medex, group</v>
          </cell>
          <cell r="B56" t="str">
            <v>28002</v>
          </cell>
        </row>
        <row r="57">
          <cell r="A57" t="str">
            <v>LI Accident &amp; Health, Medex, individual</v>
          </cell>
          <cell r="B57" t="str">
            <v>28001</v>
          </cell>
        </row>
        <row r="58">
          <cell r="A58" t="str">
            <v>LI Accident &amp; Health, Medex, individual &amp; group</v>
          </cell>
          <cell r="B58" t="str">
            <v>28000</v>
          </cell>
        </row>
        <row r="59">
          <cell r="A59" t="str">
            <v>LI Accident &amp; Health, total, group</v>
          </cell>
          <cell r="B59" t="str">
            <v>20002</v>
          </cell>
        </row>
        <row r="60">
          <cell r="A60" t="str">
            <v>LI Accident &amp; Health, total, individual</v>
          </cell>
          <cell r="B60" t="str">
            <v>20001</v>
          </cell>
        </row>
        <row r="61">
          <cell r="A61" t="str">
            <v>LI Accident &amp; Health, total, individual &amp; group</v>
          </cell>
          <cell r="B61" t="str">
            <v>20000</v>
          </cell>
        </row>
        <row r="62">
          <cell r="A62" t="str">
            <v>LI Accident &amp; Health, Various (residual)</v>
          </cell>
          <cell r="B62" t="str">
            <v>28003</v>
          </cell>
        </row>
        <row r="63">
          <cell r="A63" t="str">
            <v>LI Life &amp; Health</v>
          </cell>
          <cell r="B63" t="str">
            <v>00000</v>
          </cell>
        </row>
        <row r="64">
          <cell r="A64" t="str">
            <v>LI Life &amp; Health, group</v>
          </cell>
          <cell r="B64" t="str">
            <v>00002</v>
          </cell>
        </row>
        <row r="65">
          <cell r="A65" t="str">
            <v>LI Life &amp; Health, individual</v>
          </cell>
          <cell r="B65" t="str">
            <v>00001</v>
          </cell>
        </row>
        <row r="66">
          <cell r="A66" t="str">
            <v>LI Life, Pensions &amp; annuities, linked, group</v>
          </cell>
          <cell r="B66" t="str">
            <v>13022</v>
          </cell>
        </row>
        <row r="67">
          <cell r="A67" t="str">
            <v>LI Life, Pensions &amp; annuities, linked, individual</v>
          </cell>
          <cell r="B67" t="str">
            <v>13021</v>
          </cell>
        </row>
        <row r="68">
          <cell r="A68" t="str">
            <v>LI Life, Pensions &amp; annuities, linked, individual &amp; group</v>
          </cell>
          <cell r="B68" t="str">
            <v>13020</v>
          </cell>
        </row>
        <row r="69">
          <cell r="A69" t="str">
            <v>LI Life, Pensions &amp; annuities, non-linked &amp; linked, group</v>
          </cell>
          <cell r="B69" t="str">
            <v>13002</v>
          </cell>
        </row>
        <row r="70">
          <cell r="A70" t="str">
            <v>LI Life, Pensions &amp; annuities, non-linked &amp; linked, individual</v>
          </cell>
          <cell r="B70" t="str">
            <v>13001</v>
          </cell>
        </row>
        <row r="71">
          <cell r="A71" t="str">
            <v>LI Life, Pensions &amp; annuities, non-linked &amp; linked, individual &amp; group</v>
          </cell>
          <cell r="B71" t="str">
            <v>13000</v>
          </cell>
        </row>
        <row r="72">
          <cell r="A72" t="str">
            <v>LI Life, Pensions &amp; annuities, non-linked, group</v>
          </cell>
          <cell r="B72" t="str">
            <v>13012</v>
          </cell>
        </row>
        <row r="73">
          <cell r="A73" t="str">
            <v>LI Life, Pensions &amp; annuities, non-linked, individual</v>
          </cell>
          <cell r="B73" t="str">
            <v>13011</v>
          </cell>
        </row>
        <row r="74">
          <cell r="A74" t="str">
            <v>LI Life, Pensions &amp; annuities, non-linked, individual &amp; group</v>
          </cell>
          <cell r="B74" t="str">
            <v>13010</v>
          </cell>
        </row>
        <row r="75">
          <cell r="A75" t="str">
            <v>LI Life, Protection, group</v>
          </cell>
          <cell r="B75" t="str">
            <v>11002</v>
          </cell>
        </row>
        <row r="76">
          <cell r="A76" t="str">
            <v>LI Life, Protection, individual</v>
          </cell>
          <cell r="B76" t="str">
            <v>11001</v>
          </cell>
        </row>
        <row r="77">
          <cell r="A77" t="str">
            <v>LI Life, Protection, individual &amp; group</v>
          </cell>
          <cell r="B77" t="str">
            <v>11000</v>
          </cell>
        </row>
        <row r="78">
          <cell r="A78" t="str">
            <v>LI Life, Saving products, linked, group</v>
          </cell>
          <cell r="B78" t="str">
            <v>12022</v>
          </cell>
        </row>
        <row r="79">
          <cell r="A79" t="str">
            <v>LI Life, Saving products, linked, individual</v>
          </cell>
          <cell r="B79" t="str">
            <v>12021</v>
          </cell>
        </row>
        <row r="80">
          <cell r="A80" t="str">
            <v>LI Life, Saving products, linked, individual &amp; group</v>
          </cell>
          <cell r="B80" t="str">
            <v>12020</v>
          </cell>
        </row>
        <row r="81">
          <cell r="A81" t="str">
            <v>LI Life, Saving products, non-linked &amp; linked, group</v>
          </cell>
          <cell r="B81" t="str">
            <v>12002</v>
          </cell>
        </row>
        <row r="82">
          <cell r="A82" t="str">
            <v>LI Life, Saving products, non-linked &amp; linked, individual</v>
          </cell>
          <cell r="B82" t="str">
            <v>12001</v>
          </cell>
        </row>
        <row r="83">
          <cell r="A83" t="str">
            <v>LI Life, Saving products, non-linked &amp; linked, individual &amp; group</v>
          </cell>
          <cell r="B83" t="str">
            <v>12000</v>
          </cell>
        </row>
        <row r="84">
          <cell r="A84" t="str">
            <v>LI Life, Saving products, non-linked, group</v>
          </cell>
          <cell r="B84" t="str">
            <v>12012</v>
          </cell>
        </row>
        <row r="85">
          <cell r="A85" t="str">
            <v>LI Life, Saving products, non-linked, individual</v>
          </cell>
          <cell r="B85" t="str">
            <v>12011</v>
          </cell>
        </row>
        <row r="86">
          <cell r="A86" t="str">
            <v>LI Life, Saving products, non-linked, individual &amp; group</v>
          </cell>
          <cell r="B86" t="str">
            <v>12010</v>
          </cell>
        </row>
        <row r="87">
          <cell r="A87" t="str">
            <v>LI Life, total, linked, group</v>
          </cell>
          <cell r="B87" t="str">
            <v>10022</v>
          </cell>
        </row>
        <row r="88">
          <cell r="A88" t="str">
            <v>LI Life, total, linked, individual</v>
          </cell>
          <cell r="B88" t="str">
            <v>10021</v>
          </cell>
        </row>
        <row r="89">
          <cell r="A89" t="str">
            <v>LI Life, total, linked, individual &amp; group</v>
          </cell>
          <cell r="B89" t="str">
            <v>10020</v>
          </cell>
        </row>
        <row r="90">
          <cell r="A90" t="str">
            <v>LI Life, total, non-linked &amp; linked, group</v>
          </cell>
          <cell r="B90" t="str">
            <v>10002</v>
          </cell>
        </row>
        <row r="91">
          <cell r="A91" t="str">
            <v>LI Life, total, non-linked &amp; linked, individual</v>
          </cell>
          <cell r="B91" t="str">
            <v>10001</v>
          </cell>
        </row>
        <row r="92">
          <cell r="A92" t="str">
            <v>LI Life, total, non-linked &amp; linked, individual &amp; group</v>
          </cell>
          <cell r="B92" t="str">
            <v>10000</v>
          </cell>
        </row>
        <row r="93">
          <cell r="A93" t="str">
            <v>LI Life, total, non-linked, group</v>
          </cell>
          <cell r="B93" t="str">
            <v>10012</v>
          </cell>
        </row>
        <row r="94">
          <cell r="A94" t="str">
            <v>LI Life, total, non-linked, individual</v>
          </cell>
          <cell r="B94" t="str">
            <v>10011</v>
          </cell>
        </row>
        <row r="95">
          <cell r="A95" t="str">
            <v>LI Life, total, non-linked, individual &amp; group</v>
          </cell>
          <cell r="B95" t="str">
            <v>10010</v>
          </cell>
        </row>
        <row r="96">
          <cell r="A96" t="str">
            <v>LI Various (Residual)</v>
          </cell>
          <cell r="B96" t="str">
            <v>30000</v>
          </cell>
        </row>
        <row r="97">
          <cell r="A97" t="str">
            <v>LI Various (residual), group</v>
          </cell>
          <cell r="B97" t="str">
            <v>30002</v>
          </cell>
        </row>
        <row r="98">
          <cell r="A98" t="str">
            <v>LI Various (residual), individual</v>
          </cell>
          <cell r="B98" t="str">
            <v>30001</v>
          </cell>
        </row>
        <row r="99">
          <cell r="A99" t="str">
            <v>Life</v>
          </cell>
          <cell r="B99" t="str">
            <v>LIFE</v>
          </cell>
        </row>
        <row r="100">
          <cell r="A100" t="str">
            <v>Life&amp;Health</v>
          </cell>
          <cell r="B100" t="str">
            <v>LIFEHEA</v>
          </cell>
        </row>
        <row r="101">
          <cell r="A101" t="str">
            <v>Life, Annuities &amp; pensions</v>
          </cell>
          <cell r="B101" t="str">
            <v>LIFEANN</v>
          </cell>
        </row>
        <row r="102">
          <cell r="A102" t="str">
            <v>Life, Credit</v>
          </cell>
          <cell r="B102" t="str">
            <v>LIFECRD</v>
          </cell>
        </row>
        <row r="103">
          <cell r="A103" t="str">
            <v>Life, Group</v>
          </cell>
          <cell r="B103" t="str">
            <v>LIFEGRP</v>
          </cell>
        </row>
        <row r="104">
          <cell r="A104" t="str">
            <v>Life, Individual</v>
          </cell>
          <cell r="B104" t="str">
            <v>LIFEIND</v>
          </cell>
        </row>
        <row r="105">
          <cell r="A105" t="str">
            <v>Life, Linked</v>
          </cell>
          <cell r="B105" t="str">
            <v>LIFELNK</v>
          </cell>
        </row>
        <row r="106">
          <cell r="A106" t="str">
            <v>Life, Non-linked</v>
          </cell>
          <cell r="B106" t="str">
            <v>LIFENLNK</v>
          </cell>
        </row>
        <row r="107">
          <cell r="A107" t="str">
            <v>Management of defined benefit pension assets</v>
          </cell>
          <cell r="B107" t="str">
            <v>FSTPAMDBPENS</v>
          </cell>
        </row>
        <row r="108">
          <cell r="A108" t="str">
            <v>Marine</v>
          </cell>
          <cell r="B108" t="str">
            <v>MAR</v>
          </cell>
        </row>
        <row r="109">
          <cell r="A109" t="str">
            <v>Marine Cargo</v>
          </cell>
          <cell r="B109" t="str">
            <v>MARC</v>
          </cell>
        </row>
        <row r="110">
          <cell r="A110" t="str">
            <v>Marine Hull</v>
          </cell>
          <cell r="B110" t="str">
            <v>MARH</v>
          </cell>
        </row>
        <row r="111">
          <cell r="A111" t="str">
            <v>Marine Liability</v>
          </cell>
          <cell r="B111" t="str">
            <v>MARL</v>
          </cell>
        </row>
        <row r="112">
          <cell r="A112" t="str">
            <v>Marine Mutuals (P&amp;I)</v>
          </cell>
          <cell r="B112" t="str">
            <v>MARM</v>
          </cell>
        </row>
        <row r="113">
          <cell r="A113" t="str">
            <v>Marine Offshore Energy</v>
          </cell>
          <cell r="B113" t="str">
            <v>MARE</v>
          </cell>
        </row>
        <row r="114">
          <cell r="A114" t="str">
            <v>Marine, Aviation, Transport</v>
          </cell>
          <cell r="B114" t="str">
            <v>MAT</v>
          </cell>
        </row>
        <row r="115">
          <cell r="A115" t="str">
            <v xml:space="preserve">Mergers &amp; Acquisitions, Ins. &amp; Banking </v>
          </cell>
          <cell r="B115" t="str">
            <v>FSMA</v>
          </cell>
        </row>
        <row r="116">
          <cell r="A116" t="str">
            <v>Mortgage</v>
          </cell>
          <cell r="B116" t="str">
            <v>Mortg</v>
          </cell>
        </row>
        <row r="117">
          <cell r="A117" t="str">
            <v>Motor commercial</v>
          </cell>
          <cell r="B117" t="str">
            <v>MOTC</v>
          </cell>
        </row>
        <row r="118">
          <cell r="A118" t="str">
            <v>Motor Hull</v>
          </cell>
          <cell r="B118" t="str">
            <v>MOTH</v>
          </cell>
        </row>
        <row r="119">
          <cell r="A119" t="str">
            <v>Motor personal</v>
          </cell>
          <cell r="B119" t="str">
            <v>MOTP</v>
          </cell>
        </row>
        <row r="120">
          <cell r="A120" t="str">
            <v>Motor Vehicle</v>
          </cell>
          <cell r="B120" t="str">
            <v>MOT</v>
          </cell>
        </row>
        <row r="121">
          <cell r="A121" t="str">
            <v>Motor Vehicle Liability</v>
          </cell>
          <cell r="B121" t="str">
            <v>MOTLIAB</v>
          </cell>
        </row>
        <row r="122">
          <cell r="A122" t="str">
            <v>Motor, Others</v>
          </cell>
          <cell r="B122" t="str">
            <v>MOTOTH</v>
          </cell>
        </row>
        <row r="123">
          <cell r="A123" t="str">
            <v>Non-Life</v>
          </cell>
          <cell r="B123" t="str">
            <v>NLIFE</v>
          </cell>
        </row>
        <row r="124">
          <cell r="A124" t="str">
            <v>Non-Marine</v>
          </cell>
          <cell r="B124" t="str">
            <v>NONMAR</v>
          </cell>
        </row>
        <row r="125">
          <cell r="A125" t="str">
            <v>Other Non-Life</v>
          </cell>
          <cell r="B125" t="str">
            <v>NLIFEOTH</v>
          </cell>
        </row>
        <row r="126">
          <cell r="A126" t="str">
            <v>Personal Lines</v>
          </cell>
          <cell r="B126" t="str">
            <v>PERSLINE</v>
          </cell>
        </row>
        <row r="127">
          <cell r="A127" t="str">
            <v>Political risk</v>
          </cell>
          <cell r="B127" t="str">
            <v>FSPR</v>
          </cell>
        </row>
        <row r="128">
          <cell r="A128" t="str">
            <v>Primary insurance</v>
          </cell>
          <cell r="B128" t="str">
            <v>PRIM</v>
          </cell>
        </row>
        <row r="129">
          <cell r="A129" t="str">
            <v>Primary L&amp;H</v>
          </cell>
          <cell r="B129" t="str">
            <v>PRIMLH</v>
          </cell>
        </row>
        <row r="130">
          <cell r="A130" t="str">
            <v>Primary P&amp;C</v>
          </cell>
          <cell r="B130" t="str">
            <v>PRIMPC</v>
          </cell>
        </row>
        <row r="131">
          <cell r="A131" t="str">
            <v>Private Equity/Fund of Funds</v>
          </cell>
          <cell r="B131" t="str">
            <v>FSFFI</v>
          </cell>
        </row>
        <row r="132">
          <cell r="A132" t="str">
            <v>Property</v>
          </cell>
          <cell r="B132" t="str">
            <v>PROP</v>
          </cell>
        </row>
        <row r="133">
          <cell r="A133" t="str">
            <v>Property&amp;Casualty</v>
          </cell>
          <cell r="B133" t="str">
            <v>PROPCAS</v>
          </cell>
        </row>
        <row r="134">
          <cell r="A134" t="str">
            <v>Risk Solutions</v>
          </cell>
          <cell r="B134" t="str">
            <v>FSRS</v>
          </cell>
        </row>
        <row r="135">
          <cell r="A135" t="str">
            <v>Run-off</v>
          </cell>
          <cell r="B135" t="str">
            <v>FSRUNOFF</v>
          </cell>
        </row>
        <row r="136">
          <cell r="A136" t="str">
            <v>S2_Annuities stemming from non-life insurance contracts and relating to health insurance obligations</v>
          </cell>
          <cell r="B136" t="str">
            <v>S2_C0250</v>
          </cell>
        </row>
        <row r="137">
          <cell r="A137" t="str">
            <v>S2_Annuities stemming from non-life insurance contracts and relating to insurance obligations other than health insurance obligations</v>
          </cell>
          <cell r="B137" t="str">
            <v>S2_C0260</v>
          </cell>
        </row>
        <row r="138">
          <cell r="A138" t="str">
            <v>S2_Assistance</v>
          </cell>
          <cell r="B138" t="str">
            <v>S2_C0110</v>
          </cell>
        </row>
        <row r="139">
          <cell r="A139" t="str">
            <v>S2_Casualty</v>
          </cell>
          <cell r="B139" t="str">
            <v>S2_C0140</v>
          </cell>
        </row>
        <row r="140">
          <cell r="A140" t="str">
            <v>S2_Credit and suretyship insurance</v>
          </cell>
          <cell r="B140" t="str">
            <v>S2_C0090</v>
          </cell>
        </row>
        <row r="141">
          <cell r="A141" t="str">
            <v>S2_Fire and other damage to property insurance</v>
          </cell>
          <cell r="B141" t="str">
            <v>S2_C0070</v>
          </cell>
        </row>
        <row r="142">
          <cell r="A142" t="str">
            <v>S2_General liability insurance</v>
          </cell>
          <cell r="B142" t="str">
            <v>S2_C0080</v>
          </cell>
        </row>
        <row r="143">
          <cell r="A143" t="str">
            <v>S2_Health</v>
          </cell>
          <cell r="B143" t="str">
            <v>S2_C0130</v>
          </cell>
        </row>
        <row r="144">
          <cell r="A144" t="str">
            <v>S2_Health insurance</v>
          </cell>
          <cell r="B144" t="str">
            <v>S2_C0210</v>
          </cell>
        </row>
        <row r="145">
          <cell r="A145" t="str">
            <v>S2_Health reinsurance</v>
          </cell>
          <cell r="B145" t="str">
            <v>S2_C0270</v>
          </cell>
        </row>
        <row r="146">
          <cell r="A146" t="str">
            <v>S2_Income protection insurance</v>
          </cell>
          <cell r="B146" t="str">
            <v>S2_C0020</v>
          </cell>
        </row>
        <row r="147">
          <cell r="A147" t="str">
            <v>S2_Index-linked and unit-linked insurance</v>
          </cell>
          <cell r="B147" t="str">
            <v>S2_C0230</v>
          </cell>
        </row>
        <row r="148">
          <cell r="A148" t="str">
            <v>S2_Insurance with profit participation</v>
          </cell>
          <cell r="B148" t="str">
            <v>S2_C0220</v>
          </cell>
        </row>
        <row r="149">
          <cell r="A149" t="str">
            <v>S2_Legal expenses insurance</v>
          </cell>
          <cell r="B149" t="str">
            <v>S2_C0100</v>
          </cell>
        </row>
        <row r="150">
          <cell r="A150" t="str">
            <v>S2_Life reinsurance</v>
          </cell>
          <cell r="B150" t="str">
            <v>S2_C0280</v>
          </cell>
        </row>
        <row r="151">
          <cell r="A151" t="str">
            <v>S2_Marine, aviation and transport insurance</v>
          </cell>
          <cell r="B151" t="str">
            <v>S2_C0060</v>
          </cell>
        </row>
        <row r="152">
          <cell r="A152" t="str">
            <v>S2_Marine, aviation, transport</v>
          </cell>
          <cell r="B152" t="str">
            <v>S2_C0150</v>
          </cell>
        </row>
        <row r="153">
          <cell r="A153" t="str">
            <v>S2_Medical expense insurance</v>
          </cell>
          <cell r="B153" t="str">
            <v>S2_C0010</v>
          </cell>
        </row>
        <row r="154">
          <cell r="A154" t="str">
            <v>S2_Miscellaneous financial loss</v>
          </cell>
          <cell r="B154" t="str">
            <v>S2_C0120</v>
          </cell>
        </row>
        <row r="155">
          <cell r="A155" t="str">
            <v>S2_Motor vehicle liability insurance</v>
          </cell>
          <cell r="B155" t="str">
            <v>S2_C0040</v>
          </cell>
        </row>
        <row r="156">
          <cell r="A156" t="str">
            <v>S2_Other life insurance</v>
          </cell>
          <cell r="B156" t="str">
            <v>S2_C0240</v>
          </cell>
        </row>
        <row r="157">
          <cell r="A157" t="str">
            <v>S2_Other motor insurance</v>
          </cell>
          <cell r="B157" t="str">
            <v>S2_C0050</v>
          </cell>
        </row>
        <row r="158">
          <cell r="A158" t="str">
            <v>S2_Property</v>
          </cell>
          <cell r="B158" t="str">
            <v>S2_C0160</v>
          </cell>
        </row>
        <row r="159">
          <cell r="A159" t="str">
            <v>S2_Total Life</v>
          </cell>
          <cell r="B159" t="str">
            <v>S2_C0300</v>
          </cell>
        </row>
        <row r="160">
          <cell r="A160" t="str">
            <v>S2_Total Non-Life</v>
          </cell>
          <cell r="B160" t="str">
            <v>S2_C0200</v>
          </cell>
        </row>
        <row r="161">
          <cell r="A161" t="str">
            <v>S2_Workers' compensation insurance</v>
          </cell>
          <cell r="B161" t="str">
            <v>S2_C0030</v>
          </cell>
        </row>
        <row r="162">
          <cell r="A162" t="str">
            <v>Specialty</v>
          </cell>
          <cell r="B162" t="str">
            <v>SPEC</v>
          </cell>
        </row>
        <row r="163">
          <cell r="A163" t="str">
            <v>SRAgriculture</v>
          </cell>
          <cell r="B163" t="str">
            <v>S214</v>
          </cell>
        </row>
        <row r="164">
          <cell r="A164" t="str">
            <v>SRAviation</v>
          </cell>
          <cell r="B164" t="str">
            <v>S213AV</v>
          </cell>
        </row>
        <row r="165">
          <cell r="A165" t="str">
            <v>SRAviation Airlines</v>
          </cell>
          <cell r="B165" t="str">
            <v>S213A</v>
          </cell>
        </row>
        <row r="166">
          <cell r="A166" t="str">
            <v>SRAviation Airlines Hull</v>
          </cell>
          <cell r="B166" t="str">
            <v>S213AH</v>
          </cell>
        </row>
        <row r="167">
          <cell r="A167" t="str">
            <v>SRAviation Airlines Liability</v>
          </cell>
          <cell r="B167" t="str">
            <v>S213AL</v>
          </cell>
        </row>
        <row r="168">
          <cell r="A168" t="str">
            <v>SRAviation Airports&amp;Refueller</v>
          </cell>
          <cell r="B168" t="str">
            <v>S213AR</v>
          </cell>
        </row>
        <row r="169">
          <cell r="A169" t="str">
            <v>SRAviation General</v>
          </cell>
          <cell r="B169" t="str">
            <v>S213G</v>
          </cell>
        </row>
        <row r="170">
          <cell r="A170" t="str">
            <v>SRAviation Hull war</v>
          </cell>
          <cell r="B170" t="str">
            <v>S213HW</v>
          </cell>
        </row>
        <row r="171">
          <cell r="A171" t="str">
            <v>SRAviation Products</v>
          </cell>
          <cell r="B171" t="str">
            <v>S213P</v>
          </cell>
        </row>
        <row r="172">
          <cell r="A172" t="str">
            <v>SRAviation Products/Airports/Others</v>
          </cell>
          <cell r="B172" t="str">
            <v>S213PAO</v>
          </cell>
        </row>
        <row r="173">
          <cell r="A173" t="str">
            <v>SRAviation&amp;Space</v>
          </cell>
          <cell r="B173" t="str">
            <v>S213</v>
          </cell>
        </row>
        <row r="174">
          <cell r="A174" t="str">
            <v>SRCasualty</v>
          </cell>
          <cell r="B174" t="str">
            <v>S12</v>
          </cell>
        </row>
        <row r="175">
          <cell r="A175" t="str">
            <v>SRCredit</v>
          </cell>
          <cell r="B175" t="str">
            <v>S215C</v>
          </cell>
        </row>
        <row r="176">
          <cell r="A176" t="str">
            <v>SRCredit&amp;Surety</v>
          </cell>
          <cell r="B176" t="str">
            <v>S215</v>
          </cell>
        </row>
        <row r="177">
          <cell r="A177" t="str">
            <v>SRCyber</v>
          </cell>
          <cell r="B177" t="str">
            <v>S126</v>
          </cell>
        </row>
        <row r="178">
          <cell r="A178" t="str">
            <v>SREngineering</v>
          </cell>
          <cell r="B178" t="str">
            <v>S212</v>
          </cell>
        </row>
        <row r="179">
          <cell r="A179" t="str">
            <v>SRLEAccident</v>
          </cell>
          <cell r="B179" t="str">
            <v>SLEAc</v>
          </cell>
        </row>
        <row r="180">
          <cell r="A180" t="str">
            <v>SRLEHealth</v>
          </cell>
          <cell r="B180" t="str">
            <v>SLEHe</v>
          </cell>
        </row>
        <row r="181">
          <cell r="A181" t="str">
            <v>SRLiability</v>
          </cell>
          <cell r="B181" t="str">
            <v>S122</v>
          </cell>
        </row>
        <row r="182">
          <cell r="A182" t="str">
            <v>SRLiability commercial</v>
          </cell>
          <cell r="B182" t="str">
            <v>S122C</v>
          </cell>
        </row>
        <row r="183">
          <cell r="A183" t="str">
            <v>SRLiability commercial, financial and professional</v>
          </cell>
          <cell r="B183" t="str">
            <v>S122CFP</v>
          </cell>
        </row>
        <row r="184">
          <cell r="A184" t="str">
            <v>SRLiability excl multi peril</v>
          </cell>
          <cell r="B184" t="str">
            <v>S122xMP</v>
          </cell>
        </row>
        <row r="185">
          <cell r="A185" t="str">
            <v>SRLiability personal</v>
          </cell>
          <cell r="B185" t="str">
            <v>S122P</v>
          </cell>
        </row>
        <row r="186">
          <cell r="A186" t="str">
            <v>SRLife</v>
          </cell>
          <cell r="B186" t="str">
            <v>SLIFEtrad</v>
          </cell>
        </row>
        <row r="187">
          <cell r="A187" t="str">
            <v>SRLife&amp;Health</v>
          </cell>
          <cell r="B187" t="str">
            <v>SLIFE</v>
          </cell>
        </row>
        <row r="188">
          <cell r="A188" t="str">
            <v>SRLife, acc and health excl medex</v>
          </cell>
          <cell r="B188" t="str">
            <v>SL1129</v>
          </cell>
        </row>
        <row r="189">
          <cell r="A189" t="str">
            <v>SRLife, acc and health excl medex (group)</v>
          </cell>
          <cell r="B189" t="str">
            <v>SL1129G</v>
          </cell>
        </row>
        <row r="190">
          <cell r="A190" t="str">
            <v>SRLife, acc and health excl medex (individual)</v>
          </cell>
          <cell r="B190" t="str">
            <v>SL1129I</v>
          </cell>
        </row>
        <row r="191">
          <cell r="A191" t="str">
            <v>SRLife, critical illness</v>
          </cell>
          <cell r="B191" t="str">
            <v>SL1123</v>
          </cell>
        </row>
        <row r="192">
          <cell r="A192" t="str">
            <v>SRLife, critical illness (group)</v>
          </cell>
          <cell r="B192" t="str">
            <v>SL1123G</v>
          </cell>
        </row>
        <row r="193">
          <cell r="A193" t="str">
            <v>SRLife, critical illness (individual)</v>
          </cell>
          <cell r="B193" t="str">
            <v>SL1123I</v>
          </cell>
        </row>
        <row r="194">
          <cell r="A194" t="str">
            <v>SRLife, disability</v>
          </cell>
          <cell r="B194" t="str">
            <v>SL1121</v>
          </cell>
        </row>
        <row r="195">
          <cell r="A195" t="str">
            <v>SRLife, disability (group)</v>
          </cell>
          <cell r="B195" t="str">
            <v>SL1121G</v>
          </cell>
        </row>
        <row r="196">
          <cell r="A196" t="str">
            <v>SRLife, disability (individual)</v>
          </cell>
          <cell r="B196" t="str">
            <v>SL1121I</v>
          </cell>
        </row>
        <row r="197">
          <cell r="A197" t="str">
            <v>SRLife, long term care</v>
          </cell>
          <cell r="B197" t="str">
            <v>SL1124</v>
          </cell>
        </row>
        <row r="198">
          <cell r="A198" t="str">
            <v>SRLife, long term care (group)</v>
          </cell>
          <cell r="B198" t="str">
            <v>SL1124G</v>
          </cell>
        </row>
        <row r="199">
          <cell r="A199" t="str">
            <v>SRLife, long term care (individual)</v>
          </cell>
          <cell r="B199" t="str">
            <v>SL1124I</v>
          </cell>
        </row>
        <row r="200">
          <cell r="A200" t="str">
            <v>SRLife, medex</v>
          </cell>
          <cell r="B200" t="str">
            <v>SL1122</v>
          </cell>
        </row>
        <row r="201">
          <cell r="A201" t="str">
            <v>SRLife, medex (group)</v>
          </cell>
          <cell r="B201" t="str">
            <v>SL1122G</v>
          </cell>
        </row>
        <row r="202">
          <cell r="A202" t="str">
            <v>SRLife, medex (individual)</v>
          </cell>
          <cell r="B202" t="str">
            <v>SL1122I</v>
          </cell>
        </row>
        <row r="203">
          <cell r="A203" t="str">
            <v>SRLife, ordinary</v>
          </cell>
          <cell r="B203" t="str">
            <v>SL111</v>
          </cell>
        </row>
        <row r="204">
          <cell r="A204" t="str">
            <v>SRLife, ordinary (group)</v>
          </cell>
          <cell r="B204" t="str">
            <v>SL111G</v>
          </cell>
        </row>
        <row r="205">
          <cell r="A205" t="str">
            <v>SRLife, ordinary (individual)</v>
          </cell>
          <cell r="B205" t="str">
            <v>SL111I</v>
          </cell>
        </row>
        <row r="206">
          <cell r="A206" t="str">
            <v>SRLife, savings -total</v>
          </cell>
          <cell r="B206" t="str">
            <v>SLSAV</v>
          </cell>
        </row>
        <row r="207">
          <cell r="A207" t="str">
            <v>SRMarine</v>
          </cell>
          <cell r="B207" t="str">
            <v>S211</v>
          </cell>
        </row>
        <row r="208">
          <cell r="A208" t="str">
            <v>SRMedex</v>
          </cell>
          <cell r="B208" t="str">
            <v>SMEDEX</v>
          </cell>
        </row>
        <row r="209">
          <cell r="A209" t="str">
            <v>SRMotor</v>
          </cell>
          <cell r="B209" t="str">
            <v>S124</v>
          </cell>
        </row>
        <row r="210">
          <cell r="A210" t="str">
            <v>SRMotor commercial</v>
          </cell>
          <cell r="B210" t="str">
            <v>S124C</v>
          </cell>
        </row>
        <row r="211">
          <cell r="A211" t="str">
            <v>SRMotor liability</v>
          </cell>
          <cell r="B211" t="str">
            <v>S124L</v>
          </cell>
        </row>
        <row r="212">
          <cell r="A212" t="str">
            <v>SRMotor own damage</v>
          </cell>
          <cell r="B212" t="str">
            <v>S124H</v>
          </cell>
        </row>
        <row r="213">
          <cell r="A213" t="str">
            <v>SRMotor personal</v>
          </cell>
          <cell r="B213" t="str">
            <v>S124P</v>
          </cell>
        </row>
        <row r="214">
          <cell r="A214" t="str">
            <v>SRMultilines</v>
          </cell>
          <cell r="B214" t="str">
            <v>S210</v>
          </cell>
        </row>
        <row r="215">
          <cell r="A215" t="str">
            <v>SRNLAccident</v>
          </cell>
          <cell r="B215" t="str">
            <v>S121</v>
          </cell>
        </row>
        <row r="216">
          <cell r="A216" t="str">
            <v>SRNLAccident commercial</v>
          </cell>
          <cell r="B216" t="str">
            <v>S121C</v>
          </cell>
        </row>
        <row r="217">
          <cell r="A217" t="str">
            <v>SRNLAccident personal</v>
          </cell>
          <cell r="B217" t="str">
            <v>S121P</v>
          </cell>
        </row>
        <row r="218">
          <cell r="A218" t="str">
            <v>SRNLAccident, other</v>
          </cell>
          <cell r="B218" t="str">
            <v>S121O</v>
          </cell>
        </row>
        <row r="219">
          <cell r="A219" t="str">
            <v>SRNLAccident, WComp</v>
          </cell>
          <cell r="B219" t="str">
            <v>S121W</v>
          </cell>
        </row>
        <row r="220">
          <cell r="A220" t="str">
            <v>SRNon-life</v>
          </cell>
          <cell r="B220" t="str">
            <v>SNLIFE</v>
          </cell>
        </row>
        <row r="221">
          <cell r="A221" t="str">
            <v>SRNon-life, CorSo</v>
          </cell>
          <cell r="B221" t="str">
            <v>SNCorSo</v>
          </cell>
        </row>
        <row r="222">
          <cell r="A222" t="str">
            <v>SRNon-life, incl. Medex</v>
          </cell>
          <cell r="B222" t="str">
            <v>SNLIFEIM</v>
          </cell>
        </row>
        <row r="223">
          <cell r="A223" t="str">
            <v>SROther commercial</v>
          </cell>
          <cell r="B223" t="str">
            <v>S230C</v>
          </cell>
        </row>
        <row r="224">
          <cell r="A224" t="str">
            <v>SROther personal</v>
          </cell>
          <cell r="B224" t="str">
            <v>S230P</v>
          </cell>
        </row>
        <row r="225">
          <cell r="A225" t="str">
            <v>SRProperty</v>
          </cell>
          <cell r="B225" t="str">
            <v>S111</v>
          </cell>
        </row>
        <row r="226">
          <cell r="A226" t="str">
            <v>SRProperty Cat</v>
          </cell>
          <cell r="B226" t="str">
            <v>S111X</v>
          </cell>
        </row>
        <row r="227">
          <cell r="A227" t="str">
            <v>SRProperty commercial</v>
          </cell>
          <cell r="B227" t="str">
            <v>S111C</v>
          </cell>
        </row>
        <row r="228">
          <cell r="A228" t="str">
            <v>SRProperty including Agriculture</v>
          </cell>
          <cell r="B228" t="str">
            <v>S111A</v>
          </cell>
        </row>
        <row r="229">
          <cell r="A229" t="str">
            <v>SRProperty Non-Cat</v>
          </cell>
          <cell r="B229" t="str">
            <v>S111N</v>
          </cell>
        </row>
        <row r="230">
          <cell r="A230" t="str">
            <v>SRProperty personal</v>
          </cell>
          <cell r="B230" t="str">
            <v>S111P</v>
          </cell>
        </row>
        <row r="231">
          <cell r="A231" t="str">
            <v>SRSpace</v>
          </cell>
          <cell r="B231" t="str">
            <v>S213S</v>
          </cell>
        </row>
        <row r="232">
          <cell r="A232" t="str">
            <v>SRSpecialty</v>
          </cell>
          <cell r="B232" t="str">
            <v>S21</v>
          </cell>
        </row>
        <row r="233">
          <cell r="A233" t="str">
            <v>SRSurety</v>
          </cell>
          <cell r="B233" t="str">
            <v>S215S</v>
          </cell>
        </row>
        <row r="234">
          <cell r="A234" t="str">
            <v>SRTotal</v>
          </cell>
          <cell r="B234" t="str">
            <v>STOT</v>
          </cell>
        </row>
        <row r="235">
          <cell r="A235" t="str">
            <v>SRVarious</v>
          </cell>
          <cell r="B235" t="str">
            <v>S219</v>
          </cell>
        </row>
        <row r="236">
          <cell r="A236" t="str">
            <v>Strategic Transactions</v>
          </cell>
          <cell r="B236" t="str">
            <v>FSTRAN</v>
          </cell>
        </row>
        <row r="237">
          <cell r="A237" t="str">
            <v>Synthetic CDOs</v>
          </cell>
          <cell r="B237" t="str">
            <v>FSSCDO</v>
          </cell>
        </row>
        <row r="238">
          <cell r="A238" t="str">
            <v>Takaful, life</v>
          </cell>
          <cell r="B238" t="str">
            <v>TAKALIFE</v>
          </cell>
        </row>
        <row r="239">
          <cell r="A239" t="str">
            <v>Takaful, nlife</v>
          </cell>
          <cell r="B239" t="str">
            <v>TAKANLIFE</v>
          </cell>
        </row>
        <row r="240">
          <cell r="A240" t="str">
            <v>Takaful, total</v>
          </cell>
          <cell r="B240" t="str">
            <v>TAKATOT</v>
          </cell>
        </row>
        <row r="241">
          <cell r="A241" t="str">
            <v>Target P&amp;C Corporate</v>
          </cell>
          <cell r="B241" t="str">
            <v>FSPCCORP</v>
          </cell>
        </row>
        <row r="242">
          <cell r="A242" t="str">
            <v>Third Party Asset Management</v>
          </cell>
          <cell r="B242" t="str">
            <v>FSTPAM</v>
          </cell>
        </row>
        <row r="243">
          <cell r="A243" t="str">
            <v>Total</v>
          </cell>
          <cell r="B243" t="str">
            <v>TOT</v>
          </cell>
        </row>
        <row r="244">
          <cell r="A244" t="str">
            <v>Total P&amp;C Corporate</v>
          </cell>
          <cell r="B244" t="str">
            <v>FSPCCORPT</v>
          </cell>
        </row>
        <row r="245">
          <cell r="A245" t="str">
            <v>TPAM for insurers</v>
          </cell>
          <cell r="B245" t="str">
            <v>FSTPAMINS</v>
          </cell>
        </row>
        <row r="246">
          <cell r="A246" t="str">
            <v>TPAM for pensions</v>
          </cell>
          <cell r="B246" t="str">
            <v>FSTPAMPENS</v>
          </cell>
        </row>
        <row r="247">
          <cell r="A247" t="str">
            <v>Traded Credit</v>
          </cell>
          <cell r="B247" t="str">
            <v>FSTCRED</v>
          </cell>
        </row>
        <row r="248">
          <cell r="A248" t="str">
            <v>Traded Products excl ILS</v>
          </cell>
          <cell r="B248" t="str">
            <v>FSTP</v>
          </cell>
        </row>
        <row r="249">
          <cell r="A249" t="str">
            <v>Traded Products incl credit</v>
          </cell>
          <cell r="B249" t="str">
            <v>FSTPC</v>
          </cell>
        </row>
        <row r="250">
          <cell r="A250" t="str">
            <v>Transport -excl. Freight</v>
          </cell>
          <cell r="B250" t="str">
            <v>TRP</v>
          </cell>
        </row>
        <row r="251">
          <cell r="A251" t="str">
            <v>Weather</v>
          </cell>
          <cell r="B251" t="str">
            <v>FSWEATHER</v>
          </cell>
        </row>
        <row r="252">
          <cell r="A252" t="str">
            <v>Weather - Exchange traded</v>
          </cell>
          <cell r="B252" t="str">
            <v>FSWEATHEREXCH</v>
          </cell>
        </row>
        <row r="253">
          <cell r="A253" t="str">
            <v>Weather - OTC</v>
          </cell>
          <cell r="B253" t="str">
            <v>FSWEATHEROTC</v>
          </cell>
        </row>
        <row r="254">
          <cell r="A254" t="str">
            <v>Workmen's Compensation</v>
          </cell>
          <cell r="B254" t="str">
            <v>WC</v>
          </cell>
        </row>
        <row r="255">
          <cell r="A255" t="str">
            <v>Z_SRAccident</v>
          </cell>
          <cell r="B255" t="str">
            <v>SAcc</v>
          </cell>
        </row>
        <row r="256">
          <cell r="A256" t="str">
            <v>Z_SRHealth</v>
          </cell>
          <cell r="B256" t="str">
            <v>SHea</v>
          </cell>
        </row>
        <row r="257">
          <cell r="A257" t="str">
            <v>Z_SRLEAcc&amp;Health</v>
          </cell>
          <cell r="B257" t="str">
            <v>SLEACHE</v>
          </cell>
        </row>
        <row r="258">
          <cell r="A258" t="str">
            <v>Z_SRLife, savings with longevity risk</v>
          </cell>
          <cell r="B258" t="str">
            <v>SLSAVL</v>
          </cell>
        </row>
        <row r="259">
          <cell r="A259" t="str">
            <v>Z_SRLife, savings without longevity risk</v>
          </cell>
          <cell r="B259" t="str">
            <v>SLSAVNL</v>
          </cell>
        </row>
        <row r="260">
          <cell r="A260" t="str">
            <v>Z_SRNLDisability&amp;Health</v>
          </cell>
          <cell r="B260" t="str">
            <v>S125</v>
          </cell>
        </row>
        <row r="261">
          <cell r="A261" t="str">
            <v>SRLife, Pensions &amp; annuities</v>
          </cell>
          <cell r="B261" t="str">
            <v>SL113</v>
          </cell>
        </row>
        <row r="262">
          <cell r="A262" t="str">
            <v>SRLife, excl Pensions &amp; annuities</v>
          </cell>
          <cell r="B262" t="str">
            <v>SL112</v>
          </cell>
        </row>
        <row r="263">
          <cell r="A263" t="str">
            <v>SRLife, Income protection</v>
          </cell>
          <cell r="B263" t="str">
            <v>SL114</v>
          </cell>
        </row>
        <row r="264">
          <cell r="A264" t="str">
            <v>SRLife, Various</v>
          </cell>
          <cell r="B264" t="str">
            <v>SL117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3"/>
      <sheetName val="Input"/>
      <sheetName val="Sheet1"/>
      <sheetName val="FAME Persistence2"/>
      <sheetName val="annual"/>
      <sheetName val="import"/>
      <sheetName val="CSV"/>
    </sheetNames>
    <sheetDataSet>
      <sheetData sheetId="0" refreshError="1"/>
      <sheetData sheetId="1" refreshError="1"/>
      <sheetData sheetId="2" refreshError="1">
        <row r="9">
          <cell r="D9" t="str">
            <v>US</v>
          </cell>
        </row>
        <row r="11">
          <cell r="D11" t="str">
            <v>USD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ez-moi"/>
      <sheetName val="Tableau1"/>
      <sheetName val="Tableau 2"/>
      <sheetName val="Tableau3"/>
      <sheetName val="données_graph1"/>
      <sheetName val="Graphique 1 "/>
      <sheetName val="Graphique 2"/>
      <sheetName val="Carte1"/>
      <sheetName val="Carte1a"/>
      <sheetName val="Carte1b"/>
      <sheetName val="Carte1c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Motor"/>
      <sheetName val="Property"/>
      <sheetName val="A&amp;H"/>
      <sheetName val="Liability"/>
      <sheetName val="Pecuniary"/>
      <sheetName val="MAT"/>
      <sheetName val="Reinsurance"/>
      <sheetName val="Overseas"/>
      <sheetName val="Capacity"/>
      <sheetName val="Sources"/>
      <sheetName val="Major Changes"/>
      <sheetName val="Subsidia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input"/>
      <sheetName val="auto"/>
      <sheetName val="property"/>
      <sheetName val="liability"/>
      <sheetName val="mar"/>
      <sheetName val="A&amp;S"/>
      <sheetName val="OTH"/>
      <sheetName val="small lines"/>
      <sheetName val="Total"/>
      <sheetName val="G8 model"/>
      <sheetName val="ROE model"/>
      <sheetName val="summary"/>
      <sheetName val="offset"/>
      <sheetName val="Cession "/>
      <sheetName val="MSA prems"/>
      <sheetName val="MSA IS"/>
      <sheetName val="Other data entry"/>
      <sheetName val="national"/>
      <sheetName val="FAME Persistence2"/>
      <sheetName val="international"/>
      <sheetName val="Expense Ratio"/>
      <sheetName val="Sheet1"/>
      <sheetName val="graphs"/>
      <sheetName val="Sheet2"/>
    </sheetNames>
    <sheetDataSet>
      <sheetData sheetId="0" refreshError="1"/>
      <sheetData sheetId="1">
        <row r="1">
          <cell r="B1">
            <v>1996</v>
          </cell>
        </row>
        <row r="4">
          <cell r="B4">
            <v>2014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D2">
            <v>1</v>
          </cell>
        </row>
      </sheetData>
      <sheetData sheetId="11">
        <row r="24">
          <cell r="B24">
            <v>0.94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le"/>
      <sheetName val="20.10"/>
      <sheetName val="20.20"/>
      <sheetName val="20.30"/>
      <sheetName val="20.40"/>
      <sheetName val="30.40"/>
      <sheetName val="30.45"/>
      <sheetName val="30.47"/>
      <sheetName val="30.70"/>
      <sheetName val="30.71"/>
      <sheetName val="40.05"/>
      <sheetName val="40.80"/>
      <sheetName val="60.20"/>
      <sheetName val="70.35"/>
      <sheetName val="70.38"/>
      <sheetName val="80.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ME Persistence2"/>
      <sheetName val="US"/>
      <sheetName val="US national db"/>
      <sheetName val="CA"/>
      <sheetName val="import US"/>
    </sheetNames>
    <sheetDataSet>
      <sheetData sheetId="0" refreshError="1"/>
      <sheetData sheetId="1">
        <row r="39">
          <cell r="B39" t="str">
            <v>Premiums earned</v>
          </cell>
          <cell r="C39" t="str">
            <v xml:space="preserve">A.I.US.11100.erf.ALL.NET50.SNLIFE  </v>
          </cell>
          <cell r="D39" t="str">
            <v>Refresh</v>
          </cell>
          <cell r="E39">
            <v>252.52566899999999</v>
          </cell>
          <cell r="F39">
            <v>262.19535500000001</v>
          </cell>
          <cell r="G39">
            <v>265.688559</v>
          </cell>
          <cell r="H39">
            <v>275.53601099999997</v>
          </cell>
          <cell r="I39">
            <v>294.24168500000002</v>
          </cell>
          <cell r="J39">
            <v>332.32379100000003</v>
          </cell>
          <cell r="K39">
            <v>368.18865099999999</v>
          </cell>
          <cell r="L39">
            <v>391.454701876</v>
          </cell>
          <cell r="M39">
            <v>406.15100417429801</v>
          </cell>
          <cell r="N39">
            <v>413.29571356703951</v>
          </cell>
          <cell r="O39">
            <v>418.60425233476377</v>
          </cell>
          <cell r="P39">
            <v>423.77245004418961</v>
          </cell>
        </row>
        <row r="40">
          <cell r="B40" t="str">
            <v>Underwriting result</v>
          </cell>
          <cell r="C40" t="str">
            <v xml:space="preserve">A.I.US.18000.erf.ALL.NET50.SNLIFE  </v>
          </cell>
          <cell r="D40" t="str">
            <v>Refresh</v>
          </cell>
          <cell r="E40">
            <v>-5.1899940000000004</v>
          </cell>
          <cell r="F40">
            <v>-16.854683999999999</v>
          </cell>
          <cell r="G40">
            <v>-21.298883</v>
          </cell>
          <cell r="H40">
            <v>-28.864686999999996</v>
          </cell>
          <cell r="I40">
            <v>-43.947572999999998</v>
          </cell>
          <cell r="J40">
            <v>-25.680976000000001</v>
          </cell>
          <cell r="K40">
            <v>-4.6971509999999999</v>
          </cell>
          <cell r="L40">
            <v>7.9135273668600403</v>
          </cell>
          <cell r="M40">
            <v>9.7383875285846671</v>
          </cell>
          <cell r="N40">
            <v>2.2980209355170365</v>
          </cell>
          <cell r="O40">
            <v>-15.617299003893891</v>
          </cell>
          <cell r="P40">
            <v>-26.255827473463434</v>
          </cell>
        </row>
        <row r="41">
          <cell r="B41" t="str">
            <v xml:space="preserve">Current Investment result </v>
          </cell>
          <cell r="C41" t="str">
            <v xml:space="preserve">A.I.US.20104.erf.ALL.NET50.SNLIFE  </v>
          </cell>
          <cell r="D41" t="str">
            <v>Refresh</v>
          </cell>
          <cell r="E41">
            <v>37.051973000000004</v>
          </cell>
          <cell r="F41">
            <v>36.36506</v>
          </cell>
          <cell r="G41">
            <v>35.410999999999994</v>
          </cell>
          <cell r="H41">
            <v>36.941452999999996</v>
          </cell>
          <cell r="I41">
            <v>34.050148</v>
          </cell>
          <cell r="J41">
            <v>33.639834</v>
          </cell>
          <cell r="K41">
            <v>34.229388999999998</v>
          </cell>
          <cell r="L41">
            <v>34.909146573760012</v>
          </cell>
          <cell r="M41">
            <v>38.967078974682607</v>
          </cell>
          <cell r="N41">
            <v>43.739650684225936</v>
          </cell>
          <cell r="O41">
            <v>48.216251687365101</v>
          </cell>
          <cell r="P41">
            <v>52.579064143373444</v>
          </cell>
        </row>
        <row r="42">
          <cell r="B42" t="str">
            <v>Realized gains/losses</v>
          </cell>
          <cell r="C42" t="str">
            <v xml:space="preserve">A.I.US.20300.erf.ALL.NET50.SNLIFE  </v>
          </cell>
          <cell r="D42" t="str">
            <v>Refresh</v>
          </cell>
          <cell r="E42">
            <v>8.7843780000000002</v>
          </cell>
          <cell r="F42">
            <v>12.842212999999999</v>
          </cell>
          <cell r="G42">
            <v>10.554593000000001</v>
          </cell>
          <cell r="H42">
            <v>13.677843000000001</v>
          </cell>
          <cell r="I42">
            <v>5.1643660000000002</v>
          </cell>
          <cell r="J42">
            <v>1.6963319999999997</v>
          </cell>
          <cell r="K42">
            <v>5.6359450000000004</v>
          </cell>
          <cell r="L42">
            <v>6.9573804384300004</v>
          </cell>
          <cell r="M42">
            <v>3.8559188785404008</v>
          </cell>
          <cell r="N42">
            <v>4.1036600340305318</v>
          </cell>
          <cell r="O42">
            <v>4.2887593453535704</v>
          </cell>
          <cell r="P42">
            <v>4.481472158229149</v>
          </cell>
        </row>
        <row r="43">
          <cell r="B43" t="str">
            <v>Other income/charges</v>
          </cell>
          <cell r="C43" t="str">
            <v xml:space="preserve">A.I.US.22000.erf.ALL.NET50.SNLIFE  </v>
          </cell>
          <cell r="D43" t="str">
            <v>Refresh</v>
          </cell>
          <cell r="E43">
            <v>9.2687999999999993E-2</v>
          </cell>
          <cell r="F43">
            <v>0.40563899999999997</v>
          </cell>
          <cell r="G43">
            <v>5.7871999999999924E-2</v>
          </cell>
          <cell r="H43">
            <v>1.541002</v>
          </cell>
          <cell r="I43">
            <v>2.3533439999999999</v>
          </cell>
          <cell r="J43">
            <v>-0.11044100000000001</v>
          </cell>
          <cell r="K43">
            <v>0.60939399999999999</v>
          </cell>
          <cell r="L43">
            <v>-0.5</v>
          </cell>
          <cell r="M43">
            <v>0.19906673117152324</v>
          </cell>
          <cell r="N43">
            <v>0.19466229423443282</v>
          </cell>
          <cell r="O43">
            <v>0.19116478836589706</v>
          </cell>
          <cell r="P43">
            <v>0.18705587578822874</v>
          </cell>
        </row>
        <row r="44">
          <cell r="B44" t="str">
            <v xml:space="preserve">Profit/Loss before tax </v>
          </cell>
          <cell r="C44" t="str">
            <v xml:space="preserve">A.I.US.23100.erf.ALL.NET50.SNLIFE  </v>
          </cell>
          <cell r="D44" t="str">
            <v>Refresh</v>
          </cell>
          <cell r="E44">
            <v>40.739044999999997</v>
          </cell>
          <cell r="F44">
            <v>32.758228000000003</v>
          </cell>
          <cell r="G44">
            <v>24.724582000000005</v>
          </cell>
          <cell r="H44">
            <v>23.295611000000005</v>
          </cell>
          <cell r="I44">
            <v>-2.3797160000000002</v>
          </cell>
          <cell r="J44">
            <v>9.5447509999999998</v>
          </cell>
          <cell r="K44">
            <v>35.777577000000001</v>
          </cell>
          <cell r="L44">
            <v>49.28005437905005</v>
          </cell>
          <cell r="M44">
            <v>52.760452112979195</v>
          </cell>
          <cell r="N44">
            <v>50.335993948007939</v>
          </cell>
          <cell r="O44">
            <v>37.078876817190682</v>
          </cell>
          <cell r="P44">
            <v>30.991764703927387</v>
          </cell>
        </row>
        <row r="45">
          <cell r="B45" t="str">
            <v>Taxes</v>
          </cell>
          <cell r="C45" t="str">
            <v xml:space="preserve">A.I.US.23200.erf.ALL.NET50.SNLIFE  </v>
          </cell>
          <cell r="D45" t="str">
            <v>Refresh</v>
          </cell>
          <cell r="E45">
            <v>8.4649819999999991</v>
          </cell>
          <cell r="F45">
            <v>7.762592999999999</v>
          </cell>
          <cell r="G45">
            <v>4.3578910000000004</v>
          </cell>
          <cell r="H45">
            <v>4.7033680000000002</v>
          </cell>
          <cell r="I45">
            <v>0.62851699999999999</v>
          </cell>
          <cell r="J45">
            <v>1.0995550000000001</v>
          </cell>
          <cell r="K45">
            <v>8.0333199999999998</v>
          </cell>
          <cell r="L45">
            <v>13.85510128090217</v>
          </cell>
          <cell r="M45">
            <v>15.821524902650586</v>
          </cell>
          <cell r="N45">
            <v>13.66706103346452</v>
          </cell>
          <cell r="O45">
            <v>9.4645536933657493</v>
          </cell>
          <cell r="P45">
            <v>7.5079403529505413</v>
          </cell>
        </row>
        <row r="46">
          <cell r="B46" t="str">
            <v xml:space="preserve">Profit/Loss after tax </v>
          </cell>
          <cell r="C46" t="str">
            <v xml:space="preserve">A.I.US.23300.erf.ALL.NET50.SNLIFE  </v>
          </cell>
          <cell r="D46" t="str">
            <v>Refresh</v>
          </cell>
          <cell r="E46">
            <v>32.274062999999998</v>
          </cell>
          <cell r="F46">
            <v>24.995635</v>
          </cell>
          <cell r="G46">
            <v>20.366691000000003</v>
          </cell>
          <cell r="H46">
            <v>18.592243000000003</v>
          </cell>
          <cell r="I46">
            <v>-3.0082330000000002</v>
          </cell>
          <cell r="J46">
            <v>8.4451959999999993</v>
          </cell>
          <cell r="K46">
            <v>27.744257000000001</v>
          </cell>
          <cell r="L46">
            <v>35.424953098147881</v>
          </cell>
          <cell r="M46">
            <v>36.938927210328607</v>
          </cell>
          <cell r="N46">
            <v>36.668932914543419</v>
          </cell>
          <cell r="O46">
            <v>27.614323123824931</v>
          </cell>
          <cell r="P46">
            <v>23.483824350976846</v>
          </cell>
        </row>
        <row r="47">
          <cell r="B47" t="str">
            <v>Unrealized capital gains</v>
          </cell>
          <cell r="C47" t="str">
            <v xml:space="preserve">A.I.US.21000.erf.ALL.NET50.SNLIFE  </v>
          </cell>
          <cell r="D47" t="str">
            <v>Refresh</v>
          </cell>
          <cell r="E47">
            <v>20.008642000000002</v>
          </cell>
          <cell r="F47">
            <v>11.288822</v>
          </cell>
          <cell r="G47">
            <v>2.791636</v>
          </cell>
          <cell r="H47">
            <v>-17.922638000000003</v>
          </cell>
          <cell r="I47">
            <v>-14.262359999999999</v>
          </cell>
          <cell r="J47">
            <v>-19.764302999999998</v>
          </cell>
          <cell r="K47">
            <v>18.179996000000003</v>
          </cell>
          <cell r="L47">
            <v>4.4868478838565879</v>
          </cell>
          <cell r="M47">
            <v>4.8796994570175229</v>
          </cell>
          <cell r="N47">
            <v>5.2063928667702655</v>
          </cell>
          <cell r="O47">
            <v>5.3208202735063272</v>
          </cell>
          <cell r="P47">
            <v>5.5141757912177587</v>
          </cell>
        </row>
        <row r="58">
          <cell r="B58" t="str">
            <v xml:space="preserve">Investments, market value </v>
          </cell>
          <cell r="C58" t="str">
            <v xml:space="preserve">A.I.US.31001.erf.ALL.NET50.SNLIFE  </v>
          </cell>
          <cell r="D58" t="str">
            <v>Refresh</v>
          </cell>
          <cell r="E58">
            <v>656.42464700000005</v>
          </cell>
          <cell r="F58">
            <v>700.39699400000006</v>
          </cell>
          <cell r="G58">
            <v>703.42705999999998</v>
          </cell>
          <cell r="H58">
            <v>691.0932170000001</v>
          </cell>
          <cell r="I58">
            <v>683.2953</v>
          </cell>
          <cell r="J58">
            <v>719.05288799999994</v>
          </cell>
          <cell r="K58">
            <v>813.8286700000001</v>
          </cell>
          <cell r="L58">
            <v>899.82779320999998</v>
          </cell>
          <cell r="M58">
            <v>963.97971963510008</v>
          </cell>
          <cell r="N58">
            <v>1025.9150085076328</v>
          </cell>
          <cell r="O58">
            <v>1072.1898363383928</v>
          </cell>
          <cell r="P58">
            <v>1120.3680395572874</v>
          </cell>
        </row>
        <row r="59">
          <cell r="B59" t="str">
            <v>Land and Buildings, market value</v>
          </cell>
          <cell r="C59" t="str">
            <v xml:space="preserve">A.I.US.31101.erf.ALL.NET50.SNLIFE  </v>
          </cell>
          <cell r="D59" t="str">
            <v>Refresh</v>
          </cell>
        </row>
        <row r="60">
          <cell r="B60" t="str">
            <v>Shares, market value</v>
          </cell>
          <cell r="C60" t="str">
            <v xml:space="preserve">A.I.US.33101.erf.ALL.NET50.SNLIFE  </v>
          </cell>
          <cell r="D60" t="str">
            <v>Refresh</v>
          </cell>
          <cell r="E60">
            <v>128.44328199999998</v>
          </cell>
          <cell r="F60">
            <v>146.01813199999998</v>
          </cell>
          <cell r="G60">
            <v>156.248313</v>
          </cell>
          <cell r="H60">
            <v>142.92345460500002</v>
          </cell>
          <cell r="I60">
            <v>129.33123699999999</v>
          </cell>
          <cell r="J60">
            <v>102.31680299999999</v>
          </cell>
          <cell r="K60">
            <v>136.021368</v>
          </cell>
          <cell r="L60">
            <v>152.9707248457</v>
          </cell>
          <cell r="M60">
            <v>163.87655233796701</v>
          </cell>
          <cell r="N60">
            <v>174.40555144629758</v>
          </cell>
          <cell r="O60">
            <v>182.27227217752679</v>
          </cell>
          <cell r="P60">
            <v>190.46256672473888</v>
          </cell>
        </row>
        <row r="61">
          <cell r="B61" t="str">
            <v xml:space="preserve">Bonds, market value </v>
          </cell>
          <cell r="C61" t="str">
            <v xml:space="preserve">A.I.US.33201.erf.ALL.NET50.SNLIFE  </v>
          </cell>
          <cell r="D61" t="str">
            <v>Refresh</v>
          </cell>
          <cell r="E61">
            <v>455.53500000000003</v>
          </cell>
          <cell r="F61">
            <v>480.89818000000002</v>
          </cell>
          <cell r="G61">
            <v>476.03289899999999</v>
          </cell>
          <cell r="H61">
            <v>464.95179800000005</v>
          </cell>
          <cell r="I61">
            <v>472.424826</v>
          </cell>
          <cell r="J61">
            <v>507.38230699999997</v>
          </cell>
          <cell r="K61">
            <v>578.287058</v>
          </cell>
          <cell r="L61">
            <v>639.3959643152449</v>
          </cell>
          <cell r="M61">
            <v>684.98077861946888</v>
          </cell>
          <cell r="N61">
            <v>728.99050364977177</v>
          </cell>
          <cell r="O61">
            <v>761.87228212742934</v>
          </cell>
          <cell r="P61">
            <v>796.10655332750969</v>
          </cell>
        </row>
        <row r="62">
          <cell r="B62" t="str">
            <v>Shareholders equity, market value</v>
          </cell>
          <cell r="C62" t="str">
            <v xml:space="preserve">A.I.US.41001.erf.ALL.NET50.SNLIFE  </v>
          </cell>
          <cell r="D62" t="str">
            <v>Refresh</v>
          </cell>
          <cell r="E62">
            <v>248.97066199999998</v>
          </cell>
          <cell r="F62">
            <v>275.76030700000001</v>
          </cell>
          <cell r="G62">
            <v>279.357148</v>
          </cell>
          <cell r="H62">
            <v>265.21513800000002</v>
          </cell>
          <cell r="I62">
            <v>248.55111300000002</v>
          </cell>
          <cell r="J62">
            <v>244.001621</v>
          </cell>
          <cell r="K62">
            <v>289.20653499999997</v>
          </cell>
          <cell r="L62">
            <v>316.13564527676772</v>
          </cell>
          <cell r="M62">
            <v>342.38315585366223</v>
          </cell>
          <cell r="N62">
            <v>365.97189884456856</v>
          </cell>
          <cell r="O62">
            <v>386.30808358828858</v>
          </cell>
          <cell r="P62">
            <v>403.41364311345654</v>
          </cell>
        </row>
        <row r="63">
          <cell r="B63" t="str">
            <v>Technical Provisions, net</v>
          </cell>
          <cell r="C63" t="str">
            <v xml:space="preserve">A.I.US.42000.erf.ALL.NET50.SNLIFE  </v>
          </cell>
          <cell r="D63" t="str">
            <v>Refresh</v>
          </cell>
          <cell r="E63">
            <v>424.58300800000001</v>
          </cell>
          <cell r="F63">
            <v>441.92086099999995</v>
          </cell>
          <cell r="G63">
            <v>440.62770899999998</v>
          </cell>
          <cell r="H63">
            <v>438.83585700000003</v>
          </cell>
          <cell r="I63">
            <v>459.51269100000002</v>
          </cell>
          <cell r="J63">
            <v>500.40288300000003</v>
          </cell>
          <cell r="K63">
            <v>549.37296149999997</v>
          </cell>
          <cell r="L63">
            <v>591.60875711762003</v>
          </cell>
          <cell r="M63">
            <v>618.31896591489397</v>
          </cell>
          <cell r="N63">
            <v>634.89258746855069</v>
          </cell>
          <cell r="O63">
            <v>650.21864148415716</v>
          </cell>
          <cell r="P63">
            <v>498.26137788758041</v>
          </cell>
        </row>
        <row r="64">
          <cell r="B64" t="str">
            <v>Claims provisions, gross</v>
          </cell>
          <cell r="C64" t="str">
            <v xml:space="preserve">A.I.US.42300.erf.ALL.gro.SNLIFE  </v>
          </cell>
          <cell r="D64" t="e">
            <v>#N/A</v>
          </cell>
          <cell r="L64" t="str">
            <v>not yet forecast</v>
          </cell>
        </row>
        <row r="65">
          <cell r="B65" t="str">
            <v>Claims provisions, net</v>
          </cell>
          <cell r="C65" t="str">
            <v xml:space="preserve">A.I.US.42300.erf.ALL.NET50.SNLIFE  </v>
          </cell>
          <cell r="D65" t="str">
            <v>Refresh</v>
          </cell>
          <cell r="E65">
            <v>318.67006799999996</v>
          </cell>
          <cell r="F65">
            <v>331.680792</v>
          </cell>
          <cell r="G65">
            <v>326.38887099999999</v>
          </cell>
          <cell r="H65">
            <v>320.52233000000001</v>
          </cell>
          <cell r="I65">
            <v>329.71450399999992</v>
          </cell>
          <cell r="J65">
            <v>351.15991900000006</v>
          </cell>
          <cell r="K65">
            <v>383.67783599999996</v>
          </cell>
          <cell r="L65">
            <v>431.69698657695164</v>
          </cell>
          <cell r="M65">
            <v>481.94513712742764</v>
          </cell>
          <cell r="N65">
            <v>483.15860291643548</v>
          </cell>
          <cell r="O65">
            <v>477.16560119479527</v>
          </cell>
          <cell r="P65">
            <v>479.50182147007132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work"/>
      <sheetName val="graphics"/>
      <sheetName val="FAME Persistence2"/>
      <sheetName val="import"/>
      <sheetName val="Sheet1"/>
    </sheetNames>
    <sheetDataSet>
      <sheetData sheetId="0">
        <row r="14">
          <cell r="P14">
            <v>2014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1"/>
      <sheetName val="Sheet13"/>
      <sheetName val="Sheet9"/>
      <sheetName val="FAME Persistence2"/>
      <sheetName val="SigmaNat"/>
      <sheetName val="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C2">
            <v>1990</v>
          </cell>
        </row>
        <row r="3">
          <cell r="C3">
            <v>2010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lications"/>
      <sheetName val="prevision"/>
      <sheetName val="durée"/>
      <sheetName val="stock"/>
      <sheetName val="résultat"/>
      <sheetName val="Graph1"/>
      <sheetName val="sorties"/>
      <sheetName val="couts"/>
      <sheetName val="essai_calage_cout"/>
      <sheetName val="données_graph1"/>
    </sheetNames>
    <sheetDataSet>
      <sheetData sheetId="0" refreshError="1"/>
      <sheetData sheetId="1" refreshError="1">
        <row r="5">
          <cell r="E5">
            <v>307</v>
          </cell>
        </row>
        <row r="6">
          <cell r="E6">
            <v>300</v>
          </cell>
        </row>
        <row r="7">
          <cell r="E7">
            <v>300</v>
          </cell>
        </row>
        <row r="8">
          <cell r="E8">
            <v>300</v>
          </cell>
        </row>
        <row r="9">
          <cell r="E9">
            <v>300</v>
          </cell>
        </row>
        <row r="10">
          <cell r="E10">
            <v>300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A summary"/>
      <sheetName val="outlook series"/>
      <sheetName val="LOB summary"/>
      <sheetName val="graphs"/>
      <sheetName val="risk market size US"/>
      <sheetName val="Sheet1"/>
      <sheetName val="charts"/>
      <sheetName val="MacroScenarios"/>
      <sheetName val="summary growth"/>
      <sheetName val="MedEx_MCO"/>
      <sheetName val="US import"/>
      <sheetName val="FAME Persistence2"/>
      <sheetName val="US"/>
      <sheetName val="sigma import"/>
      <sheetName val="FINAL_Table"/>
      <sheetName val="US NB"/>
      <sheetName val="macro"/>
      <sheetName val="NHE History through 2014"/>
      <sheetName val="NHE Proj to 2025"/>
      <sheetName val="chart"/>
      <sheetName val="Risk Pools"/>
      <sheetName val="Annuity forecast"/>
      <sheetName val="Sheet5"/>
      <sheetName val="Sheet6"/>
      <sheetName val="Sheet7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4">
          <cell r="B14">
            <v>309635834</v>
          </cell>
        </row>
      </sheetData>
      <sheetData sheetId="10">
        <row r="2">
          <cell r="C2">
            <v>1986</v>
          </cell>
          <cell r="D2">
            <v>1987</v>
          </cell>
          <cell r="E2">
            <v>1988</v>
          </cell>
          <cell r="F2">
            <v>1989</v>
          </cell>
          <cell r="G2">
            <v>1990</v>
          </cell>
          <cell r="H2">
            <v>1991</v>
          </cell>
          <cell r="I2">
            <v>1992</v>
          </cell>
          <cell r="J2">
            <v>1993</v>
          </cell>
          <cell r="K2">
            <v>1994</v>
          </cell>
          <cell r="L2">
            <v>1995</v>
          </cell>
          <cell r="M2">
            <v>1996</v>
          </cell>
          <cell r="N2">
            <v>1997</v>
          </cell>
          <cell r="O2">
            <v>1998</v>
          </cell>
          <cell r="P2">
            <v>1999</v>
          </cell>
          <cell r="Q2">
            <v>2000</v>
          </cell>
          <cell r="R2">
            <v>2001</v>
          </cell>
          <cell r="S2">
            <v>2002</v>
          </cell>
          <cell r="T2">
            <v>2003</v>
          </cell>
          <cell r="U2">
            <v>2004</v>
          </cell>
          <cell r="V2">
            <v>2005</v>
          </cell>
          <cell r="W2">
            <v>2006</v>
          </cell>
          <cell r="X2">
            <v>2007</v>
          </cell>
          <cell r="Y2">
            <v>2008</v>
          </cell>
          <cell r="Z2">
            <v>2009</v>
          </cell>
          <cell r="AA2">
            <v>2010</v>
          </cell>
          <cell r="AB2">
            <v>2011</v>
          </cell>
          <cell r="AC2">
            <v>2012</v>
          </cell>
          <cell r="AD2">
            <v>2013</v>
          </cell>
          <cell r="AE2">
            <v>2014</v>
          </cell>
          <cell r="AF2">
            <v>2015</v>
          </cell>
          <cell r="AG2">
            <v>2016</v>
          </cell>
          <cell r="AH2">
            <v>2017</v>
          </cell>
          <cell r="AI2">
            <v>2018</v>
          </cell>
          <cell r="AJ2">
            <v>2019</v>
          </cell>
          <cell r="AK2">
            <v>2020</v>
          </cell>
          <cell r="AL2">
            <v>2021</v>
          </cell>
          <cell r="AM2">
            <v>2022</v>
          </cell>
          <cell r="AN2">
            <v>2023</v>
          </cell>
          <cell r="AO2">
            <v>2024</v>
          </cell>
          <cell r="AP2">
            <v>2025</v>
          </cell>
          <cell r="AQ2">
            <v>2026</v>
          </cell>
          <cell r="AR2">
            <v>2027</v>
          </cell>
          <cell r="AS2">
            <v>2028</v>
          </cell>
          <cell r="AT2" t="str">
            <v>CAGR 2014-2020</v>
          </cell>
        </row>
        <row r="3">
          <cell r="B3"/>
          <cell r="C3">
            <v>48.574598999999999</v>
          </cell>
          <cell r="D3">
            <v>60.138980000000004</v>
          </cell>
          <cell r="E3">
            <v>59.759252999999994</v>
          </cell>
          <cell r="F3">
            <v>59.551069000000005</v>
          </cell>
          <cell r="G3">
            <v>63.926739000000005</v>
          </cell>
          <cell r="H3">
            <v>63.864097999999998</v>
          </cell>
          <cell r="I3">
            <v>67.228696999999997</v>
          </cell>
          <cell r="J3">
            <v>74.862966</v>
          </cell>
          <cell r="K3">
            <v>80.11192299999999</v>
          </cell>
          <cell r="L3">
            <v>85.117604</v>
          </cell>
          <cell r="M3">
            <v>85.743212999999997</v>
          </cell>
          <cell r="N3">
            <v>88.203999999999994</v>
          </cell>
          <cell r="O3">
            <v>95.605999999999995</v>
          </cell>
          <cell r="P3">
            <v>95.244</v>
          </cell>
          <cell r="Q3">
            <v>102.711387</v>
          </cell>
          <cell r="R3">
            <v>106.714</v>
          </cell>
          <cell r="S3">
            <v>114.378</v>
          </cell>
          <cell r="T3">
            <v>114.63099000000001</v>
          </cell>
          <cell r="U3">
            <v>122.12425400000001</v>
          </cell>
          <cell r="V3">
            <v>126.05</v>
          </cell>
          <cell r="W3">
            <v>132.01501999999999</v>
          </cell>
          <cell r="X3">
            <v>145.64608900000002</v>
          </cell>
          <cell r="Y3">
            <v>140.31420300000002</v>
          </cell>
          <cell r="Z3">
            <v>124.033953</v>
          </cell>
          <cell r="AA3">
            <v>129.089032</v>
          </cell>
          <cell r="AB3">
            <v>134.780371</v>
          </cell>
          <cell r="AC3">
            <v>136.84421499999999</v>
          </cell>
          <cell r="AD3">
            <v>133.84120999999999</v>
          </cell>
          <cell r="AE3">
            <v>136.89968400000001</v>
          </cell>
          <cell r="AF3">
            <v>140.278381</v>
          </cell>
          <cell r="AG3">
            <v>143.97854100000001</v>
          </cell>
          <cell r="AH3">
            <v>147.38639689584218</v>
          </cell>
          <cell r="AI3">
            <v>152.03026388231183</v>
          </cell>
          <cell r="AJ3">
            <v>158.01220313039656</v>
          </cell>
          <cell r="AK3">
            <v>164.07651815144595</v>
          </cell>
          <cell r="AL3">
            <v>170.21479036109881</v>
          </cell>
          <cell r="AM3">
            <v>176.58275221767423</v>
          </cell>
          <cell r="AN3">
            <v>183.18884147628231</v>
          </cell>
          <cell r="AO3">
            <v>190.04216205630385</v>
          </cell>
          <cell r="AP3">
            <v>197.15183466759484</v>
          </cell>
          <cell r="AQ3">
            <v>204.5274252563604</v>
          </cell>
          <cell r="AR3">
            <v>212.1790124696457</v>
          </cell>
          <cell r="AS3">
            <v>220.11682780126526</v>
          </cell>
        </row>
        <row r="4">
          <cell r="B4"/>
          <cell r="C4">
            <v>2.65909</v>
          </cell>
          <cell r="D4">
            <v>2.74004</v>
          </cell>
          <cell r="E4">
            <v>2.8345100000000003</v>
          </cell>
          <cell r="F4">
            <v>2.7432029999999998</v>
          </cell>
          <cell r="G4">
            <v>2.5388229999999998</v>
          </cell>
          <cell r="H4">
            <v>2.1730569999999996</v>
          </cell>
          <cell r="I4">
            <v>2.1210079999999998</v>
          </cell>
          <cell r="J4">
            <v>2.271728</v>
          </cell>
          <cell r="K4">
            <v>2.4753400000000001</v>
          </cell>
          <cell r="L4">
            <v>2.5807199999999999</v>
          </cell>
          <cell r="M4">
            <v>2.6128170000000002</v>
          </cell>
          <cell r="N4">
            <v>2.5932240000000002</v>
          </cell>
          <cell r="O4">
            <v>2.6139999999999999</v>
          </cell>
          <cell r="P4">
            <v>2.6190000000000002</v>
          </cell>
          <cell r="Q4">
            <v>2.6289000000000002</v>
          </cell>
          <cell r="R4">
            <v>2.2770000000000001</v>
          </cell>
          <cell r="S4">
            <v>1.7410000000000001</v>
          </cell>
          <cell r="T4">
            <v>1.3866800000000001</v>
          </cell>
          <cell r="U4">
            <v>1.5099829999999999</v>
          </cell>
          <cell r="V4">
            <v>1.59</v>
          </cell>
          <cell r="W4">
            <v>1.542842</v>
          </cell>
          <cell r="X4">
            <v>1.6119300000000001</v>
          </cell>
          <cell r="Y4">
            <v>1.5550280000000001</v>
          </cell>
          <cell r="Z4">
            <v>1.2484999999999999</v>
          </cell>
          <cell r="AA4">
            <v>1.2456969999999998</v>
          </cell>
          <cell r="AB4">
            <v>1.223284</v>
          </cell>
          <cell r="AC4">
            <v>1.1294329999999999</v>
          </cell>
          <cell r="AD4">
            <v>0.99016999999999999</v>
          </cell>
          <cell r="AE4">
            <v>0.960229</v>
          </cell>
          <cell r="AF4">
            <v>0.92025699999999999</v>
          </cell>
          <cell r="AG4">
            <v>0.82863199999999992</v>
          </cell>
          <cell r="AH4">
            <v>0.78432082407698156</v>
          </cell>
          <cell r="AI4">
            <v>0.75522877293205981</v>
          </cell>
          <cell r="AJ4">
            <v>0.73958876837424714</v>
          </cell>
          <cell r="AK4">
            <v>0.72464955152697841</v>
          </cell>
          <cell r="AL4">
            <v>0.71038118886562107</v>
          </cell>
          <cell r="AM4">
            <v>0.6963936595157354</v>
          </cell>
          <cell r="AN4">
            <v>0.68268176816641046</v>
          </cell>
          <cell r="AO4">
            <v>0.6692396801415007</v>
          </cell>
          <cell r="AP4">
            <v>0.65606234104112304</v>
          </cell>
          <cell r="AQ4">
            <v>0.64314457284809323</v>
          </cell>
          <cell r="AR4">
            <v>0.63048103683335333</v>
          </cell>
          <cell r="AS4">
            <v>0.6180668866499528</v>
          </cell>
        </row>
        <row r="5">
          <cell r="B5"/>
          <cell r="C5">
            <v>11.778200999999999</v>
          </cell>
          <cell r="D5">
            <v>12.149877</v>
          </cell>
          <cell r="E5">
            <v>13.063985000000001</v>
          </cell>
          <cell r="F5">
            <v>13.551788</v>
          </cell>
          <cell r="G5">
            <v>14.4818</v>
          </cell>
          <cell r="H5">
            <v>14.684897000000001</v>
          </cell>
          <cell r="I5">
            <v>16.281632999999999</v>
          </cell>
          <cell r="J5">
            <v>17.400646000000002</v>
          </cell>
          <cell r="K5">
            <v>18.826440999999999</v>
          </cell>
          <cell r="L5">
            <v>19.954571999999999</v>
          </cell>
          <cell r="M5">
            <v>20.580077000000003</v>
          </cell>
          <cell r="N5">
            <v>25.576755000000002</v>
          </cell>
          <cell r="O5">
            <v>24.697024000000003</v>
          </cell>
          <cell r="P5">
            <v>25.386804999999999</v>
          </cell>
          <cell r="Q5">
            <v>27.462</v>
          </cell>
          <cell r="R5">
            <v>29.143000000000001</v>
          </cell>
          <cell r="S5">
            <v>28.219000000000001</v>
          </cell>
          <cell r="T5">
            <v>27.251139999999999</v>
          </cell>
          <cell r="U5">
            <v>28.821999999999999</v>
          </cell>
          <cell r="V5">
            <v>30.228000000000002</v>
          </cell>
          <cell r="W5">
            <v>35.242588000000005</v>
          </cell>
          <cell r="X5">
            <v>39.468685000000001</v>
          </cell>
          <cell r="Y5">
            <v>30.932620999999997</v>
          </cell>
          <cell r="Z5">
            <v>29.761877999999999</v>
          </cell>
          <cell r="AA5">
            <v>30.449134999999998</v>
          </cell>
          <cell r="AB5">
            <v>31.510973999999997</v>
          </cell>
          <cell r="AC5">
            <v>34.456097</v>
          </cell>
          <cell r="AD5">
            <v>33.575339</v>
          </cell>
          <cell r="AE5">
            <v>34.378595000000004</v>
          </cell>
          <cell r="AF5">
            <v>37.823612000000004</v>
          </cell>
          <cell r="AG5">
            <v>36.427891000000002</v>
          </cell>
          <cell r="AH5">
            <v>37.43714131661951</v>
          </cell>
          <cell r="AI5">
            <v>38.498446387579008</v>
          </cell>
          <cell r="AJ5">
            <v>39.614614438864912</v>
          </cell>
          <cell r="AK5">
            <v>40.734880020255069</v>
          </cell>
          <cell r="AL5">
            <v>41.857778745327877</v>
          </cell>
          <cell r="AM5">
            <v>43.011640481896009</v>
          </cell>
          <cell r="AN5">
            <v>44.197290733272141</v>
          </cell>
          <cell r="AO5">
            <v>45.41564086401138</v>
          </cell>
          <cell r="AP5">
            <v>46.667569350976336</v>
          </cell>
          <cell r="AQ5">
            <v>47.95399767861354</v>
          </cell>
          <cell r="AR5">
            <v>49.275899601147898</v>
          </cell>
          <cell r="AS5">
            <v>50.634236704513462</v>
          </cell>
        </row>
        <row r="6">
          <cell r="B6"/>
          <cell r="C6">
            <v>0.73128099999999996</v>
          </cell>
          <cell r="D6">
            <v>0.67958699999999994</v>
          </cell>
          <cell r="E6">
            <v>0.63399499999999998</v>
          </cell>
          <cell r="F6">
            <v>0.58937800000000007</v>
          </cell>
          <cell r="G6">
            <v>0.57186099999999995</v>
          </cell>
          <cell r="H6">
            <v>0.50117800000000001</v>
          </cell>
          <cell r="I6">
            <v>0.47635300000000003</v>
          </cell>
          <cell r="J6">
            <v>0.45014499999999996</v>
          </cell>
          <cell r="K6">
            <v>0.429336</v>
          </cell>
          <cell r="L6">
            <v>0.40209699999999998</v>
          </cell>
          <cell r="M6">
            <v>0.38377</v>
          </cell>
          <cell r="N6">
            <v>0.39333300000000004</v>
          </cell>
          <cell r="O6">
            <v>0.377</v>
          </cell>
          <cell r="P6">
            <v>0.35599999999999998</v>
          </cell>
          <cell r="Q6">
            <v>0.33900000000000002</v>
          </cell>
          <cell r="R6">
            <v>0.32400000000000001</v>
          </cell>
          <cell r="S6">
            <v>0.29199999999999998</v>
          </cell>
          <cell r="T6">
            <v>0.26018000000000002</v>
          </cell>
          <cell r="U6">
            <v>0.24919300000000003</v>
          </cell>
          <cell r="V6">
            <v>0.24399999999999999</v>
          </cell>
          <cell r="W6">
            <v>0.23328699999999999</v>
          </cell>
          <cell r="X6">
            <v>0.22548500000000002</v>
          </cell>
          <cell r="Y6">
            <v>0.22670799999999999</v>
          </cell>
          <cell r="Z6">
            <v>0.19245500000000001</v>
          </cell>
          <cell r="AA6">
            <v>0.177843</v>
          </cell>
          <cell r="AB6">
            <v>0.17188100000000001</v>
          </cell>
          <cell r="AC6">
            <v>0.165688</v>
          </cell>
          <cell r="AD6">
            <v>0.14583600000000002</v>
          </cell>
          <cell r="AE6">
            <v>0.14296199999999998</v>
          </cell>
          <cell r="AF6">
            <v>0.13081399999999999</v>
          </cell>
          <cell r="AG6">
            <v>0.12914099999999998</v>
          </cell>
          <cell r="AH6">
            <v>0.12293536679673013</v>
          </cell>
          <cell r="AI6">
            <v>0.11794495918991671</v>
          </cell>
          <cell r="AJ6">
            <v>0.11403693075579927</v>
          </cell>
          <cell r="AK6">
            <v>0.11035137465217645</v>
          </cell>
          <cell r="AL6">
            <v>0.10687486177966043</v>
          </cell>
          <cell r="AM6">
            <v>0.10350784634774529</v>
          </cell>
          <cell r="AN6">
            <v>0.10024695889185464</v>
          </cell>
          <cell r="AO6">
            <v>9.70887589609601E-2</v>
          </cell>
          <cell r="AP6">
            <v>9.4030072424279215E-2</v>
          </cell>
          <cell r="AQ6">
            <v>9.1067771794560229E-2</v>
          </cell>
          <cell r="AR6">
            <v>8.8198768322334906E-2</v>
          </cell>
          <cell r="AS6">
            <v>8.5420159122112288E-2</v>
          </cell>
        </row>
        <row r="7">
          <cell r="B7"/>
          <cell r="C7">
            <v>23.010593</v>
          </cell>
          <cell r="D7">
            <v>30.827492999999997</v>
          </cell>
          <cell r="E7">
            <v>40.945766000000006</v>
          </cell>
          <cell r="F7">
            <v>46.298860999999995</v>
          </cell>
          <cell r="G7">
            <v>49.689664</v>
          </cell>
          <cell r="H7">
            <v>51.361127000000003</v>
          </cell>
          <cell r="I7">
            <v>58.86589</v>
          </cell>
          <cell r="J7">
            <v>66.935400999999999</v>
          </cell>
          <cell r="K7">
            <v>77.924107000000006</v>
          </cell>
          <cell r="L7">
            <v>72.490285</v>
          </cell>
          <cell r="M7">
            <v>81.15524099999999</v>
          </cell>
          <cell r="N7">
            <v>88.825466000000006</v>
          </cell>
          <cell r="O7">
            <v>94.394531000000001</v>
          </cell>
          <cell r="P7">
            <v>115.397676</v>
          </cell>
          <cell r="Q7">
            <v>139.46323800000002</v>
          </cell>
          <cell r="R7">
            <v>141.90899999999999</v>
          </cell>
          <cell r="S7">
            <v>179.63300000000001</v>
          </cell>
          <cell r="T7">
            <v>180.13014999999999</v>
          </cell>
          <cell r="U7">
            <v>186.23500000000001</v>
          </cell>
          <cell r="V7">
            <v>180.52600000000001</v>
          </cell>
          <cell r="W7">
            <v>196.18933900000002</v>
          </cell>
          <cell r="X7">
            <v>208.195851</v>
          </cell>
          <cell r="Y7">
            <v>223.93475799999999</v>
          </cell>
          <cell r="Z7">
            <v>199.68899999999999</v>
          </cell>
          <cell r="AA7">
            <v>194.49776900000001</v>
          </cell>
          <cell r="AB7">
            <v>217.605693</v>
          </cell>
          <cell r="AC7">
            <v>197.68766099999999</v>
          </cell>
          <cell r="AD7">
            <v>203.79520000000002</v>
          </cell>
          <cell r="AE7">
            <v>211.30219200000002</v>
          </cell>
          <cell r="AF7">
            <v>213.10986399999999</v>
          </cell>
          <cell r="AG7">
            <v>203.12221499999998</v>
          </cell>
          <cell r="AH7">
            <v>188.92475778306667</v>
          </cell>
          <cell r="AI7">
            <v>188.92475778306667</v>
          </cell>
          <cell r="AJ7">
            <v>194.07657168396346</v>
          </cell>
          <cell r="AK7">
            <v>204.66117045833818</v>
          </cell>
          <cell r="AL7">
            <v>215.54158217037042</v>
          </cell>
          <cell r="AM7">
            <v>227.00052067515645</v>
          </cell>
          <cell r="AN7">
            <v>239.0684615153078</v>
          </cell>
          <cell r="AO7">
            <v>251.77813756716634</v>
          </cell>
          <cell r="AP7">
            <v>265.16342864766972</v>
          </cell>
          <cell r="AQ7">
            <v>279.26020363947987</v>
          </cell>
          <cell r="AR7">
            <v>294.10653656063175</v>
          </cell>
          <cell r="AS7">
            <v>309.74209537050103</v>
          </cell>
        </row>
        <row r="8">
          <cell r="B8"/>
          <cell r="C8">
            <v>57.622793999999999</v>
          </cell>
          <cell r="D8">
            <v>54.876769000000003</v>
          </cell>
          <cell r="E8">
            <v>61.189288999999995</v>
          </cell>
          <cell r="F8">
            <v>67.084580000000003</v>
          </cell>
          <cell r="G8">
            <v>77.832611</v>
          </cell>
          <cell r="H8">
            <v>73.681538000000003</v>
          </cell>
          <cell r="I8">
            <v>71.033255999999994</v>
          </cell>
          <cell r="J8">
            <v>74.051118000000002</v>
          </cell>
          <cell r="K8">
            <v>73.971714000000006</v>
          </cell>
          <cell r="L8">
            <v>81.785498000000004</v>
          </cell>
          <cell r="M8">
            <v>96.637582999999992</v>
          </cell>
          <cell r="N8">
            <v>107.230559</v>
          </cell>
          <cell r="O8">
            <v>130.928642</v>
          </cell>
          <cell r="P8">
            <v>154.47308799999999</v>
          </cell>
          <cell r="Q8">
            <v>163.773</v>
          </cell>
          <cell r="R8">
            <v>162.89764500000001</v>
          </cell>
          <cell r="S8">
            <v>156.20791700000001</v>
          </cell>
          <cell r="T8">
            <v>157.87969000000001</v>
          </cell>
          <cell r="U8">
            <v>163.36216300000001</v>
          </cell>
          <cell r="V8">
            <v>160.47440400000002</v>
          </cell>
          <cell r="W8">
            <v>168.00017600000001</v>
          </cell>
          <cell r="X8">
            <v>184.06707799999998</v>
          </cell>
          <cell r="Y8">
            <v>181.54427900000002</v>
          </cell>
          <cell r="Z8">
            <v>146.74919500000001</v>
          </cell>
          <cell r="AA8">
            <v>151.249888</v>
          </cell>
          <cell r="AB8">
            <v>158.41162699999998</v>
          </cell>
          <cell r="AC8">
            <v>198.59347999999997</v>
          </cell>
          <cell r="AD8">
            <v>160.83343400000001</v>
          </cell>
          <cell r="AE8">
            <v>147.406003</v>
          </cell>
          <cell r="AF8">
            <v>162.46810499999998</v>
          </cell>
          <cell r="AG8">
            <v>173.11745400000001</v>
          </cell>
          <cell r="AH8">
            <v>182.23308607173939</v>
          </cell>
          <cell r="AI8">
            <v>190.04998395933791</v>
          </cell>
          <cell r="AJ8">
            <v>196.3471648335177</v>
          </cell>
          <cell r="AK8">
            <v>202.69290289385566</v>
          </cell>
          <cell r="AL8">
            <v>209.07854592095165</v>
          </cell>
          <cell r="AM8">
            <v>215.66541470258872</v>
          </cell>
          <cell r="AN8">
            <v>222.4596884730085</v>
          </cell>
          <cell r="AO8">
            <v>229.46810229950876</v>
          </cell>
          <cell r="AP8">
            <v>236.69727076980973</v>
          </cell>
          <cell r="AQ8">
            <v>244.15412426546996</v>
          </cell>
          <cell r="AR8">
            <v>251.84596756494125</v>
          </cell>
          <cell r="AS8">
            <v>259.78010922956702</v>
          </cell>
        </row>
        <row r="9">
          <cell r="B9"/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0.68499055107876461</v>
          </cell>
          <cell r="H9">
            <v>0.83226351956069888</v>
          </cell>
          <cell r="I9">
            <v>1.011200176266249</v>
          </cell>
          <cell r="J9">
            <v>1.2286082141634924</v>
          </cell>
          <cell r="K9">
            <v>1.4927589802086432</v>
          </cell>
          <cell r="L9">
            <v>1.7465280068441122</v>
          </cell>
          <cell r="M9">
            <v>2.1132988882813755</v>
          </cell>
          <cell r="N9">
            <v>2.6204906214689059</v>
          </cell>
          <cell r="O9">
            <v>3.0921789333333085</v>
          </cell>
          <cell r="P9">
            <v>3.8033800879999693</v>
          </cell>
          <cell r="Q9">
            <v>4.5260223047199633</v>
          </cell>
          <cell r="R9">
            <v>5.2049256504279571</v>
          </cell>
          <cell r="S9">
            <v>5.8815659849835908</v>
          </cell>
          <cell r="T9">
            <v>6.528538243331786</v>
          </cell>
          <cell r="U9">
            <v>6.9855359203650114</v>
          </cell>
          <cell r="V9">
            <v>7.4046680755869128</v>
          </cell>
          <cell r="W9">
            <v>7.848948160122128</v>
          </cell>
          <cell r="X9">
            <v>8.2413955681282349</v>
          </cell>
          <cell r="Y9">
            <v>8.6534653465346469</v>
          </cell>
          <cell r="Z9">
            <v>8.7399999999999949</v>
          </cell>
          <cell r="AA9">
            <v>8.9147999999999943</v>
          </cell>
          <cell r="AB9">
            <v>9.2713919999999952</v>
          </cell>
          <cell r="AC9">
            <v>9.5495337599999957</v>
          </cell>
          <cell r="AD9">
            <v>9.836019772799995</v>
          </cell>
          <cell r="AE9">
            <v>9.9343799705279938</v>
          </cell>
          <cell r="AF9">
            <v>10.033723770233275</v>
          </cell>
          <cell r="AG9">
            <v>10.134061007935609</v>
          </cell>
          <cell r="AH9">
            <v>10.235401618014965</v>
          </cell>
          <cell r="AI9">
            <v>10.397899567263391</v>
          </cell>
          <cell r="AJ9">
            <v>10.624076127616522</v>
          </cell>
          <cell r="AK9">
            <v>10.917600323596512</v>
          </cell>
          <cell r="AL9">
            <v>11.283386647612801</v>
          </cell>
          <cell r="AM9">
            <v>11.72773034469639</v>
          </cell>
          <cell r="AN9">
            <v>12.189565004054096</v>
          </cell>
          <cell r="AO9">
            <v>12.669593073970018</v>
          </cell>
          <cell r="AP9">
            <v>13.168522020216001</v>
          </cell>
          <cell r="AQ9">
            <v>13.687094430978094</v>
          </cell>
          <cell r="AR9">
            <v>14.226093034344297</v>
          </cell>
          <cell r="AS9">
            <v>14.786315610865836</v>
          </cell>
        </row>
        <row r="10">
          <cell r="B10"/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0.23188170670186328</v>
          </cell>
          <cell r="H10">
            <v>0.24905215019972812</v>
          </cell>
          <cell r="I10">
            <v>0.26749403565007274</v>
          </cell>
          <cell r="J10">
            <v>0.28730151115330743</v>
          </cell>
          <cell r="K10">
            <v>0.30857569631553611</v>
          </cell>
          <cell r="L10">
            <v>0.33142519847662066</v>
          </cell>
          <cell r="M10">
            <v>0.33038679515904584</v>
          </cell>
          <cell r="N10">
            <v>0.33646375631367315</v>
          </cell>
          <cell r="O10">
            <v>0.35399999999999998</v>
          </cell>
          <cell r="P10">
            <v>0.435</v>
          </cell>
          <cell r="Q10">
            <v>0.57099999999999995</v>
          </cell>
          <cell r="R10">
            <v>0.66235999999999995</v>
          </cell>
          <cell r="S10">
            <v>0.89418599999999993</v>
          </cell>
          <cell r="T10">
            <v>1.1534999399999999</v>
          </cell>
          <cell r="U10">
            <v>1.2457799351999999</v>
          </cell>
          <cell r="V10">
            <v>1.357900129368</v>
          </cell>
          <cell r="W10">
            <v>1.4801111410111203</v>
          </cell>
          <cell r="X10">
            <v>1.6281222551122323</v>
          </cell>
          <cell r="Y10">
            <v>1.7258095904189663</v>
          </cell>
          <cell r="Z10">
            <v>1.7603257822273457</v>
          </cell>
          <cell r="AA10">
            <v>1.9011518448055333</v>
          </cell>
          <cell r="AB10">
            <v>1.9581864001496991</v>
          </cell>
          <cell r="AC10">
            <v>2.0952594481601783</v>
          </cell>
          <cell r="AD10">
            <v>2.0743068536785763</v>
          </cell>
          <cell r="AE10">
            <v>2.1157929907521478</v>
          </cell>
          <cell r="AF10">
            <v>2.1369509206596695</v>
          </cell>
          <cell r="AG10">
            <v>2.1715894857744411</v>
          </cell>
          <cell r="AH10">
            <v>2.2202736577393178</v>
          </cell>
          <cell r="AI10">
            <v>2.2838356997801657</v>
          </cell>
          <cell r="AJ10">
            <v>2.3633985108447253</v>
          </cell>
          <cell r="AK10">
            <v>2.4604082264636689</v>
          </cell>
          <cell r="AL10">
            <v>2.5766773834801451</v>
          </cell>
          <cell r="AM10">
            <v>2.6984419271077766</v>
          </cell>
          <cell r="AN10">
            <v>2.825958570643083</v>
          </cell>
          <cell r="AO10">
            <v>2.9595029034763209</v>
          </cell>
          <cell r="AP10">
            <v>3.0993572766757604</v>
          </cell>
          <cell r="AQ10">
            <v>3.245819378252055</v>
          </cell>
          <cell r="AR10">
            <v>3.3992040534711152</v>
          </cell>
          <cell r="AS10">
            <v>3.5598365629052133</v>
          </cell>
        </row>
        <row r="11">
          <cell r="B11"/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3.574400055685492</v>
          </cell>
          <cell r="H11">
            <v>3.7117225770184006</v>
          </cell>
          <cell r="I11">
            <v>3.8543208018460065</v>
          </cell>
          <cell r="J11">
            <v>4.0023974139458423</v>
          </cell>
          <cell r="K11">
            <v>4.1561628838699827</v>
          </cell>
          <cell r="L11">
            <v>4.3158357681000119</v>
          </cell>
          <cell r="M11">
            <v>3.9397265192471509</v>
          </cell>
          <cell r="N11">
            <v>3.9969999999999999</v>
          </cell>
          <cell r="O11">
            <v>4.7220000000000004</v>
          </cell>
          <cell r="P11">
            <v>4.9340000000000002</v>
          </cell>
          <cell r="Q11">
            <v>4.18</v>
          </cell>
          <cell r="R11">
            <v>4.3472</v>
          </cell>
          <cell r="S11">
            <v>4.5384768000000006</v>
          </cell>
          <cell r="T11">
            <v>4.7109389184000001</v>
          </cell>
          <cell r="U11">
            <v>4.8852436583807997</v>
          </cell>
          <cell r="V11">
            <v>5.0806534047160312</v>
          </cell>
          <cell r="W11">
            <v>5.2838795409046728</v>
          </cell>
          <cell r="X11">
            <v>5.447679806672717</v>
          </cell>
          <cell r="Y11">
            <v>5.5947671614528796</v>
          </cell>
          <cell r="Z11">
            <v>5.6563096002288615</v>
          </cell>
          <cell r="AA11">
            <v>5.6959037674304627</v>
          </cell>
          <cell r="AB11">
            <v>5.8098218427790718</v>
          </cell>
          <cell r="AC11">
            <v>5.9434477451629899</v>
          </cell>
          <cell r="AD11">
            <v>6.0563732523210865</v>
          </cell>
          <cell r="AE11">
            <v>6.1593315976105441</v>
          </cell>
          <cell r="AF11">
            <v>6.3009962243555862</v>
          </cell>
          <cell r="AG11">
            <v>6.3009962243555862</v>
          </cell>
          <cell r="AH11">
            <v>7.120125733521812</v>
          </cell>
          <cell r="AI11">
            <v>7.6714041575330354</v>
          </cell>
          <cell r="AJ11">
            <v>7.8620443454424542</v>
          </cell>
          <cell r="AK11">
            <v>8.052614224859509</v>
          </cell>
          <cell r="AL11">
            <v>8.2428815670088635</v>
          </cell>
          <cell r="AM11">
            <v>8.4376460956647268</v>
          </cell>
          <cell r="AN11">
            <v>8.6370093464816797</v>
          </cell>
          <cell r="AO11">
            <v>8.8410858787480144</v>
          </cell>
          <cell r="AP11">
            <v>9.0499832112227239</v>
          </cell>
          <cell r="AQ11">
            <v>9.2638145707630972</v>
          </cell>
          <cell r="AR11">
            <v>9.482700316338887</v>
          </cell>
          <cell r="AS11">
            <v>9.7067571726005131</v>
          </cell>
        </row>
        <row r="12">
          <cell r="B12"/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3.5555084584504923</v>
          </cell>
          <cell r="H12">
            <v>3.9029992100322177</v>
          </cell>
          <cell r="I12">
            <v>4.2844512990276797</v>
          </cell>
          <cell r="J12">
            <v>4.7031838711513467</v>
          </cell>
          <cell r="K12">
            <v>5.162840462413028</v>
          </cell>
          <cell r="L12">
            <v>5.6674207027768198</v>
          </cell>
          <cell r="M12">
            <v>6.3383405044451928</v>
          </cell>
          <cell r="N12">
            <v>6.6689999999999996</v>
          </cell>
          <cell r="O12">
            <v>7.5810000000000004</v>
          </cell>
          <cell r="P12">
            <v>8.2149999999999999</v>
          </cell>
          <cell r="Q12">
            <v>11.221</v>
          </cell>
          <cell r="R12">
            <v>11.782050000000002</v>
          </cell>
          <cell r="S12">
            <v>12.371152500000003</v>
          </cell>
          <cell r="T12">
            <v>13.113421650000003</v>
          </cell>
          <cell r="U12">
            <v>13.900226949000004</v>
          </cell>
          <cell r="V12">
            <v>14.734240565940004</v>
          </cell>
          <cell r="W12">
            <v>15.765637405555806</v>
          </cell>
          <cell r="X12">
            <v>16.553919275833596</v>
          </cell>
          <cell r="Y12">
            <v>17.216076046866938</v>
          </cell>
          <cell r="Z12">
            <v>16.871754525929603</v>
          </cell>
          <cell r="AA12">
            <v>17.040472071188898</v>
          </cell>
          <cell r="AB12">
            <v>17.210876791900787</v>
          </cell>
          <cell r="AC12">
            <v>17.89931186357682</v>
          </cell>
          <cell r="AD12">
            <v>18.257298100848356</v>
          </cell>
          <cell r="AE12">
            <v>18.987590024882291</v>
          </cell>
          <cell r="AF12">
            <v>19.80405639595223</v>
          </cell>
          <cell r="AG12">
            <v>20.398178087830797</v>
          </cell>
          <cell r="AH12">
            <v>20.602159868709105</v>
          </cell>
          <cell r="AI12">
            <v>21.131820030200799</v>
          </cell>
          <cell r="AJ12">
            <v>22.007056179650178</v>
          </cell>
          <cell r="AK12">
            <v>22.896112905485847</v>
          </cell>
          <cell r="AL12">
            <v>23.797762652684213</v>
          </cell>
          <cell r="AM12">
            <v>24.73492683659957</v>
          </cell>
          <cell r="AN12">
            <v>25.708981165448012</v>
          </cell>
          <cell r="AO12">
            <v>26.72140717115456</v>
          </cell>
          <cell r="AP12">
            <v>27.773696968015127</v>
          </cell>
          <cell r="AQ12">
            <v>28.867416746921887</v>
          </cell>
          <cell r="AR12">
            <v>30.004217357734152</v>
          </cell>
          <cell r="AS12">
            <v>31.185781397423909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2.9536140998894993E-2</v>
          </cell>
          <cell r="P13">
            <v>3.5443369198673989E-2</v>
          </cell>
          <cell r="Q13">
            <v>4.2532043038408789E-2</v>
          </cell>
          <cell r="R13">
            <v>5.1038451646090541E-2</v>
          </cell>
          <cell r="S13">
            <v>6.124614197530865E-2</v>
          </cell>
          <cell r="T13">
            <v>7.3495370370370378E-2</v>
          </cell>
          <cell r="U13">
            <v>8.819444444444445E-2</v>
          </cell>
          <cell r="V13">
            <v>0.10583333333333335</v>
          </cell>
          <cell r="W13">
            <v>0.127</v>
          </cell>
          <cell r="X13">
            <v>0.153</v>
          </cell>
          <cell r="Y13">
            <v>0.17499999999999999</v>
          </cell>
          <cell r="Z13">
            <v>0.18375</v>
          </cell>
          <cell r="AA13">
            <v>0.2676</v>
          </cell>
          <cell r="AB13">
            <v>0.52739999999999998</v>
          </cell>
          <cell r="AC13">
            <v>0.72220606060606052</v>
          </cell>
          <cell r="AD13">
            <v>0.91701212121212106</v>
          </cell>
          <cell r="AE13">
            <v>1.1118181818181818</v>
          </cell>
          <cell r="AF13">
            <v>1.2230000000000001</v>
          </cell>
          <cell r="AG13">
            <v>1.3819899999999998</v>
          </cell>
          <cell r="AH13">
            <v>1.5201889999999998</v>
          </cell>
          <cell r="AI13">
            <v>1.7063838310303177</v>
          </cell>
          <cell r="AJ13">
            <v>1.953745905885548</v>
          </cell>
          <cell r="AK13">
            <v>2.2299967698846457</v>
          </cell>
          <cell r="AL13">
            <v>2.5373575045394214</v>
          </cell>
          <cell r="AM13">
            <v>2.8870845832617742</v>
          </cell>
          <cell r="AN13">
            <v>3.2850085549514012</v>
          </cell>
          <cell r="AO13">
            <v>3.7377841138151968</v>
          </cell>
          <cell r="AP13">
            <v>4.2529632812987099</v>
          </cell>
          <cell r="AQ13">
            <v>4.839144704238949</v>
          </cell>
          <cell r="AR13">
            <v>5.5061250393120638</v>
          </cell>
          <cell r="AS13">
            <v>6.2650329432982073</v>
          </cell>
        </row>
        <row r="14">
          <cell r="B14" t="str">
            <v>A.I.us.11000.ERF.LIFE.DIR.SMEDEX</v>
          </cell>
          <cell r="C14"/>
          <cell r="D14"/>
          <cell r="E14"/>
          <cell r="F14"/>
          <cell r="G14">
            <v>59.618327228083395</v>
          </cell>
          <cell r="H14">
            <v>64.314972543188972</v>
          </cell>
          <cell r="I14">
            <v>66.198764687209987</v>
          </cell>
          <cell r="J14">
            <v>69.92913398958602</v>
          </cell>
          <cell r="K14">
            <v>72.465168977192803</v>
          </cell>
          <cell r="L14">
            <v>75.158215323802438</v>
          </cell>
          <cell r="M14">
            <v>75.953070292867238</v>
          </cell>
          <cell r="N14">
            <v>74.988154622217422</v>
          </cell>
          <cell r="O14">
            <v>74.765002925667801</v>
          </cell>
          <cell r="P14">
            <v>80.277444542801376</v>
          </cell>
          <cell r="Q14">
            <v>83.726004652241642</v>
          </cell>
          <cell r="R14">
            <v>81.782425897925947</v>
          </cell>
          <cell r="S14">
            <v>86.692372573041098</v>
          </cell>
          <cell r="T14">
            <v>94.408515877897855</v>
          </cell>
          <cell r="U14">
            <v>102.76492909260975</v>
          </cell>
          <cell r="V14">
            <v>93.277704491055715</v>
          </cell>
          <cell r="W14">
            <v>111.77068775240627</v>
          </cell>
          <cell r="X14">
            <v>122.56397409425324</v>
          </cell>
          <cell r="Y14">
            <v>134.99342385472659</v>
          </cell>
          <cell r="Z14">
            <v>137.36659209161419</v>
          </cell>
          <cell r="AA14">
            <v>142.22416131657508</v>
          </cell>
          <cell r="AB14">
            <v>141.52864796517045</v>
          </cell>
          <cell r="AC14">
            <v>144.27696712249394</v>
          </cell>
          <cell r="AD14">
            <v>147.10091989913985</v>
          </cell>
          <cell r="AE14">
            <v>131.26938523440884</v>
          </cell>
          <cell r="AF14">
            <v>133.06941968879926</v>
          </cell>
          <cell r="AG14">
            <v>139.04558219410356</v>
          </cell>
          <cell r="AH14">
            <v>149.1959096942731</v>
          </cell>
          <cell r="AI14">
            <v>157.11331443213084</v>
          </cell>
          <cell r="AJ14">
            <v>162.3191604843604</v>
          </cell>
          <cell r="AK14">
            <v>167.56514850502307</v>
          </cell>
          <cell r="AL14">
            <v>172.84412575019942</v>
          </cell>
          <cell r="AM14">
            <v>178.28945526011378</v>
          </cell>
          <cell r="AN14">
            <v>183.90624537496237</v>
          </cell>
          <cell r="AO14">
            <v>189.70006393918291</v>
          </cell>
          <cell r="AP14">
            <v>195.67637919738493</v>
          </cell>
          <cell r="AQ14">
            <v>201.84092045927036</v>
          </cell>
          <cell r="AR14">
            <v>208.1997265464683</v>
          </cell>
          <cell r="AS14">
            <v>214.75883940790439</v>
          </cell>
          <cell r="AT14">
            <v>1.8781820684898198E-2</v>
          </cell>
        </row>
        <row r="16">
          <cell r="B16" t="str">
            <v>A.I.US.11000.ERF.ALL.DIR.SLIFEtrad</v>
          </cell>
          <cell r="C16">
            <v>144.37655799999999</v>
          </cell>
          <cell r="D16">
            <v>161.412746</v>
          </cell>
          <cell r="E16">
            <v>178.42679799999999</v>
          </cell>
          <cell r="F16">
            <v>189.81887899999998</v>
          </cell>
          <cell r="G16">
            <v>217.08827877191661</v>
          </cell>
          <cell r="H16">
            <v>214.96193245681107</v>
          </cell>
          <cell r="I16">
            <v>225.42430331278996</v>
          </cell>
          <cell r="J16">
            <v>246.19349501041398</v>
          </cell>
          <cell r="K16">
            <v>264.85919902280722</v>
          </cell>
          <cell r="L16">
            <v>274.39198567619758</v>
          </cell>
          <cell r="M16">
            <v>299.8344537071327</v>
          </cell>
          <cell r="N16">
            <v>326.44629137778259</v>
          </cell>
          <cell r="O16">
            <v>364.39591207433222</v>
          </cell>
          <cell r="P16">
            <v>410.89939245719864</v>
          </cell>
          <cell r="Q16">
            <v>456.91807934775841</v>
          </cell>
          <cell r="R16">
            <v>465.3122191020741</v>
          </cell>
          <cell r="S16">
            <v>504.21754442695891</v>
          </cell>
          <cell r="T16">
            <v>507.11872412210221</v>
          </cell>
          <cell r="U16">
            <v>529.40757390739032</v>
          </cell>
          <cell r="V16">
            <v>527.79569950894427</v>
          </cell>
          <cell r="W16">
            <v>563.7288282475937</v>
          </cell>
          <cell r="X16">
            <v>611.2392349057468</v>
          </cell>
          <cell r="Y16">
            <v>611.87271514527345</v>
          </cell>
          <cell r="Z16">
            <v>534.8871209083859</v>
          </cell>
          <cell r="AA16">
            <v>540.52929168342484</v>
          </cell>
          <cell r="AB16">
            <v>578.48150703482952</v>
          </cell>
          <cell r="AC16">
            <v>605.08633287750604</v>
          </cell>
          <cell r="AD16">
            <v>570.32219910086019</v>
          </cell>
          <cell r="AE16">
            <v>569.39857776559109</v>
          </cell>
          <cell r="AF16">
            <v>594.22976031120061</v>
          </cell>
          <cell r="AG16">
            <v>597.99068880589653</v>
          </cell>
          <cell r="AH16">
            <v>598.58678813612664</v>
          </cell>
          <cell r="AI16">
            <v>613.56796903022519</v>
          </cell>
          <cell r="AJ16">
            <v>633.71450085531194</v>
          </cell>
          <cell r="AK16">
            <v>659.55720490036435</v>
          </cell>
          <cell r="AL16">
            <v>685.94801900371954</v>
          </cell>
          <cell r="AM16">
            <v>713.54605937050906</v>
          </cell>
          <cell r="AN16">
            <v>742.34373356650747</v>
          </cell>
          <cell r="AO16">
            <v>772.39974436725674</v>
          </cell>
          <cell r="AP16">
            <v>803.77471860694425</v>
          </cell>
          <cell r="AQ16">
            <v>836.53325301572045</v>
          </cell>
          <cell r="AR16">
            <v>870.74443580272282</v>
          </cell>
          <cell r="AS16">
            <v>906.48047983871254</v>
          </cell>
          <cell r="AT16">
            <v>2.098387871413121E-2</v>
          </cell>
        </row>
        <row r="17">
          <cell r="B17" t="str">
            <v>A.I.US.11000.ERF.ALL.DIR.SLIFE</v>
          </cell>
          <cell r="C17"/>
          <cell r="D17"/>
          <cell r="E17"/>
          <cell r="F17"/>
          <cell r="G17">
            <v>276.70660600000002</v>
          </cell>
          <cell r="H17">
            <v>279.27690500000006</v>
          </cell>
          <cell r="I17">
            <v>291.62306799999993</v>
          </cell>
          <cell r="J17">
            <v>316.12262900000002</v>
          </cell>
          <cell r="K17">
            <v>337.32436800000005</v>
          </cell>
          <cell r="L17">
            <v>349.55020100000002</v>
          </cell>
          <cell r="M17">
            <v>375.78752399999996</v>
          </cell>
          <cell r="N17">
            <v>401.43444599999998</v>
          </cell>
          <cell r="O17">
            <v>439.16091500000005</v>
          </cell>
          <cell r="P17">
            <v>491.17683700000003</v>
          </cell>
          <cell r="Q17">
            <v>540.64408400000002</v>
          </cell>
          <cell r="R17">
            <v>547.09464500000001</v>
          </cell>
          <cell r="S17">
            <v>590.90991699999995</v>
          </cell>
          <cell r="T17">
            <v>601.52724000000012</v>
          </cell>
          <cell r="U17">
            <v>632.17250300000001</v>
          </cell>
          <cell r="V17">
            <v>621.07340399999998</v>
          </cell>
          <cell r="W17">
            <v>675.49951599999997</v>
          </cell>
          <cell r="X17">
            <v>733.80320900000004</v>
          </cell>
          <cell r="Y17">
            <v>746.86613899999998</v>
          </cell>
          <cell r="Z17">
            <v>672.25371300000006</v>
          </cell>
          <cell r="AA17">
            <v>682.75345299999992</v>
          </cell>
          <cell r="AB17">
            <v>720.01015499999994</v>
          </cell>
          <cell r="AC17">
            <v>749.36329999999998</v>
          </cell>
          <cell r="AD17">
            <v>717.42311900000004</v>
          </cell>
          <cell r="AE17">
            <v>700.66796299999987</v>
          </cell>
          <cell r="AF17">
            <v>727.29917999999986</v>
          </cell>
          <cell r="AG17">
            <v>737.03627100000006</v>
          </cell>
          <cell r="AH17">
            <v>747.78269783039968</v>
          </cell>
          <cell r="AI17">
            <v>770.68128346235608</v>
          </cell>
          <cell r="AJ17">
            <v>796.03366133967234</v>
          </cell>
          <cell r="AK17">
            <v>827.12235340538746</v>
          </cell>
          <cell r="AL17">
            <v>858.79214475391893</v>
          </cell>
          <cell r="AM17">
            <v>891.83551463062281</v>
          </cell>
          <cell r="AN17">
            <v>926.24997894146986</v>
          </cell>
          <cell r="AO17">
            <v>962.09980830643963</v>
          </cell>
          <cell r="AP17">
            <v>999.45109780432915</v>
          </cell>
          <cell r="AQ17">
            <v>1038.3741734749908</v>
          </cell>
          <cell r="AR17">
            <v>1078.9441623491912</v>
          </cell>
          <cell r="AS17">
            <v>1121.239319246617</v>
          </cell>
          <cell r="AT17">
            <v>2.0534685784881823E-2</v>
          </cell>
        </row>
        <row r="18">
          <cell r="B18" t="str">
            <v>A.I.US.11000.ERF.ALL.DIR.SLSAV</v>
          </cell>
          <cell r="C18">
            <v>144.37655799999999</v>
          </cell>
          <cell r="D18">
            <v>161.412746</v>
          </cell>
          <cell r="E18">
            <v>178.42679799999999</v>
          </cell>
          <cell r="F18">
            <v>189.81887899999998</v>
          </cell>
          <cell r="G18">
            <v>177.47448599122652</v>
          </cell>
          <cell r="H18">
            <v>174.83562480305415</v>
          </cell>
          <cell r="I18">
            <v>182.34656512107341</v>
          </cell>
          <cell r="J18">
            <v>199.04449127074872</v>
          </cell>
          <cell r="K18">
            <v>213.85944523437882</v>
          </cell>
          <cell r="L18">
            <v>219.78741591527822</v>
          </cell>
          <cell r="M18">
            <v>243.31226650620505</v>
          </cell>
          <cell r="N18">
            <v>263.98364855272206</v>
          </cell>
          <cell r="O18">
            <v>297.70517629304686</v>
          </cell>
          <cell r="P18">
            <v>341.30821792123152</v>
          </cell>
          <cell r="Q18">
            <v>379.72524216757989</v>
          </cell>
          <cell r="R18">
            <v>384.0165611079791</v>
          </cell>
          <cell r="S18">
            <v>419.39527964121999</v>
          </cell>
          <cell r="T18">
            <v>420.95597787527629</v>
          </cell>
          <cell r="U18">
            <v>437.45007866717413</v>
          </cell>
          <cell r="V18">
            <v>431.40824126754404</v>
          </cell>
          <cell r="W18">
            <v>459.01764198710396</v>
          </cell>
          <cell r="X18">
            <v>497.55991415479582</v>
          </cell>
          <cell r="Y18">
            <v>501.79882191944353</v>
          </cell>
          <cell r="Z18">
            <v>431.62558540879786</v>
          </cell>
          <cell r="AA18">
            <v>433.85994014194165</v>
          </cell>
          <cell r="AB18">
            <v>467.19517103781607</v>
          </cell>
          <cell r="AC18">
            <v>488.53790419279863</v>
          </cell>
          <cell r="AD18">
            <v>454.64161362700008</v>
          </cell>
          <cell r="AE18">
            <v>450.30621060899989</v>
          </cell>
          <cell r="AF18">
            <v>469.18783886999984</v>
          </cell>
          <cell r="AG18">
            <v>471.32116613250008</v>
          </cell>
          <cell r="AH18">
            <v>467.98597259949651</v>
          </cell>
          <cell r="AI18">
            <v>478.17964735905713</v>
          </cell>
          <cell r="AJ18">
            <v>492.77584229885133</v>
          </cell>
          <cell r="AK18">
            <v>512.79685279322416</v>
          </cell>
          <cell r="AL18">
            <v>533.14192586302556</v>
          </cell>
          <cell r="AM18">
            <v>554.35014824255836</v>
          </cell>
          <cell r="AN18">
            <v>576.45998587731526</v>
          </cell>
          <cell r="AO18">
            <v>599.51295555427043</v>
          </cell>
          <cell r="AP18">
            <v>623.55143063836192</v>
          </cell>
          <cell r="AQ18">
            <v>648.62017473342848</v>
          </cell>
          <cell r="AR18">
            <v>674.76664508307624</v>
          </cell>
          <cell r="AS18">
            <v>702.03978667593185</v>
          </cell>
          <cell r="AT18">
            <v>1.7344458484466196E-2</v>
          </cell>
        </row>
        <row r="19">
          <cell r="C19"/>
          <cell r="D19"/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/>
          <cell r="AD19"/>
          <cell r="AE19"/>
          <cell r="AF19"/>
          <cell r="AG19"/>
          <cell r="AH19"/>
          <cell r="AI19"/>
          <cell r="AJ19"/>
          <cell r="AK19"/>
          <cell r="AL19"/>
          <cell r="AM19"/>
          <cell r="AN19"/>
          <cell r="AO19"/>
          <cell r="AP19"/>
          <cell r="AQ19"/>
          <cell r="AR19"/>
          <cell r="AS19"/>
          <cell r="AT19"/>
        </row>
        <row r="20">
          <cell r="B20" t="str">
            <v>A.I.US.11000.ERF.HEAL.DIR.SMEDEX</v>
          </cell>
          <cell r="C20"/>
          <cell r="D20"/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>
            <v>286.85780599999998</v>
          </cell>
          <cell r="T20">
            <v>309.63583399999999</v>
          </cell>
          <cell r="U20">
            <v>329.74780599999997</v>
          </cell>
          <cell r="V20">
            <v>351.67013500000002</v>
          </cell>
          <cell r="W20">
            <v>395.30431400000003</v>
          </cell>
          <cell r="X20">
            <v>428.876666</v>
          </cell>
          <cell r="Y20">
            <v>453.65837599999998</v>
          </cell>
          <cell r="Z20">
            <v>474.07835600000004</v>
          </cell>
          <cell r="AA20">
            <v>482.760423</v>
          </cell>
          <cell r="AB20">
            <v>537.71248700000001</v>
          </cell>
          <cell r="AC20">
            <v>568.32094299999994</v>
          </cell>
          <cell r="AD20">
            <v>587.863653</v>
          </cell>
          <cell r="AE20">
            <v>658.87688300000002</v>
          </cell>
          <cell r="AF20">
            <v>738.44987700000001</v>
          </cell>
          <cell r="AG20">
            <v>792.21469999999999</v>
          </cell>
          <cell r="AH20">
            <v>843.70865549999985</v>
          </cell>
          <cell r="AI20">
            <v>893.48746617449979</v>
          </cell>
          <cell r="AJ20">
            <v>942.62927681409735</v>
          </cell>
          <cell r="AK20">
            <v>987.87548210117404</v>
          </cell>
          <cell r="AL20">
            <v>1038.2571316883339</v>
          </cell>
          <cell r="AM20">
            <v>1091.2082454044389</v>
          </cell>
          <cell r="AN20">
            <v>1145.768657674661</v>
          </cell>
          <cell r="AO20">
            <v>1203.0570905583941</v>
          </cell>
          <cell r="AP20">
            <v>1260.8038309051969</v>
          </cell>
          <cell r="AQ20">
            <v>1321.3224147886465</v>
          </cell>
          <cell r="AR20">
            <v>1384.7458906985014</v>
          </cell>
          <cell r="AS20">
            <v>1451.2136934520295</v>
          </cell>
          <cell r="AT20">
            <v>7.697012658324387E-2</v>
          </cell>
        </row>
        <row r="21">
          <cell r="AT21"/>
        </row>
        <row r="22">
          <cell r="B22" t="str">
            <v>A.I.US.11000.ERF.ALL.CED40.SLIFEtrad</v>
          </cell>
          <cell r="C22"/>
          <cell r="D22"/>
          <cell r="E22"/>
          <cell r="F22"/>
          <cell r="G22">
            <v>3.7407529284850423</v>
          </cell>
          <cell r="H22">
            <v>3.9471996651488932</v>
          </cell>
          <cell r="I22">
            <v>4.1670901117581147</v>
          </cell>
          <cell r="J22">
            <v>4.4016321553098487</v>
          </cell>
          <cell r="K22">
            <v>4.7601398153441608</v>
          </cell>
          <cell r="L22">
            <v>5.2738143920993448</v>
          </cell>
          <cell r="M22">
            <v>6.0784913636469105</v>
          </cell>
          <cell r="N22">
            <v>7.4818394268774409</v>
          </cell>
          <cell r="O22">
            <v>8.7012941196526707</v>
          </cell>
          <cell r="P22">
            <v>10.401715568883679</v>
          </cell>
          <cell r="Q22">
            <v>12.672564419314897</v>
          </cell>
          <cell r="R22">
            <v>14.42911228540151</v>
          </cell>
          <cell r="S22">
            <v>16.610335015259601</v>
          </cell>
          <cell r="T22">
            <v>18.062948154304795</v>
          </cell>
          <cell r="U22">
            <v>20.597378242612713</v>
          </cell>
          <cell r="V22">
            <v>21.737081148754942</v>
          </cell>
          <cell r="W22">
            <v>22.708746208007963</v>
          </cell>
          <cell r="X22">
            <v>23.225162361363925</v>
          </cell>
          <cell r="Y22">
            <v>24.304698361879712</v>
          </cell>
          <cell r="Z22">
            <v>24.557231761437663</v>
          </cell>
          <cell r="AA22">
            <v>25.066531841689816</v>
          </cell>
          <cell r="AB22">
            <v>24.978352084128929</v>
          </cell>
          <cell r="AC22">
            <v>24.773375520767789</v>
          </cell>
          <cell r="AD22">
            <v>24.235934143305442</v>
          </cell>
          <cell r="AE22">
            <v>24.458157508252722</v>
          </cell>
          <cell r="AF22">
            <v>24.576095357680853</v>
          </cell>
          <cell r="AG22">
            <v>26.782621532356607</v>
          </cell>
          <cell r="AH22">
            <v>26.397239192890204</v>
          </cell>
          <cell r="AI22">
            <v>26.057651467710166</v>
          </cell>
          <cell r="AJ22">
            <v>25.758685274721479</v>
          </cell>
          <cell r="AK22">
            <v>25.494987562521551</v>
          </cell>
          <cell r="AL22">
            <v>25.333993591265191</v>
          </cell>
          <cell r="AM22">
            <v>25.271851657349266</v>
          </cell>
          <cell r="AN22">
            <v>25.298665921152086</v>
          </cell>
          <cell r="AO22">
            <v>25.410054665235453</v>
          </cell>
          <cell r="AP22">
            <v>25.602241054827548</v>
          </cell>
          <cell r="AQ22">
            <v>25.872028496641839</v>
          </cell>
          <cell r="AR22">
            <v>26.216772786337017</v>
          </cell>
          <cell r="AS22">
            <v>26.63434770420945</v>
          </cell>
          <cell r="AT22">
            <v>7.2613010157906999E-3</v>
          </cell>
        </row>
        <row r="23">
          <cell r="B23" t="str">
            <v>A.I.US.11000.ERF.ALL.CED40.SL111</v>
          </cell>
          <cell r="C23"/>
          <cell r="D23"/>
          <cell r="E23"/>
          <cell r="F23">
            <v>3.2348960085331617</v>
          </cell>
          <cell r="G23">
            <v>3.1082315332684076</v>
          </cell>
          <cell r="H23">
            <v>3.2636431099318277</v>
          </cell>
          <cell r="I23">
            <v>3.4268252654284197</v>
          </cell>
          <cell r="J23">
            <v>3.5981665286998408</v>
          </cell>
          <cell r="K23">
            <v>3.8860198509958286</v>
          </cell>
          <cell r="L23">
            <v>4.3257367212108715</v>
          </cell>
          <cell r="M23">
            <v>5.0784913636469105</v>
          </cell>
          <cell r="N23">
            <v>6.4109999999999996</v>
          </cell>
          <cell r="O23">
            <v>7.4610000000000003</v>
          </cell>
          <cell r="P23">
            <v>9.0321854531607002</v>
          </cell>
          <cell r="Q23">
            <v>11.057963442498094</v>
          </cell>
          <cell r="R23">
            <v>12.696051235589362</v>
          </cell>
          <cell r="S23">
            <v>14.743718993581647</v>
          </cell>
          <cell r="T23">
            <v>16.052227248862248</v>
          </cell>
          <cell r="U23">
            <v>18.466777095791713</v>
          </cell>
          <cell r="V23">
            <v>19.482415760324443</v>
          </cell>
          <cell r="W23">
            <v>20.310839492647116</v>
          </cell>
          <cell r="X23">
            <v>20.70788996635882</v>
          </cell>
          <cell r="Y23">
            <v>21.682015865735416</v>
          </cell>
          <cell r="Z23">
            <v>21.94657419931066</v>
          </cell>
          <cell r="AA23">
            <v>22.408098804828242</v>
          </cell>
          <cell r="AB23">
            <v>22.244634660480958</v>
          </cell>
          <cell r="AC23">
            <v>21.927088557714015</v>
          </cell>
          <cell r="AD23">
            <v>21.316445692627095</v>
          </cell>
          <cell r="AE23">
            <v>21.446865460097097</v>
          </cell>
          <cell r="AF23">
            <v>21.47127731723468</v>
          </cell>
          <cell r="AG23">
            <v>23.60799491166679</v>
          </cell>
          <cell r="AH23">
            <v>23.119534395609708</v>
          </cell>
          <cell r="AI23">
            <v>22.662573424604403</v>
          </cell>
          <cell r="AJ23">
            <v>22.236346639392139</v>
          </cell>
          <cell r="AK23">
            <v>21.835371350662079</v>
          </cell>
          <cell r="AL23">
            <v>21.526494194726268</v>
          </cell>
          <cell r="AM23">
            <v>21.303386702121507</v>
          </cell>
          <cell r="AN23">
            <v>21.160358578323397</v>
          </cell>
          <cell r="AO23">
            <v>21.092302669445864</v>
          </cell>
          <cell r="AP23">
            <v>21.094644965078317</v>
          </cell>
          <cell r="AQ23">
            <v>21.163299187859739</v>
          </cell>
          <cell r="AR23">
            <v>21.294625560028177</v>
          </cell>
          <cell r="AS23">
            <v>21.485393374169107</v>
          </cell>
          <cell r="AT23">
            <v>3.4419558119243021E-3</v>
          </cell>
        </row>
        <row r="24">
          <cell r="B24" t="str">
            <v>A.I.us.11000.ERF.LIFE.CED40.SMEDEX</v>
          </cell>
          <cell r="C24"/>
          <cell r="D24"/>
          <cell r="E24"/>
          <cell r="F24"/>
          <cell r="G24">
            <v>3.5770996336850036</v>
          </cell>
          <cell r="H24">
            <v>3.8588983525913378</v>
          </cell>
          <cell r="I24">
            <v>3.971925881232599</v>
          </cell>
          <cell r="J24">
            <v>4.1957480393751609</v>
          </cell>
          <cell r="K24">
            <v>4.3479101386315682</v>
          </cell>
          <cell r="L24">
            <v>4.5094929194281459</v>
          </cell>
          <cell r="M24">
            <v>4.5571842175720336</v>
          </cell>
          <cell r="N24">
            <v>4.4992892773330446</v>
          </cell>
          <cell r="O24">
            <v>4.4859001755400678</v>
          </cell>
          <cell r="P24">
            <v>4.8166466725680817</v>
          </cell>
          <cell r="Q24">
            <v>5.0235602791344984</v>
          </cell>
          <cell r="R24">
            <v>4.9069455538755564</v>
          </cell>
          <cell r="S24">
            <v>5.2015423543824655</v>
          </cell>
          <cell r="T24">
            <v>5.6645109526738704</v>
          </cell>
          <cell r="U24">
            <v>6.1658957455565844</v>
          </cell>
          <cell r="V24">
            <v>5.5966622694633426</v>
          </cell>
          <cell r="W24">
            <v>6.7062412651443761</v>
          </cell>
          <cell r="X24">
            <v>7.3538384456551942</v>
          </cell>
          <cell r="Y24">
            <v>8.0996054312835959</v>
          </cell>
          <cell r="Z24">
            <v>8.2419955254968524</v>
          </cell>
          <cell r="AA24">
            <v>8.5334496789945042</v>
          </cell>
          <cell r="AB24">
            <v>8.4917188779102268</v>
          </cell>
          <cell r="AC24">
            <v>8.6566180273496371</v>
          </cell>
          <cell r="AD24">
            <v>8.82605519394839</v>
          </cell>
          <cell r="AE24">
            <v>8.0336863763458197</v>
          </cell>
          <cell r="AF24">
            <v>8.3067254546536038</v>
          </cell>
          <cell r="AG24">
            <v>8.8533770513424166</v>
          </cell>
          <cell r="AH24">
            <v>9.4996735760904123</v>
          </cell>
          <cell r="AI24">
            <v>10.003794370913564</v>
          </cell>
          <cell r="AJ24">
            <v>10.335263499557229</v>
          </cell>
          <cell r="AK24">
            <v>10.669288566883111</v>
          </cell>
          <cell r="AL24">
            <v>11.005414139947058</v>
          </cell>
          <cell r="AM24">
            <v>11.35213177426049</v>
          </cell>
          <cell r="AN24">
            <v>11.709766730512385</v>
          </cell>
          <cell r="AO24">
            <v>12.078673527166346</v>
          </cell>
          <cell r="AP24">
            <v>12.459200340917908</v>
          </cell>
          <cell r="AQ24">
            <v>12.851711971124484</v>
          </cell>
          <cell r="AR24">
            <v>13.256592924535473</v>
          </cell>
          <cell r="AS24">
            <v>13.674227907023004</v>
          </cell>
          <cell r="AT24">
            <v>2.7464852903290371E-2</v>
          </cell>
        </row>
        <row r="25">
          <cell r="B25" t="str">
            <v>A.I.US.11000.ERF.ALL.CED40.SLIFE</v>
          </cell>
          <cell r="C25"/>
          <cell r="D25"/>
          <cell r="E25"/>
          <cell r="F25"/>
          <cell r="G25">
            <v>7.3178525621700459</v>
          </cell>
          <cell r="H25">
            <v>7.806098017740231</v>
          </cell>
          <cell r="I25">
            <v>8.1390159929907142</v>
          </cell>
          <cell r="J25">
            <v>8.5973801946850088</v>
          </cell>
          <cell r="K25">
            <v>9.1080499539757298</v>
          </cell>
          <cell r="L25">
            <v>9.7833073115274907</v>
          </cell>
          <cell r="M25">
            <v>10.635675581218944</v>
          </cell>
          <cell r="N25">
            <v>11.981128704210485</v>
          </cell>
          <cell r="O25">
            <v>13.187194295192739</v>
          </cell>
          <cell r="P25">
            <v>15.218362241451761</v>
          </cell>
          <cell r="Q25">
            <v>17.696124698449395</v>
          </cell>
          <cell r="R25">
            <v>19.336057839277068</v>
          </cell>
          <cell r="S25">
            <v>21.811877369642065</v>
          </cell>
          <cell r="T25">
            <v>23.727459106978664</v>
          </cell>
          <cell r="U25">
            <v>26.763273988169296</v>
          </cell>
          <cell r="V25">
            <v>27.333743418218283</v>
          </cell>
          <cell r="W25">
            <v>29.414987473152337</v>
          </cell>
          <cell r="X25">
            <v>30.579000807019121</v>
          </cell>
          <cell r="Y25">
            <v>32.404303793163308</v>
          </cell>
          <cell r="Z25">
            <v>32.799227286934517</v>
          </cell>
          <cell r="AA25">
            <v>33.599981520684324</v>
          </cell>
          <cell r="AB25">
            <v>33.470070962039159</v>
          </cell>
          <cell r="AC25">
            <v>33.429993548117423</v>
          </cell>
          <cell r="AD25">
            <v>33.061989337253834</v>
          </cell>
          <cell r="AE25">
            <v>32.491843884598538</v>
          </cell>
          <cell r="AF25">
            <v>32.882820812334458</v>
          </cell>
          <cell r="AG25">
            <v>35.635998583699021</v>
          </cell>
          <cell r="AH25">
            <v>35.896912768980613</v>
          </cell>
          <cell r="AI25">
            <v>36.061445838623726</v>
          </cell>
          <cell r="AJ25">
            <v>36.093948774278708</v>
          </cell>
          <cell r="AK25">
            <v>36.164276129404662</v>
          </cell>
          <cell r="AL25">
            <v>36.339407731212248</v>
          </cell>
          <cell r="AM25">
            <v>36.623983431609759</v>
          </cell>
          <cell r="AN25">
            <v>37.008432651664471</v>
          </cell>
          <cell r="AO25">
            <v>37.488728192401801</v>
          </cell>
          <cell r="AP25">
            <v>38.061441395745454</v>
          </cell>
          <cell r="AQ25">
            <v>38.723740467766319</v>
          </cell>
          <cell r="AR25">
            <v>39.473365710872493</v>
          </cell>
          <cell r="AS25">
            <v>40.308575611232456</v>
          </cell>
          <cell r="AT25">
            <v>1.2894934677152525E-2</v>
          </cell>
        </row>
        <row r="26">
          <cell r="B26" t="str">
            <v>A.I.US.11000.ERF.heal.CED40.SMEDEX</v>
          </cell>
          <cell r="C26"/>
          <cell r="D26"/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>
            <v>2.0532953175984261</v>
          </cell>
          <cell r="T26">
            <v>2.2163378329432093</v>
          </cell>
          <cell r="U26">
            <v>2.3602970248198658</v>
          </cell>
          <cell r="V26">
            <v>2.517214544737564</v>
          </cell>
          <cell r="W26">
            <v>2.8295430000000001</v>
          </cell>
          <cell r="X26">
            <v>3.4198729999999999</v>
          </cell>
          <cell r="Y26">
            <v>3.2439819999999999</v>
          </cell>
          <cell r="Z26">
            <v>3.8467210000000001</v>
          </cell>
          <cell r="AA26">
            <v>3.8727579999999997</v>
          </cell>
          <cell r="AB26">
            <v>4.5010690000000002</v>
          </cell>
          <cell r="AC26">
            <v>5.116371</v>
          </cell>
          <cell r="AD26">
            <v>4.5179900000000002</v>
          </cell>
          <cell r="AE26">
            <v>3.5615429999999999</v>
          </cell>
          <cell r="AF26">
            <v>4.3908401765982612</v>
          </cell>
          <cell r="AG26">
            <v>5.181579773730415</v>
          </cell>
          <cell r="AH26">
            <v>5.5183824590228907</v>
          </cell>
          <cell r="AI26">
            <v>5.8439670241052406</v>
          </cell>
          <cell r="AJ26">
            <v>6.1653852104310287</v>
          </cell>
          <cell r="AK26">
            <v>6.461323700531719</v>
          </cell>
          <cell r="AL26">
            <v>6.7908512092588369</v>
          </cell>
          <cell r="AM26">
            <v>7.1371846209310359</v>
          </cell>
          <cell r="AN26">
            <v>7.4940438519775885</v>
          </cell>
          <cell r="AO26">
            <v>7.8687460445764703</v>
          </cell>
          <cell r="AP26">
            <v>8.2464458547161392</v>
          </cell>
          <cell r="AQ26">
            <v>8.6422752557425131</v>
          </cell>
          <cell r="AR26">
            <v>9.0571044680181547</v>
          </cell>
          <cell r="AS26">
            <v>9.4918454824830256</v>
          </cell>
          <cell r="AT26">
            <v>5.2438204022828394E-2</v>
          </cell>
        </row>
        <row r="27">
          <cell r="C27"/>
          <cell r="D27"/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>
            <v>7.2548376719808916</v>
          </cell>
          <cell r="T27">
            <v>7.8808487856170792</v>
          </cell>
          <cell r="U27">
            <v>8.5261927703764506</v>
          </cell>
          <cell r="V27">
            <v>8.113876814200907</v>
          </cell>
          <cell r="W27">
            <v>9.5357842651443754</v>
          </cell>
          <cell r="X27">
            <v>10.773711445655195</v>
          </cell>
          <cell r="Y27">
            <v>11.343587431283595</v>
          </cell>
          <cell r="Z27">
            <v>12.088716525496853</v>
          </cell>
          <cell r="AA27">
            <v>12.406207678994503</v>
          </cell>
          <cell r="AB27">
            <v>12.992787877910228</v>
          </cell>
          <cell r="AC27">
            <v>13.772989027349638</v>
          </cell>
          <cell r="AD27">
            <v>13.344045193948389</v>
          </cell>
          <cell r="AE27">
            <v>11.59522937634582</v>
          </cell>
          <cell r="AF27">
            <v>12.697565631251866</v>
          </cell>
          <cell r="AG27">
            <v>14.034956825072832</v>
          </cell>
          <cell r="AH27">
            <v>15.018056035113304</v>
          </cell>
          <cell r="AI27">
            <v>15.847761395018804</v>
          </cell>
          <cell r="AJ27">
            <v>16.500648709988258</v>
          </cell>
          <cell r="AK27">
            <v>17.130612267414829</v>
          </cell>
          <cell r="AL27">
            <v>17.796265349205896</v>
          </cell>
          <cell r="AM27">
            <v>18.489316395191526</v>
          </cell>
          <cell r="AN27">
            <v>19.203810582489972</v>
          </cell>
          <cell r="AO27">
            <v>19.947419571742817</v>
          </cell>
          <cell r="AP27">
            <v>20.705646195634046</v>
          </cell>
          <cell r="AQ27">
            <v>21.493987226866999</v>
          </cell>
          <cell r="AR27">
            <v>22.313697392553628</v>
          </cell>
          <cell r="AS27">
            <v>23.166073389506032</v>
          </cell>
          <cell r="AT27">
            <v>3.632962101579551E-2</v>
          </cell>
        </row>
        <row r="28">
          <cell r="B28" t="str">
            <v>A.I.US.11000.ERF.ALL.DIR50.SLIFEtrad</v>
          </cell>
          <cell r="C28"/>
          <cell r="D28"/>
          <cell r="E28"/>
          <cell r="F28"/>
          <cell r="G28">
            <v>39.613792780690083</v>
          </cell>
          <cell r="H28">
            <v>40.126307653756911</v>
          </cell>
          <cell r="I28">
            <v>43.077738191716548</v>
          </cell>
          <cell r="J28">
            <v>47.149003739665261</v>
          </cell>
          <cell r="K28">
            <v>50.999753788428407</v>
          </cell>
          <cell r="L28">
            <v>54.604569760919354</v>
          </cell>
          <cell r="M28">
            <v>56.522187200927647</v>
          </cell>
          <cell r="N28">
            <v>62.462642825060513</v>
          </cell>
          <cell r="O28">
            <v>66.690735781285326</v>
          </cell>
          <cell r="P28">
            <v>69.591174535967156</v>
          </cell>
          <cell r="Q28">
            <v>77.192837180178529</v>
          </cell>
          <cell r="R28">
            <v>81.295657994095009</v>
          </cell>
          <cell r="S28">
            <v>84.822264785738952</v>
          </cell>
          <cell r="T28">
            <v>86.162746246825918</v>
          </cell>
          <cell r="U28">
            <v>91.957495240216176</v>
          </cell>
          <cell r="V28">
            <v>96.387458241400225</v>
          </cell>
          <cell r="W28">
            <v>104.71118626048973</v>
          </cell>
          <cell r="X28">
            <v>113.67932075095101</v>
          </cell>
          <cell r="Y28">
            <v>110.07389322582992</v>
          </cell>
          <cell r="Z28">
            <v>103.26153549958804</v>
          </cell>
          <cell r="AA28">
            <v>106.66935154148321</v>
          </cell>
          <cell r="AB28">
            <v>111.28633599701342</v>
          </cell>
          <cell r="AC28">
            <v>116.54842868470742</v>
          </cell>
          <cell r="AD28">
            <v>115.68058547386012</v>
          </cell>
          <cell r="AE28">
            <v>119.09236715659117</v>
          </cell>
          <cell r="AF28">
            <v>125.04192144120074</v>
          </cell>
          <cell r="AG28">
            <v>126.66952267339643</v>
          </cell>
          <cell r="AH28">
            <v>130.60081553663014</v>
          </cell>
          <cell r="AI28">
            <v>135.38832167116806</v>
          </cell>
          <cell r="AJ28">
            <v>140.93865855646058</v>
          </cell>
          <cell r="AK28">
            <v>146.76035210714019</v>
          </cell>
          <cell r="AL28">
            <v>152.80609314069395</v>
          </cell>
          <cell r="AM28">
            <v>159.19591112795075</v>
          </cell>
          <cell r="AN28">
            <v>165.88374768919221</v>
          </cell>
          <cell r="AO28">
            <v>172.88678881298634</v>
          </cell>
          <cell r="AP28">
            <v>180.2232879685823</v>
          </cell>
          <cell r="AQ28">
            <v>187.91307828229199</v>
          </cell>
          <cell r="AR28">
            <v>195.97779071964661</v>
          </cell>
          <cell r="AS28">
            <v>204.44069316278072</v>
          </cell>
          <cell r="AT28">
            <v>3.4579903685681979E-2</v>
          </cell>
        </row>
        <row r="29">
          <cell r="B29" t="str">
            <v>A.I.US.11000.ERF.ALL.DIR50.SLIFE</v>
          </cell>
          <cell r="C29"/>
          <cell r="D29"/>
          <cell r="E29"/>
          <cell r="F29"/>
          <cell r="G29">
            <v>99.232120008773478</v>
          </cell>
          <cell r="H29">
            <v>104.44128019694588</v>
          </cell>
          <cell r="I29">
            <v>109.27650287892654</v>
          </cell>
          <cell r="J29">
            <v>117.07813772925128</v>
          </cell>
          <cell r="K29">
            <v>123.46492276562121</v>
          </cell>
          <cell r="L29">
            <v>129.7627850847218</v>
          </cell>
          <cell r="M29">
            <v>132.47525749379489</v>
          </cell>
          <cell r="N29">
            <v>137.45079744727792</v>
          </cell>
          <cell r="O29">
            <v>141.45573870695313</v>
          </cell>
          <cell r="P29">
            <v>149.86861907876852</v>
          </cell>
          <cell r="Q29">
            <v>160.91884183242018</v>
          </cell>
          <cell r="R29">
            <v>163.07808389202097</v>
          </cell>
          <cell r="S29">
            <v>171.51463735878005</v>
          </cell>
          <cell r="T29">
            <v>180.57126212472377</v>
          </cell>
          <cell r="U29">
            <v>194.72242433282594</v>
          </cell>
          <cell r="V29">
            <v>189.66516273245594</v>
          </cell>
          <cell r="W29">
            <v>216.48187401289601</v>
          </cell>
          <cell r="X29">
            <v>236.24329484520425</v>
          </cell>
          <cell r="Y29">
            <v>245.06731708055651</v>
          </cell>
          <cell r="Z29">
            <v>240.62812759120223</v>
          </cell>
          <cell r="AA29">
            <v>248.89351285805827</v>
          </cell>
          <cell r="AB29">
            <v>252.81498396218387</v>
          </cell>
          <cell r="AC29">
            <v>260.82539580720135</v>
          </cell>
          <cell r="AD29">
            <v>262.78150537299996</v>
          </cell>
          <cell r="AE29">
            <v>250.36175239100001</v>
          </cell>
          <cell r="AF29">
            <v>258.11134113000003</v>
          </cell>
          <cell r="AG29">
            <v>265.71510486749997</v>
          </cell>
          <cell r="AH29">
            <v>279.79672523090323</v>
          </cell>
          <cell r="AI29">
            <v>292.50163610329889</v>
          </cell>
          <cell r="AJ29">
            <v>303.257819040821</v>
          </cell>
          <cell r="AK29">
            <v>314.3255006121633</v>
          </cell>
          <cell r="AL29">
            <v>325.65021889089337</v>
          </cell>
          <cell r="AM29">
            <v>337.48536638806456</v>
          </cell>
          <cell r="AN29">
            <v>349.7899930641546</v>
          </cell>
          <cell r="AO29">
            <v>362.58685275216925</v>
          </cell>
          <cell r="AP29">
            <v>375.89966716596723</v>
          </cell>
          <cell r="AQ29">
            <v>389.75399874156233</v>
          </cell>
          <cell r="AR29">
            <v>404.17751726611493</v>
          </cell>
          <cell r="AS29">
            <v>419.19953257068511</v>
          </cell>
          <cell r="AT29">
            <v>2.5916741874045801E-2</v>
          </cell>
        </row>
        <row r="30">
          <cell r="B30" t="str">
            <v>A.I.US.11000.ERF.ALL.DIR.SL111</v>
          </cell>
          <cell r="C30">
            <v>25.20896935861559</v>
          </cell>
          <cell r="D30">
            <v>28.599096873579001</v>
          </cell>
          <cell r="E30">
            <v>29.454682611948574</v>
          </cell>
          <cell r="F30">
            <v>29.788850790662657</v>
          </cell>
          <cell r="G30">
            <v>31.567012008773471</v>
          </cell>
          <cell r="H30">
            <v>31.430270196945873</v>
          </cell>
          <cell r="I30">
            <v>33.660271878926544</v>
          </cell>
          <cell r="J30">
            <v>36.927512729251269</v>
          </cell>
          <cell r="K30">
            <v>39.879415765621218</v>
          </cell>
          <cell r="L30">
            <v>42.54336008472179</v>
          </cell>
          <cell r="M30">
            <v>43.800434493794882</v>
          </cell>
          <cell r="N30">
            <v>48.839688447277929</v>
          </cell>
          <cell r="O30">
            <v>50.912020706953122</v>
          </cell>
          <cell r="P30">
            <v>52.168351078768524</v>
          </cell>
          <cell r="Q30">
            <v>56.652282832420156</v>
          </cell>
          <cell r="R30">
            <v>59.248083892020965</v>
          </cell>
          <cell r="S30">
            <v>61.075637358780043</v>
          </cell>
          <cell r="T30">
            <v>60.582852124723757</v>
          </cell>
          <cell r="U30">
            <v>64.852514332825919</v>
          </cell>
          <cell r="V30">
            <v>67.704162732455941</v>
          </cell>
          <cell r="W30">
            <v>74.205610012896017</v>
          </cell>
          <cell r="X30">
            <v>81.655203845204227</v>
          </cell>
          <cell r="Y30">
            <v>76.708775080556492</v>
          </cell>
          <cell r="Z30">
            <v>70.049395591202227</v>
          </cell>
          <cell r="AA30">
            <v>72.849423858058316</v>
          </cell>
          <cell r="AB30">
            <v>76.508658962183858</v>
          </cell>
          <cell r="AC30">
            <v>80.33866980720137</v>
          </cell>
          <cell r="AD30">
            <v>78.539575372999991</v>
          </cell>
          <cell r="AE30">
            <v>80.783454390999992</v>
          </cell>
          <cell r="AF30">
            <v>85.543194129999989</v>
          </cell>
          <cell r="AG30">
            <v>86.282707867499994</v>
          </cell>
          <cell r="AH30">
            <v>88.902665658644935</v>
          </cell>
          <cell r="AI30">
            <v>92.196978385360353</v>
          </cell>
          <cell r="AJ30">
            <v>96.128337487021156</v>
          </cell>
          <cell r="AK30">
            <v>100.20361965685004</v>
          </cell>
          <cell r="AL30">
            <v>104.36802738536849</v>
          </cell>
          <cell r="AM30">
            <v>108.71008134062052</v>
          </cell>
          <cell r="AN30">
            <v>113.23722504761395</v>
          </cell>
          <cell r="AO30">
            <v>117.95741567182222</v>
          </cell>
          <cell r="AP30">
            <v>122.87876521115399</v>
          </cell>
          <cell r="AQ30">
            <v>128.00978845113792</v>
          </cell>
          <cell r="AR30">
            <v>133.35945091844613</v>
          </cell>
          <cell r="AS30">
            <v>138.93696947568702</v>
          </cell>
          <cell r="AT30">
            <v>3.5412852542790585E-2</v>
          </cell>
        </row>
        <row r="31">
          <cell r="B31" t="str">
            <v>A.I.US.11000.ERF.ALL.DIR.SL1121</v>
          </cell>
          <cell r="C31"/>
          <cell r="D31"/>
          <cell r="E31"/>
          <cell r="F31"/>
          <cell r="G31">
            <v>7.1299085141359848</v>
          </cell>
          <cell r="H31">
            <v>7.6147217870506188</v>
          </cell>
          <cell r="I31">
            <v>8.1387721008736857</v>
          </cell>
          <cell r="J31">
            <v>8.705581285097189</v>
          </cell>
          <cell r="K31">
            <v>9.3190033462830097</v>
          </cell>
          <cell r="L31">
            <v>9.9832564708768317</v>
          </cell>
          <cell r="M31">
            <v>10.278067023692344</v>
          </cell>
          <cell r="N31">
            <v>10.666</v>
          </cell>
          <cell r="O31">
            <v>12.303000000000001</v>
          </cell>
          <cell r="P31">
            <v>13.148999999999999</v>
          </cell>
          <cell r="Q31">
            <v>15.401</v>
          </cell>
          <cell r="R31">
            <v>16.129249999999999</v>
          </cell>
          <cell r="S31">
            <v>16.909629299999999</v>
          </cell>
          <cell r="T31">
            <v>17.824360568400003</v>
          </cell>
          <cell r="U31">
            <v>18.785470607380805</v>
          </cell>
          <cell r="V31">
            <v>19.814893970656033</v>
          </cell>
          <cell r="W31">
            <v>21.049516946460479</v>
          </cell>
          <cell r="X31">
            <v>22.001599082506313</v>
          </cell>
          <cell r="Y31">
            <v>22.81084320831982</v>
          </cell>
          <cell r="Z31">
            <v>22.528064126158466</v>
          </cell>
          <cell r="AA31">
            <v>22.736375838619363</v>
          </cell>
          <cell r="AB31">
            <v>23.02069863467986</v>
          </cell>
          <cell r="AC31">
            <v>23.842759608739808</v>
          </cell>
          <cell r="AD31">
            <v>24.31367135316944</v>
          </cell>
          <cell r="AE31">
            <v>25.146921622492837</v>
          </cell>
          <cell r="AF31">
            <v>26.105052620307816</v>
          </cell>
          <cell r="AG31">
            <v>26.699174312186383</v>
          </cell>
          <cell r="AH31">
            <v>27.722285602230922</v>
          </cell>
          <cell r="AI31">
            <v>28.803224187733839</v>
          </cell>
          <cell r="AJ31">
            <v>29.86910052509263</v>
          </cell>
          <cell r="AK31">
            <v>30.948727130345357</v>
          </cell>
          <cell r="AL31">
            <v>32.040644219693078</v>
          </cell>
          <cell r="AM31">
            <v>33.172572932264295</v>
          </cell>
          <cell r="AN31">
            <v>34.345990511929692</v>
          </cell>
          <cell r="AO31">
            <v>35.562493049902571</v>
          </cell>
          <cell r="AP31">
            <v>36.823680179237854</v>
          </cell>
          <cell r="AQ31">
            <v>38.131231317684986</v>
          </cell>
          <cell r="AR31">
            <v>39.486917674073041</v>
          </cell>
          <cell r="AS31">
            <v>40.892538570024421</v>
          </cell>
          <cell r="AT31">
            <v>3.50714300843602E-2</v>
          </cell>
        </row>
        <row r="32">
          <cell r="B32" t="str">
            <v>A.I.US.11000.ERF.ALL.DIR.SL1124</v>
          </cell>
          <cell r="G32">
            <v>0.91687225778062786</v>
          </cell>
          <cell r="H32">
            <v>1.0813156697604269</v>
          </cell>
          <cell r="I32">
            <v>1.2786942119163218</v>
          </cell>
          <cell r="J32">
            <v>1.5159097253167999</v>
          </cell>
          <cell r="K32">
            <v>1.8013346765241793</v>
          </cell>
          <cell r="L32">
            <v>2.0779532053207328</v>
          </cell>
          <cell r="M32">
            <v>2.4436856834404215</v>
          </cell>
          <cell r="N32">
            <v>2.9569543777825791</v>
          </cell>
          <cell r="O32">
            <v>3.4461789333333086</v>
          </cell>
          <cell r="P32">
            <v>4.2383800879999693</v>
          </cell>
          <cell r="Q32">
            <v>5.097022304719963</v>
          </cell>
          <cell r="R32">
            <v>5.8672856504279567</v>
          </cell>
          <cell r="S32">
            <v>6.7757519849835912</v>
          </cell>
          <cell r="T32">
            <v>7.6820381833317857</v>
          </cell>
          <cell r="U32">
            <v>8.2313158555650112</v>
          </cell>
          <cell r="V32">
            <v>8.7625682049549134</v>
          </cell>
          <cell r="W32">
            <v>9.329059301133249</v>
          </cell>
          <cell r="X32">
            <v>9.8695178232404679</v>
          </cell>
          <cell r="Y32">
            <v>10.379274936953614</v>
          </cell>
          <cell r="Z32">
            <v>10.500325782227341</v>
          </cell>
          <cell r="AA32">
            <v>10.815951844805527</v>
          </cell>
          <cell r="AB32">
            <v>11.229578400149695</v>
          </cell>
          <cell r="AC32">
            <v>11.644793208160173</v>
          </cell>
          <cell r="AD32">
            <v>11.910326626478572</v>
          </cell>
          <cell r="AE32">
            <v>12.050172961280142</v>
          </cell>
          <cell r="AF32">
            <v>12.170674690892945</v>
          </cell>
          <cell r="AG32">
            <v>12.305650493710051</v>
          </cell>
          <cell r="AH32">
            <v>12.455675275754283</v>
          </cell>
          <cell r="AI32">
            <v>12.681735267043557</v>
          </cell>
          <cell r="AJ32">
            <v>12.987474638461247</v>
          </cell>
          <cell r="AK32">
            <v>13.37800855006018</v>
          </cell>
          <cell r="AL32">
            <v>13.860064031092946</v>
          </cell>
          <cell r="AM32">
            <v>14.426172271804166</v>
          </cell>
          <cell r="AN32">
            <v>15.015523574697179</v>
          </cell>
          <cell r="AO32">
            <v>15.62909597744634</v>
          </cell>
          <cell r="AP32">
            <v>16.26787929689176</v>
          </cell>
          <cell r="AQ32">
            <v>16.932913809230151</v>
          </cell>
          <cell r="AR32">
            <v>17.625297087815412</v>
          </cell>
          <cell r="AS32">
            <v>18.346152173771049</v>
          </cell>
          <cell r="AT32">
            <v>1.6739474894444273E-2</v>
          </cell>
        </row>
        <row r="33">
          <cell r="B33" t="str">
            <v>A.I.US.11000.ERF.ALL.DIR.SL1123</v>
          </cell>
          <cell r="C33"/>
          <cell r="D33"/>
          <cell r="E33"/>
          <cell r="F33"/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2.9536140998894993E-2</v>
          </cell>
          <cell r="P33">
            <v>3.5443369198673989E-2</v>
          </cell>
          <cell r="Q33">
            <v>4.2532043038408789E-2</v>
          </cell>
          <cell r="R33">
            <v>5.1038451646090541E-2</v>
          </cell>
          <cell r="S33">
            <v>6.124614197530865E-2</v>
          </cell>
          <cell r="T33">
            <v>7.3495370370370378E-2</v>
          </cell>
          <cell r="U33">
            <v>8.819444444444445E-2</v>
          </cell>
          <cell r="V33">
            <v>0.10583333333333335</v>
          </cell>
          <cell r="W33">
            <v>0.127</v>
          </cell>
          <cell r="X33">
            <v>0.153</v>
          </cell>
          <cell r="Y33">
            <v>0.17499999999999999</v>
          </cell>
          <cell r="Z33">
            <v>0.18375</v>
          </cell>
          <cell r="AA33">
            <v>0.2676</v>
          </cell>
          <cell r="AB33">
            <v>0.52739999999999998</v>
          </cell>
          <cell r="AC33">
            <v>0.72220606060606052</v>
          </cell>
          <cell r="AD33">
            <v>0.91701212121212106</v>
          </cell>
          <cell r="AE33">
            <v>1.1118181818181818</v>
          </cell>
          <cell r="AF33">
            <v>1.2230000000000001</v>
          </cell>
          <cell r="AG33">
            <v>1.3819899999999998</v>
          </cell>
          <cell r="AH33">
            <v>1.5201889999999998</v>
          </cell>
          <cell r="AI33">
            <v>1.7063838310303177</v>
          </cell>
          <cell r="AJ33">
            <v>1.953745905885548</v>
          </cell>
          <cell r="AK33">
            <v>2.2299967698846457</v>
          </cell>
          <cell r="AL33">
            <v>2.5373575045394214</v>
          </cell>
          <cell r="AM33">
            <v>2.8870845832617742</v>
          </cell>
          <cell r="AN33">
            <v>3.2850085549514012</v>
          </cell>
          <cell r="AO33">
            <v>3.7377841138151968</v>
          </cell>
          <cell r="AP33">
            <v>4.2529632812987099</v>
          </cell>
          <cell r="AQ33">
            <v>4.839144704238949</v>
          </cell>
          <cell r="AR33">
            <v>5.5061250393120638</v>
          </cell>
          <cell r="AS33">
            <v>6.2650329432982073</v>
          </cell>
          <cell r="AT33">
            <v>0.13535777091019252</v>
          </cell>
        </row>
        <row r="34">
          <cell r="B34" t="str">
            <v>A.I.US.11000.ERF.ALL.DIR.SL1122</v>
          </cell>
          <cell r="G34">
            <v>59.618327228083395</v>
          </cell>
          <cell r="H34">
            <v>64.314972543188972</v>
          </cell>
          <cell r="I34">
            <v>66.198764687209987</v>
          </cell>
          <cell r="J34">
            <v>69.92913398958602</v>
          </cell>
          <cell r="K34">
            <v>72.465168977192803</v>
          </cell>
          <cell r="L34">
            <v>75.158215323802438</v>
          </cell>
          <cell r="M34">
            <v>75.953070292867238</v>
          </cell>
          <cell r="N34">
            <v>74.988154622217422</v>
          </cell>
          <cell r="O34">
            <v>74.765002925667801</v>
          </cell>
          <cell r="P34">
            <v>80.277444542801376</v>
          </cell>
          <cell r="Q34">
            <v>83.726004652241642</v>
          </cell>
          <cell r="R34">
            <v>81.782425897925947</v>
          </cell>
          <cell r="S34">
            <v>86.692372573041098</v>
          </cell>
          <cell r="T34">
            <v>94.408515877897855</v>
          </cell>
          <cell r="U34">
            <v>102.76492909260975</v>
          </cell>
          <cell r="V34">
            <v>93.277704491055715</v>
          </cell>
          <cell r="W34">
            <v>111.77068775240627</v>
          </cell>
          <cell r="X34">
            <v>122.56397409425324</v>
          </cell>
          <cell r="Y34">
            <v>134.99342385472659</v>
          </cell>
          <cell r="Z34">
            <v>137.36659209161419</v>
          </cell>
          <cell r="AA34">
            <v>142.22416131657508</v>
          </cell>
          <cell r="AB34">
            <v>141.52864796517045</v>
          </cell>
          <cell r="AC34">
            <v>144.27696712249394</v>
          </cell>
          <cell r="AD34">
            <v>147.10091989913985</v>
          </cell>
          <cell r="AE34">
            <v>131.26938523440884</v>
          </cell>
          <cell r="AF34">
            <v>133.06941968879926</v>
          </cell>
          <cell r="AG34">
            <v>139.04558219410356</v>
          </cell>
          <cell r="AH34">
            <v>149.1959096942731</v>
          </cell>
          <cell r="AI34">
            <v>157.11331443213084</v>
          </cell>
          <cell r="AJ34">
            <v>162.3191604843604</v>
          </cell>
          <cell r="AK34">
            <v>167.56514850502307</v>
          </cell>
          <cell r="AL34">
            <v>172.84412575019942</v>
          </cell>
          <cell r="AM34">
            <v>178.28945526011378</v>
          </cell>
          <cell r="AN34">
            <v>183.90624537496237</v>
          </cell>
          <cell r="AO34">
            <v>189.70006393918291</v>
          </cell>
          <cell r="AP34">
            <v>195.67637919738493</v>
          </cell>
          <cell r="AQ34">
            <v>201.84092045927036</v>
          </cell>
          <cell r="AR34">
            <v>208.1997265464683</v>
          </cell>
          <cell r="AS34">
            <v>214.75883940790439</v>
          </cell>
          <cell r="AT34">
            <v>1.8781820684898198E-2</v>
          </cell>
        </row>
        <row r="35"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</row>
        <row r="36">
          <cell r="B36" t="str">
            <v>A.I.US.11000.ERF.ALL.DIR.20000</v>
          </cell>
          <cell r="C36">
            <v>45.249120000000005</v>
          </cell>
          <cell r="D36">
            <v>50.240805999999999</v>
          </cell>
          <cell r="E36">
            <v>57.916294999999998</v>
          </cell>
          <cell r="F36">
            <v>62.912865999999994</v>
          </cell>
          <cell r="G36">
            <v>67.665108000000004</v>
          </cell>
          <cell r="H36">
            <v>73.011010000000013</v>
          </cell>
          <cell r="I36">
            <v>75.616230999999999</v>
          </cell>
          <cell r="J36">
            <v>80.150625000000005</v>
          </cell>
          <cell r="K36">
            <v>83.585506999999993</v>
          </cell>
          <cell r="L36">
            <v>87.219425000000001</v>
          </cell>
          <cell r="M36">
            <v>88.674823000000004</v>
          </cell>
          <cell r="N36">
            <v>88.611108999999999</v>
          </cell>
          <cell r="O36">
            <v>90.543717999999998</v>
          </cell>
          <cell r="P36">
            <v>97.700268000000008</v>
          </cell>
          <cell r="Q36">
            <v>104.26655900000002</v>
          </cell>
          <cell r="R36">
            <v>103.83</v>
          </cell>
          <cell r="S36">
            <v>110.43899999999999</v>
          </cell>
          <cell r="T36">
            <v>119.98841</v>
          </cell>
          <cell r="U36">
            <v>129.86991</v>
          </cell>
          <cell r="V36">
            <v>121.961</v>
          </cell>
          <cell r="W36">
            <v>142.276264</v>
          </cell>
          <cell r="X36">
            <v>154.58809100000002</v>
          </cell>
          <cell r="Y36">
            <v>168.35854200000003</v>
          </cell>
          <cell r="Z36">
            <v>170.57873200000003</v>
          </cell>
          <cell r="AA36">
            <v>176.04408899999999</v>
          </cell>
          <cell r="AB36">
            <v>176.30632500000002</v>
          </cell>
          <cell r="AC36">
            <v>180.486726</v>
          </cell>
          <cell r="AD36">
            <v>184.24193</v>
          </cell>
          <cell r="AE36">
            <v>169.57829800000002</v>
          </cell>
          <cell r="AF36">
            <v>172.56814700000001</v>
          </cell>
          <cell r="AG36">
            <v>179.43239700000001</v>
          </cell>
          <cell r="AH36">
            <v>190.8940595722583</v>
          </cell>
          <cell r="AI36">
            <v>200.30465771793854</v>
          </cell>
          <cell r="AJ36">
            <v>207.12948155379979</v>
          </cell>
          <cell r="AK36">
            <v>214.12188095531326</v>
          </cell>
          <cell r="AL36">
            <v>221.28219150552488</v>
          </cell>
          <cell r="AM36">
            <v>228.77528504744402</v>
          </cell>
          <cell r="AN36">
            <v>236.55276801654063</v>
          </cell>
          <cell r="AO36">
            <v>244.629437080347</v>
          </cell>
          <cell r="AP36">
            <v>253.02090195481324</v>
          </cell>
          <cell r="AQ36">
            <v>261.74421029042446</v>
          </cell>
          <cell r="AR36">
            <v>270.81806634766883</v>
          </cell>
          <cell r="AS36">
            <v>280.26256309499809</v>
          </cell>
          <cell r="AT36">
            <v>2.170296480845546E-2</v>
          </cell>
        </row>
        <row r="37">
          <cell r="B37" t="str">
            <v>A.I.US.11000.ERF.ALL.DIR.28000</v>
          </cell>
          <cell r="G37">
            <v>59.618327228083395</v>
          </cell>
          <cell r="H37">
            <v>64.314972543188972</v>
          </cell>
          <cell r="I37">
            <v>66.198764687209987</v>
          </cell>
          <cell r="J37">
            <v>69.92913398958602</v>
          </cell>
          <cell r="K37">
            <v>72.465168977192803</v>
          </cell>
          <cell r="L37">
            <v>75.158215323802438</v>
          </cell>
          <cell r="M37">
            <v>75.953070292867238</v>
          </cell>
          <cell r="N37">
            <v>74.988154622217422</v>
          </cell>
          <cell r="O37">
            <v>74.765002925667801</v>
          </cell>
          <cell r="P37">
            <v>80.277444542801376</v>
          </cell>
          <cell r="Q37">
            <v>83.726004652241642</v>
          </cell>
          <cell r="R37">
            <v>81.782425897925947</v>
          </cell>
          <cell r="S37">
            <v>86.692372573041098</v>
          </cell>
          <cell r="T37">
            <v>94.408515877897855</v>
          </cell>
          <cell r="U37">
            <v>102.76492909260975</v>
          </cell>
          <cell r="V37">
            <v>93.277704491055715</v>
          </cell>
          <cell r="W37">
            <v>111.77068775240627</v>
          </cell>
          <cell r="X37">
            <v>122.56397409425324</v>
          </cell>
          <cell r="Y37">
            <v>134.99342385472659</v>
          </cell>
          <cell r="Z37">
            <v>137.36659209161419</v>
          </cell>
          <cell r="AA37">
            <v>142.22416131657508</v>
          </cell>
          <cell r="AB37">
            <v>141.52864796517045</v>
          </cell>
          <cell r="AC37">
            <v>144.27696712249394</v>
          </cell>
          <cell r="AD37">
            <v>147.10091989913985</v>
          </cell>
          <cell r="AE37">
            <v>131.26938523440884</v>
          </cell>
          <cell r="AF37">
            <v>133.06941968879926</v>
          </cell>
          <cell r="AG37">
            <v>139.04558219410356</v>
          </cell>
          <cell r="AH37">
            <v>149.1959096942731</v>
          </cell>
          <cell r="AI37">
            <v>157.11331443213084</v>
          </cell>
          <cell r="AJ37">
            <v>162.3191604843604</v>
          </cell>
          <cell r="AK37">
            <v>167.56514850502307</v>
          </cell>
          <cell r="AL37">
            <v>172.84412575019942</v>
          </cell>
          <cell r="AM37">
            <v>178.28945526011378</v>
          </cell>
          <cell r="AN37">
            <v>183.90624537496237</v>
          </cell>
          <cell r="AO37">
            <v>189.70006393918291</v>
          </cell>
          <cell r="AP37">
            <v>195.67637919738493</v>
          </cell>
          <cell r="AQ37">
            <v>201.84092045927036</v>
          </cell>
          <cell r="AR37">
            <v>208.1997265464683</v>
          </cell>
          <cell r="AS37">
            <v>214.75883940790439</v>
          </cell>
          <cell r="AT37">
            <v>1.8781820684898198E-2</v>
          </cell>
        </row>
        <row r="38"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>
            <v>373.55017857304108</v>
          </cell>
          <cell r="T38">
            <v>404.04434987789784</v>
          </cell>
          <cell r="U38">
            <v>432.51273509260972</v>
          </cell>
          <cell r="V38">
            <v>444.94783949105573</v>
          </cell>
          <cell r="W38">
            <v>507.07500175240631</v>
          </cell>
          <cell r="X38">
            <v>551.44064009425324</v>
          </cell>
          <cell r="Y38">
            <v>588.65179985472651</v>
          </cell>
          <cell r="Z38">
            <v>611.44494809161426</v>
          </cell>
          <cell r="AA38">
            <v>624.98458431657514</v>
          </cell>
          <cell r="AB38">
            <v>679.24113496517043</v>
          </cell>
          <cell r="AC38">
            <v>712.59791012249389</v>
          </cell>
          <cell r="AD38">
            <v>734.96457289913985</v>
          </cell>
          <cell r="AE38">
            <v>790.14626823440881</v>
          </cell>
          <cell r="AF38">
            <v>871.51929668879927</v>
          </cell>
          <cell r="AG38">
            <v>931.26028219410352</v>
          </cell>
          <cell r="AH38">
            <v>992.90456519427289</v>
          </cell>
          <cell r="AI38">
            <v>1050.6007806066307</v>
          </cell>
          <cell r="AJ38">
            <v>1104.9484372984577</v>
          </cell>
          <cell r="AK38">
            <v>1155.4406306061971</v>
          </cell>
          <cell r="AL38">
            <v>1211.1012574385334</v>
          </cell>
          <cell r="AM38">
            <v>1269.4977006645527</v>
          </cell>
          <cell r="AN38">
            <v>1329.6749030496233</v>
          </cell>
          <cell r="AO38">
            <v>1392.7571544975769</v>
          </cell>
          <cell r="AP38">
            <v>1456.4802101025819</v>
          </cell>
          <cell r="AQ38">
            <v>1523.1633352479168</v>
          </cell>
          <cell r="AR38">
            <v>1592.9456172449698</v>
          </cell>
          <cell r="AS38">
            <v>1665.9725328599338</v>
          </cell>
          <cell r="AT38">
            <v>6.6764972558284397E-2</v>
          </cell>
        </row>
        <row r="39">
          <cell r="G39">
            <v>0.18247780582529857</v>
          </cell>
          <cell r="H39">
            <v>0.18666704004356149</v>
          </cell>
          <cell r="I39">
            <v>0.19109624631707772</v>
          </cell>
          <cell r="J39">
            <v>0.19151198019131602</v>
          </cell>
          <cell r="K39">
            <v>0.19255420984655616</v>
          </cell>
          <cell r="L39">
            <v>0.19900205768165802</v>
          </cell>
          <cell r="M39">
            <v>0.18851131516772401</v>
          </cell>
          <cell r="N39">
            <v>0.19134125421193748</v>
          </cell>
          <cell r="O39">
            <v>0.18301724462727026</v>
          </cell>
          <cell r="P39">
            <v>0.1693630504533202</v>
          </cell>
          <cell r="Q39">
            <v>0.16894240055103485</v>
          </cell>
          <cell r="R39">
            <v>0.17471206354944535</v>
          </cell>
          <cell r="S39">
            <v>0.16822553225937248</v>
          </cell>
          <cell r="T39">
            <v>0.16990645809023602</v>
          </cell>
          <cell r="U39">
            <v>0.17369886600130577</v>
          </cell>
          <cell r="V39">
            <v>0.18262266693547927</v>
          </cell>
          <cell r="W39">
            <v>0.18574743921824027</v>
          </cell>
          <cell r="X39">
            <v>0.18598171429306298</v>
          </cell>
          <cell r="Y39">
            <v>0.17989671789776687</v>
          </cell>
          <cell r="Z39">
            <v>0.19305294792707189</v>
          </cell>
          <cell r="AA39">
            <v>0.19734240712334405</v>
          </cell>
          <cell r="AB39">
            <v>0.1923766527428733</v>
          </cell>
          <cell r="AC39">
            <v>0.19261454498642847</v>
          </cell>
          <cell r="AD39">
            <v>0.20283374144691546</v>
          </cell>
          <cell r="AE39">
            <v>0.20915466214181322</v>
          </cell>
          <cell r="AF39">
            <v>0.2104268917391747</v>
          </cell>
          <cell r="AG39">
            <v>0.21182524250726661</v>
          </cell>
          <cell r="AH39">
            <v>0.21818192136063277</v>
          </cell>
          <cell r="AI39">
            <v>0.22065741450805534</v>
          </cell>
          <cell r="AJ39">
            <v>0.22240087352623059</v>
          </cell>
          <cell r="AK39">
            <v>0.22251345450666477</v>
          </cell>
          <cell r="AL39">
            <v>0.22276628681373212</v>
          </cell>
          <cell r="AM39">
            <v>0.22310530488864799</v>
          </cell>
          <cell r="AN39">
            <v>0.22345948404820809</v>
          </cell>
          <cell r="AO39">
            <v>0.22383071728566367</v>
          </cell>
          <cell r="AP39">
            <v>0.22422114529918888</v>
          </cell>
          <cell r="AQ39">
            <v>0.2246331243914827</v>
          </cell>
          <cell r="AR39">
            <v>0.22506924266358175</v>
          </cell>
          <cell r="AS39">
            <v>0.22553237241154522</v>
          </cell>
        </row>
        <row r="40">
          <cell r="G40">
            <v>9.8464546863178931E-2</v>
          </cell>
          <cell r="H40">
            <v>0.10383757726171126</v>
          </cell>
          <cell r="I40">
            <v>0.10180622657340534</v>
          </cell>
          <cell r="J40">
            <v>9.7438637556805638E-2</v>
          </cell>
          <cell r="K40">
            <v>9.7444252288817215E-2</v>
          </cell>
          <cell r="L40">
            <v>0.10167830450148985</v>
          </cell>
          <cell r="M40">
            <v>0.11594614122758004</v>
          </cell>
          <cell r="N40">
            <v>0.13126619361875386</v>
          </cell>
          <cell r="O40">
            <v>0.146546923425906</v>
          </cell>
          <cell r="P40">
            <v>0.17313534482857404</v>
          </cell>
          <cell r="Q40">
            <v>0.19519007689783688</v>
          </cell>
          <cell r="R40">
            <v>0.21428627563260591</v>
          </cell>
          <cell r="S40">
            <v>0.24140098460163079</v>
          </cell>
          <cell r="T40">
            <v>0.26496321460427513</v>
          </cell>
          <cell r="U40">
            <v>0.28475036451199737</v>
          </cell>
          <cell r="V40">
            <v>0.2877580192123842</v>
          </cell>
          <cell r="W40">
            <v>0.27371029615034964</v>
          </cell>
          <cell r="X40">
            <v>0.25360159538166449</v>
          </cell>
          <cell r="Y40">
            <v>0.28265365785030239</v>
          </cell>
          <cell r="Z40">
            <v>0.31330140701552345</v>
          </cell>
          <cell r="AA40">
            <v>0.30759472921143144</v>
          </cell>
          <cell r="AB40">
            <v>0.2907466287113446</v>
          </cell>
          <cell r="AC40">
            <v>0.27293317913198162</v>
          </cell>
          <cell r="AD40">
            <v>0.27141024879993397</v>
          </cell>
          <cell r="AE40">
            <v>0.26548586739423308</v>
          </cell>
          <cell r="AF40">
            <v>0.25099924705412308</v>
          </cell>
          <cell r="AG40">
            <v>0.27361212339233021</v>
          </cell>
          <cell r="AH40">
            <v>0.26005445645893921</v>
          </cell>
          <cell r="AI40">
            <v>0.2458060320575855</v>
          </cell>
          <cell r="AJ40">
            <v>0.23131937179704576</v>
          </cell>
          <cell r="AK40">
            <v>0.21791000590036461</v>
          </cell>
          <cell r="AL40">
            <v>0.20625563914551956</v>
          </cell>
          <cell r="AM40">
            <v>0.19596514361323822</v>
          </cell>
          <cell r="AN40">
            <v>0.18686751259955284</v>
          </cell>
          <cell r="AO40">
            <v>0.17881285843128567</v>
          </cell>
          <cell r="AP40">
            <v>0.1716703852681904</v>
          </cell>
          <cell r="AQ40">
            <v>0.16532563207803358</v>
          </cell>
          <cell r="AR40">
            <v>0.15967841359102902</v>
          </cell>
          <cell r="AS40">
            <v>0.15464129853450487</v>
          </cell>
        </row>
        <row r="41"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/>
          <cell r="AD41"/>
          <cell r="AE41"/>
          <cell r="AF41"/>
          <cell r="AG41"/>
          <cell r="AH41"/>
          <cell r="AI41"/>
          <cell r="AJ41"/>
          <cell r="AK41"/>
          <cell r="AL41"/>
          <cell r="AM41"/>
          <cell r="AN41"/>
          <cell r="AO41"/>
          <cell r="AP41"/>
          <cell r="AQ41"/>
          <cell r="AR41"/>
          <cell r="AS41"/>
        </row>
        <row r="42">
          <cell r="B42" t="str">
            <v>A.I.US.11000.ERF.ALL.CED40.SL1121</v>
          </cell>
          <cell r="G42">
            <v>0.56045017367287964</v>
          </cell>
          <cell r="H42">
            <v>0.59855917359415711</v>
          </cell>
          <cell r="I42">
            <v>0.63975242155984391</v>
          </cell>
          <cell r="J42">
            <v>0.68430675281214903</v>
          </cell>
          <cell r="K42">
            <v>0.73252511354493477</v>
          </cell>
          <cell r="L42">
            <v>0.78473907650157926</v>
          </cell>
          <cell r="M42">
            <v>0.8079128136117355</v>
          </cell>
          <cell r="N42">
            <v>0.83840648734036816</v>
          </cell>
          <cell r="O42">
            <v>0.96708372527175601</v>
          </cell>
          <cell r="P42">
            <v>1.0335839960658635</v>
          </cell>
          <cell r="Q42">
            <v>1.2106036294326841</v>
          </cell>
          <cell r="R42">
            <v>1.2678481001251296</v>
          </cell>
          <cell r="S42">
            <v>1.3291902216051723</v>
          </cell>
          <cell r="T42">
            <v>1.4010931495631365</v>
          </cell>
          <cell r="U42">
            <v>1.4766417049474847</v>
          </cell>
          <cell r="V42">
            <v>1.557560064781508</v>
          </cell>
          <cell r="W42">
            <v>1.6546082470742061</v>
          </cell>
          <cell r="X42">
            <v>1.7294471594445138</v>
          </cell>
          <cell r="Y42">
            <v>1.7930582155971604</v>
          </cell>
          <cell r="Z42">
            <v>1.7708302185065703</v>
          </cell>
          <cell r="AA42">
            <v>1.7872046692018824</v>
          </cell>
          <cell r="AB42">
            <v>1.8095540107278407</v>
          </cell>
          <cell r="AC42">
            <v>1.8741725419149027</v>
          </cell>
          <cell r="AD42">
            <v>1.9111888049464583</v>
          </cell>
          <cell r="AE42">
            <v>1.9766868765176984</v>
          </cell>
          <cell r="AF42">
            <v>2.0520012628190276</v>
          </cell>
          <cell r="AG42">
            <v>2.0987025079662831</v>
          </cell>
          <cell r="AH42">
            <v>2.1791247039952082</v>
          </cell>
          <cell r="AI42">
            <v>2.2640924447135813</v>
          </cell>
          <cell r="AJ42">
            <v>2.3478762095686534</v>
          </cell>
          <cell r="AK42">
            <v>2.4327408213958748</v>
          </cell>
          <cell r="AL42">
            <v>2.5185715331291338</v>
          </cell>
          <cell r="AM42">
            <v>2.6075473793532611</v>
          </cell>
          <cell r="AN42">
            <v>2.6997844795924042</v>
          </cell>
          <cell r="AO42">
            <v>2.7954082954280022</v>
          </cell>
          <cell r="AP42">
            <v>2.8945445668497984</v>
          </cell>
          <cell r="AQ42">
            <v>2.9973253053650204</v>
          </cell>
          <cell r="AR42">
            <v>3.1038897377665364</v>
          </cell>
          <cell r="AS42">
            <v>3.2143793006679817</v>
          </cell>
        </row>
        <row r="43">
          <cell r="B43" t="str">
            <v>A.I.US.11000.ERF.ALL.CED40.SL1122</v>
          </cell>
          <cell r="G43">
            <v>3.5770996336850036</v>
          </cell>
          <cell r="H43">
            <v>3.8588983525913378</v>
          </cell>
          <cell r="I43">
            <v>3.971925881232599</v>
          </cell>
          <cell r="J43">
            <v>4.1957480393751609</v>
          </cell>
          <cell r="K43">
            <v>4.3479101386315682</v>
          </cell>
          <cell r="L43">
            <v>4.5094929194281459</v>
          </cell>
          <cell r="M43">
            <v>4.5571842175720336</v>
          </cell>
          <cell r="N43">
            <v>4.4992892773330446</v>
          </cell>
          <cell r="O43">
            <v>4.4859001755400678</v>
          </cell>
          <cell r="P43">
            <v>4.8166466725680817</v>
          </cell>
          <cell r="Q43">
            <v>5.0235602791344984</v>
          </cell>
          <cell r="R43">
            <v>4.9069455538755564</v>
          </cell>
          <cell r="S43">
            <v>5.2015423543824655</v>
          </cell>
          <cell r="T43">
            <v>5.6645109526738704</v>
          </cell>
          <cell r="U43">
            <v>6.1658957455565844</v>
          </cell>
          <cell r="V43">
            <v>5.5966622694633426</v>
          </cell>
          <cell r="W43">
            <v>6.7062412651443761</v>
          </cell>
          <cell r="X43">
            <v>7.3538384456551942</v>
          </cell>
          <cell r="Y43">
            <v>8.0996054312835959</v>
          </cell>
          <cell r="Z43">
            <v>8.2419955254968524</v>
          </cell>
          <cell r="AA43">
            <v>8.5334496789945042</v>
          </cell>
          <cell r="AB43">
            <v>8.4917188779102268</v>
          </cell>
          <cell r="AC43">
            <v>8.6566180273496371</v>
          </cell>
          <cell r="AD43">
            <v>8.82605519394839</v>
          </cell>
          <cell r="AE43">
            <v>8.0336863763458197</v>
          </cell>
          <cell r="AF43">
            <v>8.3067254546536038</v>
          </cell>
          <cell r="AG43">
            <v>8.8533770513424166</v>
          </cell>
          <cell r="AH43">
            <v>9.4996735760904123</v>
          </cell>
          <cell r="AI43">
            <v>10.003794370913564</v>
          </cell>
          <cell r="AJ43">
            <v>10.335263499557229</v>
          </cell>
          <cell r="AK43">
            <v>10.669288566883111</v>
          </cell>
          <cell r="AL43">
            <v>11.005414139947058</v>
          </cell>
          <cell r="AM43">
            <v>11.35213177426049</v>
          </cell>
          <cell r="AN43">
            <v>11.709766730512385</v>
          </cell>
          <cell r="AO43">
            <v>12.078673527166346</v>
          </cell>
          <cell r="AP43">
            <v>12.459200340917908</v>
          </cell>
          <cell r="AQ43">
            <v>12.851711971124484</v>
          </cell>
          <cell r="AR43">
            <v>13.256592924535473</v>
          </cell>
          <cell r="AS43">
            <v>13.674227907023004</v>
          </cell>
        </row>
        <row r="44">
          <cell r="B44" t="str">
            <v>A.I.US.11000.ERF.ALL.CED40.SL1123</v>
          </cell>
          <cell r="G44"/>
          <cell r="H44"/>
          <cell r="I44"/>
          <cell r="J44"/>
          <cell r="K44"/>
          <cell r="L44"/>
          <cell r="M44"/>
          <cell r="N44"/>
          <cell r="O44">
            <v>2.3217037525289129E-3</v>
          </cell>
          <cell r="P44">
            <v>2.7860445030346952E-3</v>
          </cell>
          <cell r="Q44">
            <v>3.343253403641634E-3</v>
          </cell>
          <cell r="R44">
            <v>4.0119040843699608E-3</v>
          </cell>
          <cell r="S44">
            <v>4.814284901243953E-3</v>
          </cell>
          <cell r="T44">
            <v>5.7771418814927429E-3</v>
          </cell>
          <cell r="U44">
            <v>6.9325702577912917E-3</v>
          </cell>
          <cell r="V44">
            <v>8.3190843093495503E-3</v>
          </cell>
          <cell r="W44">
            <v>9.9829011712194594E-3</v>
          </cell>
          <cell r="X44">
            <v>1.2026644718083285E-2</v>
          </cell>
          <cell r="Y44">
            <v>1.3755966180814214E-2</v>
          </cell>
          <cell r="Z44">
            <v>1.4443764489854925E-2</v>
          </cell>
          <cell r="AA44">
            <v>2.1034837428490768E-2</v>
          </cell>
          <cell r="AB44">
            <v>4.1456551792922382E-2</v>
          </cell>
          <cell r="AC44">
            <v>5.6769383687291598E-2</v>
          </cell>
          <cell r="AD44">
            <v>7.2082215581660822E-2</v>
          </cell>
          <cell r="AE44">
            <v>8.7395047476030052E-2</v>
          </cell>
          <cell r="AF44">
            <v>9.6134552223633069E-2</v>
          </cell>
          <cell r="AG44">
            <v>0.10863204401270535</v>
          </cell>
          <cell r="AH44">
            <v>0.11949524841397588</v>
          </cell>
          <cell r="AI44">
            <v>0.13413119012080713</v>
          </cell>
          <cell r="AJ44">
            <v>0.15357521489866188</v>
          </cell>
          <cell r="AK44">
            <v>0.17529005799918929</v>
          </cell>
          <cell r="AL44">
            <v>0.19945030869188249</v>
          </cell>
          <cell r="AM44">
            <v>0.22694078793428038</v>
          </cell>
          <cell r="AN44">
            <v>0.25821980906055342</v>
          </cell>
          <cell r="AO44">
            <v>0.29381046777615133</v>
          </cell>
          <cell r="AP44">
            <v>0.33430639466165546</v>
          </cell>
          <cell r="AQ44">
            <v>0.38038349083186968</v>
          </cell>
          <cell r="AR44">
            <v>0.43281182758920622</v>
          </cell>
          <cell r="AS44">
            <v>0.49246617879826904</v>
          </cell>
        </row>
        <row r="45">
          <cell r="B45" t="str">
            <v>A.I.US.11000.ERF.ALL.CED40.SL1124</v>
          </cell>
          <cell r="G45">
            <v>7.207122154375481E-2</v>
          </cell>
          <cell r="H45">
            <v>8.4997381622908028E-2</v>
          </cell>
          <cell r="I45">
            <v>0.10051242476985034</v>
          </cell>
          <cell r="J45">
            <v>0.11915887379785867</v>
          </cell>
          <cell r="K45">
            <v>0.14159485080339729</v>
          </cell>
          <cell r="L45">
            <v>0.1633385943868943</v>
          </cell>
          <cell r="M45">
            <v>0.19208718638826464</v>
          </cell>
          <cell r="N45">
            <v>0.23243293953707253</v>
          </cell>
          <cell r="O45">
            <v>0.27088869062838516</v>
          </cell>
          <cell r="P45">
            <v>0.33316007515407975</v>
          </cell>
          <cell r="Q45">
            <v>0.40065409398047735</v>
          </cell>
          <cell r="R45">
            <v>0.46120104560264863</v>
          </cell>
          <cell r="S45">
            <v>0.5326115151715376</v>
          </cell>
          <cell r="T45">
            <v>0.60385061399791728</v>
          </cell>
          <cell r="U45">
            <v>0.64702687161572636</v>
          </cell>
          <cell r="V45">
            <v>0.68878623933964389</v>
          </cell>
          <cell r="W45">
            <v>0.73331556711542423</v>
          </cell>
          <cell r="X45">
            <v>0.77579859084250846</v>
          </cell>
          <cell r="Y45">
            <v>0.8158683143663229</v>
          </cell>
          <cell r="Z45">
            <v>0.82538357913057636</v>
          </cell>
          <cell r="AA45">
            <v>0.8501935302311997</v>
          </cell>
          <cell r="AB45">
            <v>0.88270686112720576</v>
          </cell>
          <cell r="AC45">
            <v>0.91534503745157936</v>
          </cell>
          <cell r="AD45">
            <v>0.93621743015023007</v>
          </cell>
          <cell r="AE45">
            <v>0.94721012416189454</v>
          </cell>
          <cell r="AF45">
            <v>0.95668222540351344</v>
          </cell>
          <cell r="AG45">
            <v>0.96729206871082962</v>
          </cell>
          <cell r="AH45">
            <v>0.97908484487131242</v>
          </cell>
          <cell r="AI45">
            <v>0.99685440827137184</v>
          </cell>
          <cell r="AJ45">
            <v>1.0208872108620302</v>
          </cell>
          <cell r="AK45">
            <v>1.0515853324644071</v>
          </cell>
          <cell r="AL45">
            <v>1.0894775547179092</v>
          </cell>
          <cell r="AM45">
            <v>1.1339767879402167</v>
          </cell>
          <cell r="AN45">
            <v>1.1803030541757311</v>
          </cell>
          <cell r="AO45">
            <v>1.2285332325854361</v>
          </cell>
          <cell r="AP45">
            <v>1.278745128237776</v>
          </cell>
          <cell r="AQ45">
            <v>1.331020512585211</v>
          </cell>
          <cell r="AR45">
            <v>1.3854456609530976</v>
          </cell>
          <cell r="AS45">
            <v>1.44210885057409</v>
          </cell>
        </row>
        <row r="46">
          <cell r="B46" t="str">
            <v>A.I.US.11000.ERF.ALL.CED40.SL1129</v>
          </cell>
          <cell r="G46">
            <v>0.63252139521663442</v>
          </cell>
          <cell r="H46">
            <v>0.68355655521706515</v>
          </cell>
          <cell r="I46">
            <v>0.74026484632969425</v>
          </cell>
          <cell r="J46">
            <v>0.80346562661000775</v>
          </cell>
          <cell r="K46">
            <v>0.87411996434833206</v>
          </cell>
          <cell r="L46">
            <v>0.9480776708884735</v>
          </cell>
          <cell r="M46">
            <v>1.0000000000000002</v>
          </cell>
          <cell r="N46">
            <v>1.0708394268774406</v>
          </cell>
          <cell r="O46">
            <v>1.24029411965267</v>
          </cell>
          <cell r="P46">
            <v>1.369530115722978</v>
          </cell>
          <cell r="Q46">
            <v>1.6146009768168033</v>
          </cell>
          <cell r="R46">
            <v>1.7330610498121484</v>
          </cell>
          <cell r="S46">
            <v>1.8666160216779539</v>
          </cell>
          <cell r="T46">
            <v>2.0107209054425463</v>
          </cell>
          <cell r="U46">
            <v>2.1306011468210024</v>
          </cell>
          <cell r="V46">
            <v>2.2546653884305012</v>
          </cell>
          <cell r="W46">
            <v>2.3979067153608495</v>
          </cell>
          <cell r="X46">
            <v>2.5172723950051052</v>
          </cell>
          <cell r="Y46">
            <v>2.6226824961442974</v>
          </cell>
          <cell r="Z46">
            <v>2.6106575621270016</v>
          </cell>
          <cell r="AA46">
            <v>2.658433036861573</v>
          </cell>
          <cell r="AB46">
            <v>2.7337174236479687</v>
          </cell>
          <cell r="AC46">
            <v>2.8462869630537737</v>
          </cell>
          <cell r="AD46">
            <v>2.9194884506783492</v>
          </cell>
          <cell r="AE46">
            <v>3.0112920481556231</v>
          </cell>
          <cell r="AF46">
            <v>3.1048180404461743</v>
          </cell>
          <cell r="AG46">
            <v>3.1746266206898182</v>
          </cell>
          <cell r="AH46">
            <v>3.2777047972804962</v>
          </cell>
          <cell r="AI46">
            <v>3.3950780431057601</v>
          </cell>
          <cell r="AJ46">
            <v>3.5223386353293455</v>
          </cell>
          <cell r="AK46">
            <v>3.6596162118594711</v>
          </cell>
          <cell r="AL46">
            <v>3.8074993965389252</v>
          </cell>
          <cell r="AM46">
            <v>3.9684649552277582</v>
          </cell>
          <cell r="AN46">
            <v>4.1383073428286883</v>
          </cell>
          <cell r="AO46">
            <v>4.3177519957895898</v>
          </cell>
          <cell r="AP46">
            <v>4.5075960897492298</v>
          </cell>
          <cell r="AQ46">
            <v>4.7087293087821012</v>
          </cell>
          <cell r="AR46">
            <v>4.9221472263088399</v>
          </cell>
          <cell r="AS46">
            <v>5.1489543300403406</v>
          </cell>
        </row>
        <row r="47">
          <cell r="B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</row>
        <row r="48">
          <cell r="B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>
            <v>117.95741567182222</v>
          </cell>
          <cell r="AP48"/>
          <cell r="AQ48"/>
          <cell r="AR48"/>
          <cell r="AS48"/>
        </row>
        <row r="49">
          <cell r="B49"/>
          <cell r="G49">
            <v>19.637699898773469</v>
          </cell>
          <cell r="H49">
            <v>19.386084126945871</v>
          </cell>
          <cell r="I49">
            <v>20.413081908926543</v>
          </cell>
          <cell r="J49">
            <v>22.788504129251269</v>
          </cell>
          <cell r="K49">
            <v>24.643339055621219</v>
          </cell>
          <cell r="L49">
            <v>26.360484664721788</v>
          </cell>
          <cell r="M49">
            <v>26.987399373794879</v>
          </cell>
          <cell r="N49">
            <v>28.07328150727793</v>
          </cell>
          <cell r="O49">
            <v>30.586025806953121</v>
          </cell>
          <cell r="P49">
            <v>31.075780348768525</v>
          </cell>
          <cell r="Q49">
            <v>33.868812832420154</v>
          </cell>
          <cell r="R49">
            <v>35.178997442020957</v>
          </cell>
          <cell r="S49">
            <v>37.784928188780043</v>
          </cell>
          <cell r="T49">
            <v>38.020677424723758</v>
          </cell>
          <cell r="U49">
            <v>41.025952702825919</v>
          </cell>
          <cell r="V49">
            <v>42.823858692455943</v>
          </cell>
          <cell r="W49">
            <v>45.388815492896015</v>
          </cell>
          <cell r="X49">
            <v>50.551693727608637</v>
          </cell>
          <cell r="Y49">
            <v>49.570095912426993</v>
          </cell>
          <cell r="Z49">
            <v>44.26644931520223</v>
          </cell>
          <cell r="AA49">
            <v>46.459981683058317</v>
          </cell>
          <cell r="AB49">
            <v>49.180076934183859</v>
          </cell>
          <cell r="AC49">
            <v>50.202103758201375</v>
          </cell>
          <cell r="AD49">
            <v>49.50018906999999</v>
          </cell>
          <cell r="AE49">
            <v>51.222082245999992</v>
          </cell>
          <cell r="AF49">
            <v>53.01662207599999</v>
          </cell>
          <cell r="AG49">
            <v>54.789946380499998</v>
          </cell>
          <cell r="AH49">
            <v>56.494190342249404</v>
          </cell>
          <cell r="AI49">
            <v>58.843247847114924</v>
          </cell>
          <cell r="AJ49">
            <v>61.799725842133348</v>
          </cell>
          <cell r="AK49">
            <v>64.896293651363095</v>
          </cell>
          <cell r="AL49">
            <v>68.079436691226093</v>
          </cell>
          <cell r="AM49">
            <v>71.412916919885589</v>
          </cell>
          <cell r="AN49">
            <v>74.903441633800526</v>
          </cell>
          <cell r="AO49">
            <v>78.558156062929839</v>
          </cell>
          <cell r="AP49">
            <v>82.384388343708224</v>
          </cell>
          <cell r="AQ49">
            <v>86.389831105055976</v>
          </cell>
          <cell r="AR49">
            <v>90.582581268658885</v>
          </cell>
          <cell r="AS49">
            <v>94.970996995803858</v>
          </cell>
        </row>
        <row r="50">
          <cell r="B50"/>
          <cell r="G50">
            <v>11.92931211</v>
          </cell>
          <cell r="H50">
            <v>12.044186070000002</v>
          </cell>
          <cell r="I50">
            <v>13.247189970000001</v>
          </cell>
          <cell r="J50">
            <v>14.1390086</v>
          </cell>
          <cell r="K50">
            <v>15.236076709999999</v>
          </cell>
          <cell r="L50">
            <v>16.182875420000002</v>
          </cell>
          <cell r="M50">
            <v>16.813035120000002</v>
          </cell>
          <cell r="N50">
            <v>20.76640694</v>
          </cell>
          <cell r="O50">
            <v>20.325994900000001</v>
          </cell>
          <cell r="P50">
            <v>21.092570729999998</v>
          </cell>
          <cell r="Q50">
            <v>22.783470000000001</v>
          </cell>
          <cell r="R50">
            <v>24.069086450000004</v>
          </cell>
          <cell r="S50">
            <v>23.290709170000003</v>
          </cell>
          <cell r="T50">
            <v>22.5621747</v>
          </cell>
          <cell r="U50">
            <v>23.826561630000004</v>
          </cell>
          <cell r="V50">
            <v>24.880304040000002</v>
          </cell>
          <cell r="W50">
            <v>28.816794520000002</v>
          </cell>
          <cell r="X50">
            <v>31.103510117595587</v>
          </cell>
          <cell r="Y50">
            <v>27.138679168129503</v>
          </cell>
          <cell r="Z50">
            <v>25.782946275999997</v>
          </cell>
          <cell r="AA50">
            <v>26.389442174999996</v>
          </cell>
          <cell r="AB50">
            <v>27.328582027999996</v>
          </cell>
          <cell r="AC50">
            <v>30.136566048999999</v>
          </cell>
          <cell r="AD50">
            <v>29.039386303000001</v>
          </cell>
          <cell r="AE50">
            <v>29.561372145</v>
          </cell>
          <cell r="AF50">
            <v>32.526572053999999</v>
          </cell>
          <cell r="AG50">
            <v>31.492761486999999</v>
          </cell>
          <cell r="AH50">
            <v>32.408475316395531</v>
          </cell>
          <cell r="AI50">
            <v>33.353730538245429</v>
          </cell>
          <cell r="AJ50">
            <v>34.328611644887808</v>
          </cell>
          <cell r="AK50">
            <v>35.307326005486949</v>
          </cell>
          <cell r="AL50">
            <v>36.2885906941424</v>
          </cell>
          <cell r="AM50">
            <v>37.297164420734923</v>
          </cell>
          <cell r="AN50">
            <v>38.333783413813414</v>
          </cell>
          <cell r="AO50">
            <v>39.399259608892379</v>
          </cell>
          <cell r="AP50">
            <v>40.494376867445766</v>
          </cell>
          <cell r="AQ50">
            <v>41.619957346081954</v>
          </cell>
          <cell r="AR50">
            <v>42.776869649787244</v>
          </cell>
          <cell r="AS50">
            <v>43.965972479883156</v>
          </cell>
        </row>
        <row r="51">
          <cell r="B51"/>
          <cell r="G51">
            <v>0.62209561973478933</v>
          </cell>
          <cell r="H51">
            <v>0.61679661057542057</v>
          </cell>
          <cell r="I51">
            <v>0.60644435619387915</v>
          </cell>
          <cell r="J51">
            <v>0.61711451557363861</v>
          </cell>
          <cell r="K51">
            <v>0.61794634105110091</v>
          </cell>
          <cell r="L51">
            <v>0.61961454413160921</v>
          </cell>
          <cell r="M51">
            <v>0.61614455851158578</v>
          </cell>
          <cell r="N51">
            <v>0.57480468036938492</v>
          </cell>
          <cell r="O51">
            <v>0.60076236185958232</v>
          </cell>
          <cell r="P51">
            <v>0.59568262569479113</v>
          </cell>
          <cell r="Q51">
            <v>0.59783668263828893</v>
          </cell>
          <cell r="R51">
            <v>0.59375755520017037</v>
          </cell>
          <cell r="S51">
            <v>0.61865794321257617</v>
          </cell>
          <cell r="T51">
            <v>0.62758150353254138</v>
          </cell>
          <cell r="U51">
            <v>0.63260388783507981</v>
          </cell>
          <cell r="V51">
            <v>0.63251441217405513</v>
          </cell>
          <cell r="W51">
            <v>0.6116628579026302</v>
          </cell>
          <cell r="X51">
            <v>0.61908722710974706</v>
          </cell>
          <cell r="Y51">
            <v>0.64621154307796536</v>
          </cell>
          <cell r="Z51">
            <v>0.6319319237746831</v>
          </cell>
          <cell r="AA51">
            <v>0.63775359121002984</v>
          </cell>
          <cell r="AB51">
            <v>0.64280406428888304</v>
          </cell>
          <cell r="AC51">
            <v>0.62488094312088516</v>
          </cell>
          <cell r="AD51">
            <v>0.63025791564206701</v>
          </cell>
          <cell r="AE51">
            <v>0.6340665007722992</v>
          </cell>
          <cell r="AF51">
            <v>0.61976434963874083</v>
          </cell>
          <cell r="AG51">
            <v>0.6350049475108982</v>
          </cell>
          <cell r="AH51">
            <v>0.63546115207801845</v>
          </cell>
          <cell r="AI51">
            <v>0.6382340167501459</v>
          </cell>
          <cell r="AJ51">
            <v>0.64288770052303557</v>
          </cell>
          <cell r="AK51">
            <v>0.6476442056045697</v>
          </cell>
          <cell r="AL51">
            <v>0.65230165211276425</v>
          </cell>
          <cell r="AM51">
            <v>0.65691163173844025</v>
          </cell>
          <cell r="AN51">
            <v>0.66147365941107406</v>
          </cell>
          <cell r="AO51">
            <v>0.66598742957790902</v>
          </cell>
          <cell r="AP51">
            <v>0.67045260588466593</v>
          </cell>
          <cell r="AQ51">
            <v>0.67486894674489262</v>
          </cell>
          <cell r="AR51">
            <v>0.67923630942401858</v>
          </cell>
          <cell r="AS51">
            <v>0.68355454530353144</v>
          </cell>
        </row>
        <row r="52">
          <cell r="B52"/>
          <cell r="G52">
            <v>0.37790438026521062</v>
          </cell>
          <cell r="H52">
            <v>0.38320338942457943</v>
          </cell>
          <cell r="I52">
            <v>0.39355564380612085</v>
          </cell>
          <cell r="J52">
            <v>0.38288548442636144</v>
          </cell>
          <cell r="K52">
            <v>0.38205365894889909</v>
          </cell>
          <cell r="L52">
            <v>0.38038545586839084</v>
          </cell>
          <cell r="M52">
            <v>0.38385544148841422</v>
          </cell>
          <cell r="N52">
            <v>0.42519531963061513</v>
          </cell>
          <cell r="O52">
            <v>0.39923763814041768</v>
          </cell>
          <cell r="P52">
            <v>0.40431737430520887</v>
          </cell>
          <cell r="Q52">
            <v>0.40216331736171107</v>
          </cell>
          <cell r="R52">
            <v>0.40624244479982968</v>
          </cell>
          <cell r="S52">
            <v>0.38134205678742383</v>
          </cell>
          <cell r="T52">
            <v>0.37241849646745856</v>
          </cell>
          <cell r="U52">
            <v>0.36739611216492019</v>
          </cell>
          <cell r="V52">
            <v>0.36748558782594487</v>
          </cell>
          <cell r="W52">
            <v>0.38833714209736975</v>
          </cell>
          <cell r="X52">
            <v>0.38091277289025294</v>
          </cell>
          <cell r="Y52">
            <v>0.35378845692203459</v>
          </cell>
          <cell r="Z52">
            <v>0.3680680762253169</v>
          </cell>
          <cell r="AA52">
            <v>0.36224640878997011</v>
          </cell>
          <cell r="AB52">
            <v>0.35719593571111691</v>
          </cell>
          <cell r="AC52">
            <v>0.37511905687911484</v>
          </cell>
          <cell r="AD52">
            <v>0.36974208435793299</v>
          </cell>
          <cell r="AE52">
            <v>0.3659334992277008</v>
          </cell>
          <cell r="AF52">
            <v>0.38023565036125923</v>
          </cell>
          <cell r="AG52">
            <v>0.3649950524891018</v>
          </cell>
          <cell r="AH52">
            <v>0.36453884792198149</v>
          </cell>
          <cell r="AI52">
            <v>0.36176598324985404</v>
          </cell>
          <cell r="AJ52">
            <v>0.35711229947696443</v>
          </cell>
          <cell r="AK52">
            <v>0.3523557943954303</v>
          </cell>
          <cell r="AL52">
            <v>0.34769834788723575</v>
          </cell>
          <cell r="AM52">
            <v>0.3430883682615597</v>
          </cell>
          <cell r="AN52">
            <v>0.33852634058892594</v>
          </cell>
          <cell r="AO52">
            <v>0.33401257042209098</v>
          </cell>
          <cell r="AP52">
            <v>0.32954739411533407</v>
          </cell>
          <cell r="AQ52">
            <v>0.32513105325510738</v>
          </cell>
          <cell r="AR52">
            <v>0.32076369057598147</v>
          </cell>
          <cell r="AS52">
            <v>0.31644545469646856</v>
          </cell>
        </row>
        <row r="53">
          <cell r="B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  <cell r="AE53"/>
          <cell r="AR53" t="str">
            <v>CAGR 1990-2007</v>
          </cell>
          <cell r="AS53" t="str">
            <v>CAGR 1990-2007</v>
          </cell>
        </row>
        <row r="54">
          <cell r="B54"/>
          <cell r="C54"/>
          <cell r="D54"/>
          <cell r="E54"/>
          <cell r="F54"/>
          <cell r="G54">
            <v>81.519223000000011</v>
          </cell>
          <cell r="H54">
            <v>81.223230000000001</v>
          </cell>
          <cell r="I54">
            <v>86.107691000000003</v>
          </cell>
          <cell r="J54">
            <v>94.985484999999997</v>
          </cell>
          <cell r="K54">
            <v>101.84303999999999</v>
          </cell>
          <cell r="L54">
            <v>108.054993</v>
          </cell>
          <cell r="M54">
            <v>109.31987700000001</v>
          </cell>
          <cell r="N54">
            <v>116.767312</v>
          </cell>
          <cell r="O54">
            <v>123.29402400000001</v>
          </cell>
          <cell r="P54">
            <v>123.60580499999999</v>
          </cell>
          <cell r="Q54">
            <v>133.14128700000001</v>
          </cell>
          <cell r="R54">
            <v>138.458</v>
          </cell>
          <cell r="S54">
            <v>144.63</v>
          </cell>
          <cell r="T54">
            <v>143.52898999999999</v>
          </cell>
          <cell r="U54">
            <v>152.70543000000001</v>
          </cell>
          <cell r="V54">
            <v>158.11199999999999</v>
          </cell>
          <cell r="W54">
            <v>169.03373700000003</v>
          </cell>
          <cell r="X54">
            <v>186.95218899999998</v>
          </cell>
          <cell r="Y54">
            <v>173.02856000000003</v>
          </cell>
          <cell r="Z54">
            <v>155.236786</v>
          </cell>
          <cell r="AA54">
            <v>160.96170699999999</v>
          </cell>
          <cell r="AB54">
            <v>167.68651</v>
          </cell>
          <cell r="AC54">
            <v>172.59543299999999</v>
          </cell>
          <cell r="AD54">
            <v>168.55255500000001</v>
          </cell>
          <cell r="AE54">
            <v>172.38147000000001</v>
          </cell>
          <cell r="AF54">
            <v>179.153064</v>
          </cell>
          <cell r="AG54">
            <v>181.36420500000003</v>
          </cell>
          <cell r="AH54">
            <v>185.73079440333544</v>
          </cell>
          <cell r="AI54">
            <v>191.40188400201279</v>
          </cell>
          <cell r="AJ54">
            <v>198.4804432683915</v>
          </cell>
          <cell r="AK54">
            <v>205.64639909788019</v>
          </cell>
          <cell r="AL54">
            <v>212.88982515707195</v>
          </cell>
          <cell r="AN54"/>
          <cell r="AO54"/>
          <cell r="AP54"/>
          <cell r="AQ54"/>
          <cell r="AR54">
            <v>5.0035902091582818E-2</v>
          </cell>
          <cell r="AS54">
            <v>4.5489932468274485E-2</v>
          </cell>
        </row>
        <row r="55">
          <cell r="B55"/>
          <cell r="C55"/>
          <cell r="D55"/>
          <cell r="E55"/>
          <cell r="F55"/>
          <cell r="G55">
            <v>63.926739000000005</v>
          </cell>
          <cell r="H55">
            <v>63.864097999999998</v>
          </cell>
          <cell r="I55">
            <v>67.228696999999997</v>
          </cell>
          <cell r="J55">
            <v>74.862966</v>
          </cell>
          <cell r="K55">
            <v>80.11192299999999</v>
          </cell>
          <cell r="L55">
            <v>85.117604</v>
          </cell>
          <cell r="M55">
            <v>85.743212999999997</v>
          </cell>
          <cell r="N55">
            <v>88.203999999999994</v>
          </cell>
          <cell r="O55">
            <v>95.605999999999995</v>
          </cell>
          <cell r="P55">
            <v>95.244</v>
          </cell>
          <cell r="Q55">
            <v>102.711387</v>
          </cell>
          <cell r="R55">
            <v>106.714</v>
          </cell>
          <cell r="S55">
            <v>114.378</v>
          </cell>
          <cell r="T55">
            <v>114.63099000000001</v>
          </cell>
          <cell r="U55">
            <v>122.12425400000001</v>
          </cell>
          <cell r="V55">
            <v>126.05</v>
          </cell>
          <cell r="W55">
            <v>132.01501999999999</v>
          </cell>
          <cell r="X55">
            <v>145.64608900000002</v>
          </cell>
          <cell r="Y55">
            <v>140.31420300000002</v>
          </cell>
          <cell r="Z55">
            <v>124.033953</v>
          </cell>
          <cell r="AA55">
            <v>129.089032</v>
          </cell>
          <cell r="AB55">
            <v>134.780371</v>
          </cell>
          <cell r="AC55">
            <v>136.84421499999999</v>
          </cell>
          <cell r="AD55">
            <v>133.84120999999999</v>
          </cell>
          <cell r="AE55">
            <v>136.89968400000001</v>
          </cell>
          <cell r="AF55">
            <v>140.278381</v>
          </cell>
          <cell r="AG55">
            <v>143.97854100000001</v>
          </cell>
          <cell r="AH55">
            <v>147.38639689584218</v>
          </cell>
          <cell r="AI55">
            <v>152.03026388231183</v>
          </cell>
          <cell r="AJ55">
            <v>158.01220313039656</v>
          </cell>
          <cell r="AK55">
            <v>164.07651815144595</v>
          </cell>
          <cell r="AL55">
            <v>170.21479036109881</v>
          </cell>
          <cell r="AN55"/>
          <cell r="AO55"/>
          <cell r="AP55"/>
          <cell r="AQ55"/>
          <cell r="AR55">
            <v>4.963003997631521E-2</v>
          </cell>
          <cell r="AS55">
            <v>4.7390235167866557E-2</v>
          </cell>
        </row>
        <row r="56">
          <cell r="B56"/>
          <cell r="C56"/>
          <cell r="D56"/>
          <cell r="E56"/>
          <cell r="F56"/>
          <cell r="G56">
            <v>14.4818</v>
          </cell>
          <cell r="H56">
            <v>14.684897000000001</v>
          </cell>
          <cell r="I56">
            <v>16.281632999999999</v>
          </cell>
          <cell r="J56">
            <v>17.400646000000002</v>
          </cell>
          <cell r="K56">
            <v>18.826440999999999</v>
          </cell>
          <cell r="L56">
            <v>19.954571999999999</v>
          </cell>
          <cell r="M56">
            <v>20.580077000000003</v>
          </cell>
          <cell r="N56">
            <v>25.576755000000002</v>
          </cell>
          <cell r="O56">
            <v>24.697024000000003</v>
          </cell>
          <cell r="P56">
            <v>25.386804999999999</v>
          </cell>
          <cell r="Q56">
            <v>27.462</v>
          </cell>
          <cell r="R56">
            <v>29.143000000000001</v>
          </cell>
          <cell r="S56">
            <v>28.219000000000001</v>
          </cell>
          <cell r="T56">
            <v>27.251139999999999</v>
          </cell>
          <cell r="U56">
            <v>28.821999999999999</v>
          </cell>
          <cell r="V56">
            <v>30.228000000000002</v>
          </cell>
          <cell r="W56">
            <v>35.242588000000005</v>
          </cell>
          <cell r="X56">
            <v>39.468685000000001</v>
          </cell>
          <cell r="Y56">
            <v>30.932620999999997</v>
          </cell>
          <cell r="Z56">
            <v>29.761877999999999</v>
          </cell>
          <cell r="AA56">
            <v>30.449134999999998</v>
          </cell>
          <cell r="AB56">
            <v>31.510973999999997</v>
          </cell>
          <cell r="AC56">
            <v>34.456097</v>
          </cell>
          <cell r="AD56">
            <v>33.575339</v>
          </cell>
          <cell r="AE56">
            <v>34.378595000000004</v>
          </cell>
          <cell r="AF56">
            <v>37.823612000000004</v>
          </cell>
          <cell r="AG56">
            <v>36.427891000000002</v>
          </cell>
          <cell r="AH56">
            <v>37.43714131661951</v>
          </cell>
          <cell r="AI56">
            <v>38.498446387579008</v>
          </cell>
          <cell r="AJ56">
            <v>39.614614438864912</v>
          </cell>
          <cell r="AK56">
            <v>40.734880020255069</v>
          </cell>
          <cell r="AL56">
            <v>41.857778745327877</v>
          </cell>
          <cell r="AN56"/>
          <cell r="AO56"/>
          <cell r="AP56"/>
          <cell r="AQ56"/>
          <cell r="AR56">
            <v>6.0751210338140238E-2</v>
          </cell>
          <cell r="AS56">
            <v>4.479745683666958E-2</v>
          </cell>
        </row>
        <row r="57">
          <cell r="B57"/>
          <cell r="C57"/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>
            <v>0.54290284671839995</v>
          </cell>
          <cell r="Z57"/>
          <cell r="AA57">
            <v>0.50639785481296873</v>
          </cell>
          <cell r="AB57"/>
          <cell r="AC57"/>
          <cell r="AD57"/>
          <cell r="AE57"/>
          <cell r="AF57"/>
          <cell r="AG57"/>
          <cell r="AH57"/>
          <cell r="AI57"/>
          <cell r="AJ57"/>
          <cell r="AK57"/>
          <cell r="AL57"/>
        </row>
        <row r="58">
          <cell r="B58"/>
          <cell r="C58"/>
          <cell r="D58"/>
          <cell r="E58"/>
          <cell r="F58"/>
          <cell r="G58">
            <v>127.52227499999999</v>
          </cell>
          <cell r="H58">
            <v>125.04266500000001</v>
          </cell>
          <cell r="I58">
            <v>129.899146</v>
          </cell>
          <cell r="J58">
            <v>140.98651899999999</v>
          </cell>
          <cell r="K58">
            <v>151.89582099999998</v>
          </cell>
          <cell r="L58">
            <v>154.27578299999999</v>
          </cell>
          <cell r="M58">
            <v>177.792824</v>
          </cell>
          <cell r="N58">
            <v>196.05602500000001</v>
          </cell>
          <cell r="O58">
            <v>225.323173</v>
          </cell>
          <cell r="P58">
            <v>269.87076399999995</v>
          </cell>
          <cell r="Q58">
            <v>303.23623800000001</v>
          </cell>
          <cell r="R58">
            <v>304.806645</v>
          </cell>
          <cell r="S58">
            <v>335.84091699999999</v>
          </cell>
          <cell r="T58">
            <v>338.00983999999994</v>
          </cell>
          <cell r="U58">
            <v>349.59716300000002</v>
          </cell>
          <cell r="V58">
            <v>341.000404</v>
          </cell>
          <cell r="W58">
            <v>364.18951500000003</v>
          </cell>
          <cell r="X58">
            <v>392.26292899999999</v>
          </cell>
          <cell r="Y58">
            <v>405.47903700000001</v>
          </cell>
          <cell r="Z58">
            <v>346.43819500000001</v>
          </cell>
          <cell r="AA58">
            <v>345.747657</v>
          </cell>
          <cell r="AB58">
            <v>376.01731999999993</v>
          </cell>
          <cell r="AC58">
            <v>396.28114099999993</v>
          </cell>
          <cell r="AD58">
            <v>364.62863400000003</v>
          </cell>
          <cell r="AE58">
            <v>358.70819499999999</v>
          </cell>
          <cell r="AF58">
            <v>375.577969</v>
          </cell>
          <cell r="AG58">
            <v>376.23966899999999</v>
          </cell>
          <cell r="AH58">
            <v>371.15784385480606</v>
          </cell>
          <cell r="AI58">
            <v>378.97474174240455</v>
          </cell>
          <cell r="AJ58">
            <v>390.42373651748113</v>
          </cell>
          <cell r="AK58">
            <v>407.35407335219384</v>
          </cell>
          <cell r="AL58">
            <v>424.62012809132204</v>
          </cell>
          <cell r="AN58"/>
          <cell r="AO58"/>
          <cell r="AP58"/>
          <cell r="AQ58"/>
          <cell r="AR58">
            <v>6.8329856102096187E-2</v>
          </cell>
          <cell r="AS58">
            <v>7.1651411481572058E-2</v>
          </cell>
        </row>
        <row r="59">
          <cell r="B59"/>
          <cell r="C59"/>
          <cell r="D59"/>
          <cell r="E59"/>
          <cell r="F59"/>
          <cell r="G59">
            <v>49.689664</v>
          </cell>
          <cell r="H59">
            <v>51.361127000000003</v>
          </cell>
          <cell r="I59">
            <v>58.86589</v>
          </cell>
          <cell r="J59">
            <v>66.935400999999999</v>
          </cell>
          <cell r="K59">
            <v>77.924107000000006</v>
          </cell>
          <cell r="L59">
            <v>72.490285</v>
          </cell>
          <cell r="M59">
            <v>81.15524099999999</v>
          </cell>
          <cell r="N59">
            <v>88.825466000000006</v>
          </cell>
          <cell r="O59">
            <v>94.394531000000001</v>
          </cell>
          <cell r="P59">
            <v>115.397676</v>
          </cell>
          <cell r="Q59">
            <v>139.46323800000002</v>
          </cell>
          <cell r="R59">
            <v>141.90899999999999</v>
          </cell>
          <cell r="S59">
            <v>179.63300000000001</v>
          </cell>
          <cell r="T59">
            <v>180.13014999999999</v>
          </cell>
          <cell r="U59">
            <v>186.23500000000001</v>
          </cell>
          <cell r="V59">
            <v>180.52600000000001</v>
          </cell>
          <cell r="W59">
            <v>196.18933900000002</v>
          </cell>
          <cell r="X59">
            <v>208.195851</v>
          </cell>
          <cell r="Y59">
            <v>223.93475799999999</v>
          </cell>
          <cell r="Z59">
            <v>199.68899999999999</v>
          </cell>
          <cell r="AA59">
            <v>194.49776900000001</v>
          </cell>
          <cell r="AB59">
            <v>217.605693</v>
          </cell>
          <cell r="AC59">
            <v>197.68766099999999</v>
          </cell>
          <cell r="AD59">
            <v>203.79520000000002</v>
          </cell>
          <cell r="AE59">
            <v>211.30219200000002</v>
          </cell>
          <cell r="AF59">
            <v>213.10986399999999</v>
          </cell>
          <cell r="AG59">
            <v>203.12221499999998</v>
          </cell>
          <cell r="AH59">
            <v>188.92475778306667</v>
          </cell>
          <cell r="AI59">
            <v>188.92475778306667</v>
          </cell>
          <cell r="AJ59">
            <v>194.07657168396346</v>
          </cell>
          <cell r="AK59">
            <v>204.66117045833818</v>
          </cell>
          <cell r="AL59">
            <v>215.54158217037042</v>
          </cell>
          <cell r="AN59"/>
          <cell r="AO59"/>
          <cell r="AP59"/>
          <cell r="AQ59"/>
          <cell r="AR59">
            <v>8.7928499052726261E-2</v>
          </cell>
          <cell r="AS59">
            <v>9.0477929465722529E-2</v>
          </cell>
        </row>
        <row r="60">
          <cell r="B60"/>
          <cell r="C60"/>
          <cell r="D60"/>
          <cell r="E60"/>
          <cell r="F60"/>
          <cell r="G60">
            <v>77.832611</v>
          </cell>
          <cell r="H60">
            <v>73.681538000000003</v>
          </cell>
          <cell r="I60">
            <v>71.033255999999994</v>
          </cell>
          <cell r="J60">
            <v>74.051118000000002</v>
          </cell>
          <cell r="K60">
            <v>73.971714000000006</v>
          </cell>
          <cell r="L60">
            <v>81.785498000000004</v>
          </cell>
          <cell r="M60">
            <v>96.637582999999992</v>
          </cell>
          <cell r="N60">
            <v>107.230559</v>
          </cell>
          <cell r="O60">
            <v>130.928642</v>
          </cell>
          <cell r="P60">
            <v>154.47308799999999</v>
          </cell>
          <cell r="Q60">
            <v>163.773</v>
          </cell>
          <cell r="R60">
            <v>162.89764500000001</v>
          </cell>
          <cell r="S60">
            <v>156.20791700000001</v>
          </cell>
          <cell r="T60">
            <v>157.87969000000001</v>
          </cell>
          <cell r="U60">
            <v>163.36216300000001</v>
          </cell>
          <cell r="V60">
            <v>160.47440400000002</v>
          </cell>
          <cell r="W60">
            <v>168.00017600000001</v>
          </cell>
          <cell r="X60">
            <v>184.06707799999998</v>
          </cell>
          <cell r="Y60">
            <v>181.54427900000002</v>
          </cell>
          <cell r="Z60">
            <v>146.74919500000001</v>
          </cell>
          <cell r="AA60">
            <v>151.249888</v>
          </cell>
          <cell r="AB60">
            <v>158.41162699999998</v>
          </cell>
          <cell r="AC60">
            <v>198.59347999999997</v>
          </cell>
          <cell r="AD60">
            <v>160.83343400000001</v>
          </cell>
          <cell r="AE60">
            <v>147.406003</v>
          </cell>
          <cell r="AF60">
            <v>162.46810499999998</v>
          </cell>
          <cell r="AG60">
            <v>173.11745400000001</v>
          </cell>
          <cell r="AH60">
            <v>182.23308607173939</v>
          </cell>
          <cell r="AI60">
            <v>190.04998395933791</v>
          </cell>
          <cell r="AJ60">
            <v>196.3471648335177</v>
          </cell>
          <cell r="AK60">
            <v>202.69290289385566</v>
          </cell>
          <cell r="AL60">
            <v>209.07854592095165</v>
          </cell>
          <cell r="AN60"/>
          <cell r="AO60"/>
          <cell r="AP60"/>
          <cell r="AQ60"/>
          <cell r="AR60">
            <v>5.1935445955858306E-2</v>
          </cell>
          <cell r="AS60">
            <v>5.447599884087273E-2</v>
          </cell>
        </row>
        <row r="61">
          <cell r="B61"/>
          <cell r="C61"/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>
            <v>0.2578422361430589</v>
          </cell>
          <cell r="AB61"/>
          <cell r="AC61"/>
          <cell r="AD61"/>
          <cell r="AE61"/>
          <cell r="AF61"/>
          <cell r="AG61"/>
          <cell r="AH61"/>
          <cell r="AI61"/>
          <cell r="AJ61"/>
          <cell r="AK61"/>
          <cell r="AL61"/>
        </row>
        <row r="62">
          <cell r="B62"/>
          <cell r="C62"/>
          <cell r="D62"/>
          <cell r="E62"/>
          <cell r="F62"/>
          <cell r="G62">
            <v>67.665108000000004</v>
          </cell>
          <cell r="H62">
            <v>73.011010000000013</v>
          </cell>
          <cell r="I62">
            <v>75.616230999999999</v>
          </cell>
          <cell r="J62">
            <v>80.150625000000005</v>
          </cell>
          <cell r="K62">
            <v>83.585506999999993</v>
          </cell>
          <cell r="L62">
            <v>87.219425000000001</v>
          </cell>
          <cell r="M62">
            <v>88.674823000000004</v>
          </cell>
          <cell r="N62">
            <v>88.611108999999999</v>
          </cell>
          <cell r="O62">
            <v>90.543717999999998</v>
          </cell>
          <cell r="P62">
            <v>97.700268000000008</v>
          </cell>
          <cell r="Q62">
            <v>104.26655900000002</v>
          </cell>
          <cell r="R62">
            <v>103.83</v>
          </cell>
          <cell r="S62">
            <v>110.43899999999999</v>
          </cell>
          <cell r="T62">
            <v>119.98841</v>
          </cell>
          <cell r="U62">
            <v>129.86991</v>
          </cell>
          <cell r="V62">
            <v>121.961</v>
          </cell>
          <cell r="W62">
            <v>142.276264</v>
          </cell>
          <cell r="X62">
            <v>154.58809100000002</v>
          </cell>
          <cell r="Y62">
            <v>168.35854200000003</v>
          </cell>
          <cell r="Z62">
            <v>170.57873200000003</v>
          </cell>
          <cell r="AA62">
            <v>176.04408899999999</v>
          </cell>
          <cell r="AB62">
            <v>176.30632500000002</v>
          </cell>
          <cell r="AC62">
            <v>180.486726</v>
          </cell>
          <cell r="AD62">
            <v>184.24193</v>
          </cell>
          <cell r="AE62">
            <v>169.57829800000002</v>
          </cell>
          <cell r="AF62">
            <v>172.56814700000001</v>
          </cell>
          <cell r="AG62">
            <v>179.43239700000001</v>
          </cell>
          <cell r="AH62">
            <v>190.8940595722583</v>
          </cell>
          <cell r="AI62">
            <v>200.30465771793854</v>
          </cell>
          <cell r="AJ62">
            <v>207.12948155379979</v>
          </cell>
          <cell r="AK62">
            <v>214.12188095531326</v>
          </cell>
          <cell r="AL62">
            <v>221.28219150552488</v>
          </cell>
          <cell r="AN62"/>
          <cell r="AO62"/>
          <cell r="AP62"/>
          <cell r="AQ62"/>
          <cell r="AR62">
            <v>4.9799941908993173E-2</v>
          </cell>
          <cell r="AS62">
            <v>5.0373918523998196E-2</v>
          </cell>
        </row>
        <row r="63">
          <cell r="B63"/>
          <cell r="C63"/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>
            <v>78.682767000000013</v>
          </cell>
          <cell r="AA63"/>
          <cell r="AB63"/>
          <cell r="AC63"/>
          <cell r="AD63"/>
          <cell r="AE63"/>
          <cell r="AF63"/>
          <cell r="AG63"/>
          <cell r="AH63"/>
          <cell r="AL63"/>
          <cell r="AN63"/>
          <cell r="AO63"/>
          <cell r="AR63"/>
          <cell r="AS63"/>
        </row>
        <row r="64">
          <cell r="B64"/>
          <cell r="C64"/>
          <cell r="D64"/>
          <cell r="E64"/>
          <cell r="F64"/>
          <cell r="G64">
            <v>49.434067000000006</v>
          </cell>
          <cell r="H64">
            <v>53.106684000000001</v>
          </cell>
          <cell r="I64">
            <v>53.796759999999999</v>
          </cell>
          <cell r="J64">
            <v>56.726416</v>
          </cell>
          <cell r="K64">
            <v>58.381346000000001</v>
          </cell>
          <cell r="L64">
            <v>60.563749999999999</v>
          </cell>
          <cell r="M64">
            <v>62.066507999999999</v>
          </cell>
          <cell r="N64">
            <v>61.487625999999999</v>
          </cell>
          <cell r="O64">
            <v>62.567642999999997</v>
          </cell>
          <cell r="P64">
            <v>66.841091000000006</v>
          </cell>
          <cell r="Q64">
            <v>70.693015000000003</v>
          </cell>
          <cell r="R64">
            <v>69.108999999999995</v>
          </cell>
          <cell r="S64">
            <v>72.972999999999999</v>
          </cell>
          <cell r="T64">
            <v>79.320509999999999</v>
          </cell>
          <cell r="U64">
            <v>86.229640000000003</v>
          </cell>
          <cell r="V64">
            <v>80.114000000000004</v>
          </cell>
          <cell r="W64">
            <v>83.774486999999993</v>
          </cell>
          <cell r="X64">
            <v>87.647195999999994</v>
          </cell>
          <cell r="Y64">
            <v>92.571996999999996</v>
          </cell>
          <cell r="Z64">
            <v>90.910307000000003</v>
          </cell>
          <cell r="AA64"/>
          <cell r="AB64"/>
          <cell r="AC64"/>
          <cell r="AD64"/>
          <cell r="AE64"/>
          <cell r="AF64"/>
          <cell r="AG64"/>
          <cell r="AH64"/>
          <cell r="AL64"/>
          <cell r="AN64"/>
          <cell r="AO64"/>
          <cell r="AR64"/>
          <cell r="AS64"/>
        </row>
        <row r="65">
          <cell r="B65"/>
          <cell r="C65"/>
          <cell r="D65"/>
          <cell r="E65"/>
          <cell r="F65"/>
          <cell r="G65">
            <v>277.27720700000003</v>
          </cell>
          <cell r="H65">
            <v>279.78409400000004</v>
          </cell>
          <cell r="I65">
            <v>292.59551199999999</v>
          </cell>
          <cell r="J65">
            <v>316.34413900000004</v>
          </cell>
          <cell r="K65">
            <v>337.47234799999995</v>
          </cell>
          <cell r="L65">
            <v>350.377861</v>
          </cell>
          <cell r="M65">
            <v>376.89481699999999</v>
          </cell>
          <cell r="N65">
            <v>403.058514</v>
          </cell>
          <cell r="O65">
            <v>443.48714100000007</v>
          </cell>
          <cell r="P65">
            <v>495.24869499999994</v>
          </cell>
          <cell r="Q65">
            <v>546.65608400000008</v>
          </cell>
          <cell r="R65">
            <v>547.09464500000001</v>
          </cell>
          <cell r="S65">
            <v>590.91691700000001</v>
          </cell>
          <cell r="T65">
            <v>601.53400999999997</v>
          </cell>
          <cell r="U65">
            <v>632.74850300000003</v>
          </cell>
          <cell r="V65">
            <v>622.39532400000007</v>
          </cell>
          <cell r="W65">
            <v>675.506305</v>
          </cell>
          <cell r="X65">
            <v>733.81031300000006</v>
          </cell>
          <cell r="Y65">
            <v>746.87218800000005</v>
          </cell>
          <cell r="Z65">
            <v>672.25868800000001</v>
          </cell>
          <cell r="AA65">
            <v>682.75892899999997</v>
          </cell>
          <cell r="AB65">
            <v>720.01995299999999</v>
          </cell>
          <cell r="AC65">
            <v>749.37309799999991</v>
          </cell>
          <cell r="AD65">
            <v>717.430522</v>
          </cell>
          <cell r="AE65">
            <v>700.67744700000003</v>
          </cell>
          <cell r="AF65">
            <v>727.30748300000005</v>
          </cell>
          <cell r="AG65">
            <v>737.04406500000005</v>
          </cell>
          <cell r="AH65">
            <v>747.79049183039967</v>
          </cell>
          <cell r="AI65">
            <v>770.68907746235584</v>
          </cell>
          <cell r="AJ65">
            <v>796.04145533967255</v>
          </cell>
          <cell r="AK65">
            <v>827.13014740538722</v>
          </cell>
          <cell r="AL65">
            <v>858.79993875391881</v>
          </cell>
          <cell r="AN65"/>
          <cell r="AO65"/>
          <cell r="AP65"/>
          <cell r="AQ65"/>
          <cell r="AR65">
            <v>5.8919436865423114E-2</v>
          </cell>
          <cell r="AS65">
            <v>5.945794360075074E-2</v>
          </cell>
        </row>
        <row r="66">
          <cell r="B66"/>
          <cell r="C66"/>
          <cell r="D66"/>
          <cell r="E66"/>
          <cell r="F66"/>
          <cell r="G66">
            <v>0.64006157560302634</v>
          </cell>
          <cell r="H66">
            <v>0.62489479764011935</v>
          </cell>
          <cell r="I66">
            <v>0.6232035613761342</v>
          </cell>
          <cell r="J66">
            <v>0.62920239932356925</v>
          </cell>
          <cell r="K66">
            <v>0.63370953650513273</v>
          </cell>
          <cell r="L66">
            <v>0.62728682482389553</v>
          </cell>
          <cell r="M66">
            <v>0.64557074157431316</v>
          </cell>
          <cell r="N66">
            <v>0.65495117801362723</v>
          </cell>
          <cell r="O66">
            <v>0.67128254411562926</v>
          </cell>
          <cell r="P66">
            <v>0.68916530496103889</v>
          </cell>
          <cell r="Q66">
            <v>0.69463279250282672</v>
          </cell>
          <cell r="R66">
            <v>0.70191979508039071</v>
          </cell>
          <cell r="S66">
            <v>0.70973645799553231</v>
          </cell>
          <cell r="T66">
            <v>0.6998041189313241</v>
          </cell>
          <cell r="U66">
            <v>0.69134905352304576</v>
          </cell>
          <cell r="V66">
            <v>0.69314184190038031</v>
          </cell>
          <cell r="W66">
            <v>0.6795164435765022</v>
          </cell>
          <cell r="X66">
            <v>0.67804977027461832</v>
          </cell>
          <cell r="Y66">
            <v>0.67186706103379967</v>
          </cell>
          <cell r="Z66">
            <v>0.64205281852571294</v>
          </cell>
          <cell r="AA66">
            <v>0.63545114053271012</v>
          </cell>
          <cell r="AB66">
            <v>0.64886420034781467</v>
          </cell>
          <cell r="AC66">
            <v>0.65192879954812399</v>
          </cell>
          <cell r="AD66">
            <v>0.6337082124127974</v>
          </cell>
          <cell r="AE66">
            <v>0.64267261995803882</v>
          </cell>
          <cell r="AF66">
            <v>0.64510244956464968</v>
          </cell>
          <cell r="AG66">
            <v>0.63947488150861109</v>
          </cell>
          <cell r="AH66">
            <v>0.62582498401923603</v>
          </cell>
          <cell r="AI66">
            <v>0.62045727822373831</v>
          </cell>
          <cell r="AJ66">
            <v>0.6190328895479229</v>
          </cell>
          <cell r="AK66">
            <v>0.61997117914491362</v>
          </cell>
          <cell r="AL66">
            <v>0.62079874695449</v>
          </cell>
          <cell r="AN66"/>
          <cell r="AO66"/>
          <cell r="AP66"/>
          <cell r="AQ66"/>
          <cell r="AR66"/>
          <cell r="AS66"/>
        </row>
        <row r="67">
          <cell r="B67"/>
          <cell r="C67"/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N67"/>
          <cell r="AO67"/>
          <cell r="AP67"/>
          <cell r="AQ67"/>
          <cell r="AR67"/>
          <cell r="AS67"/>
        </row>
        <row r="68">
          <cell r="G68">
            <v>5984.8540000000003</v>
          </cell>
          <cell r="H68">
            <v>6178.8310000000001</v>
          </cell>
          <cell r="I68">
            <v>6544.3140000000003</v>
          </cell>
          <cell r="J68">
            <v>6884.3029999999999</v>
          </cell>
          <cell r="K68">
            <v>7314.3729999999996</v>
          </cell>
          <cell r="L68">
            <v>7670.4390000000003</v>
          </cell>
          <cell r="M68">
            <v>8106.4120000000003</v>
          </cell>
          <cell r="N68">
            <v>8615.9130000000005</v>
          </cell>
          <cell r="O68">
            <v>9096.8189999999995</v>
          </cell>
          <cell r="P68">
            <v>9659.348</v>
          </cell>
          <cell r="Q68">
            <v>10284.75</v>
          </cell>
          <cell r="R68">
            <v>10622.43</v>
          </cell>
          <cell r="S68">
            <v>10978.13</v>
          </cell>
          <cell r="T68">
            <v>11510.75</v>
          </cell>
          <cell r="U68">
            <v>12275.55</v>
          </cell>
          <cell r="V68">
            <v>13094.58</v>
          </cell>
          <cell r="W68">
            <v>13857.2</v>
          </cell>
          <cell r="X68">
            <v>14479.65</v>
          </cell>
          <cell r="Z68">
            <v>633.71749999999997</v>
          </cell>
          <cell r="AN68"/>
          <cell r="AO68"/>
          <cell r="AP68"/>
          <cell r="AQ68"/>
          <cell r="AR68">
            <v>5.3345521658885398E-2</v>
          </cell>
          <cell r="AS68">
            <v>-1</v>
          </cell>
        </row>
        <row r="69">
          <cell r="G69">
            <v>-5707.5767930000002</v>
          </cell>
          <cell r="O69">
            <v>7.3172260000000584</v>
          </cell>
          <cell r="U69">
            <v>2.3351759999999935</v>
          </cell>
          <cell r="X69">
            <v>-13745.839687</v>
          </cell>
          <cell r="Y69">
            <v>1.7877849999999711</v>
          </cell>
        </row>
        <row r="70">
          <cell r="X70">
            <v>32.02411690574678</v>
          </cell>
          <cell r="Y70">
            <v>33.365118145273428</v>
          </cell>
          <cell r="Z70">
            <v>33.212139908385808</v>
          </cell>
          <cell r="AA70">
            <v>33.819927683424893</v>
          </cell>
          <cell r="AB70">
            <v>34.777677034829551</v>
          </cell>
          <cell r="AC70">
            <v>36.209758877506047</v>
          </cell>
          <cell r="AD70">
            <v>37.141010100860143</v>
          </cell>
        </row>
        <row r="71">
          <cell r="X71">
            <v>609.40181990574683</v>
          </cell>
        </row>
        <row r="72">
          <cell r="B72"/>
          <cell r="C72"/>
          <cell r="D72"/>
          <cell r="E72"/>
          <cell r="F72"/>
          <cell r="G72">
            <v>100</v>
          </cell>
          <cell r="H72">
            <v>99.636904046546164</v>
          </cell>
          <cell r="I72">
            <v>105.62869447369488</v>
          </cell>
          <cell r="J72">
            <v>116.51912457507107</v>
          </cell>
          <cell r="K72">
            <v>124.93131834683946</v>
          </cell>
          <cell r="L72">
            <v>132.55154922170931</v>
          </cell>
          <cell r="M72">
            <v>134.10318815232083</v>
          </cell>
          <cell r="N72">
            <v>143.23899039126022</v>
          </cell>
          <cell r="O72">
            <v>151.24533755676254</v>
          </cell>
          <cell r="P72">
            <v>151.6278007213096</v>
          </cell>
          <cell r="Q72">
            <v>163.32501967051377</v>
          </cell>
          <cell r="R72">
            <v>169.84705558344194</v>
          </cell>
          <cell r="S72">
            <v>177.41827593229144</v>
          </cell>
          <cell r="T72">
            <v>176.0676619795554</v>
          </cell>
          <cell r="U72">
            <v>187.32444248149912</v>
          </cell>
          <cell r="V72">
            <v>193.95670638322935</v>
          </cell>
          <cell r="W72">
            <v>207.35445061835293</v>
          </cell>
          <cell r="X72">
            <v>229.33509682740714</v>
          </cell>
          <cell r="AB72"/>
          <cell r="AC72"/>
          <cell r="AD72"/>
          <cell r="AE72"/>
          <cell r="AF72"/>
        </row>
        <row r="73">
          <cell r="B73"/>
          <cell r="C73"/>
          <cell r="D73"/>
          <cell r="E73"/>
          <cell r="F73"/>
          <cell r="G73">
            <v>100</v>
          </cell>
          <cell r="H73">
            <v>99.902011269493968</v>
          </cell>
          <cell r="I73">
            <v>105.16522202078851</v>
          </cell>
          <cell r="J73">
            <v>117.10743762480986</v>
          </cell>
          <cell r="K73">
            <v>125.3183319737301</v>
          </cell>
          <cell r="L73">
            <v>133.14867195087174</v>
          </cell>
          <cell r="M73">
            <v>134.12730625912263</v>
          </cell>
          <cell r="N73">
            <v>137.97669235091124</v>
          </cell>
          <cell r="O73">
            <v>149.55557173032082</v>
          </cell>
          <cell r="P73">
            <v>148.98929851560237</v>
          </cell>
          <cell r="Q73">
            <v>160.67046216763848</v>
          </cell>
          <cell r="R73">
            <v>166.93171225267722</v>
          </cell>
          <cell r="S73">
            <v>178.92043578196598</v>
          </cell>
          <cell r="T73">
            <v>179.31618567310309</v>
          </cell>
          <cell r="U73">
            <v>191.03782847424768</v>
          </cell>
          <cell r="V73">
            <v>197.17883623001634</v>
          </cell>
          <cell r="W73">
            <v>206.50986123349728</v>
          </cell>
          <cell r="X73">
            <v>227.83281499780554</v>
          </cell>
          <cell r="Y73">
            <v>0.19847920698274515</v>
          </cell>
          <cell r="Z73">
            <v>0.19572436140709387</v>
          </cell>
        </row>
        <row r="74">
          <cell r="B74"/>
          <cell r="C74"/>
          <cell r="D74"/>
          <cell r="E74"/>
          <cell r="F74"/>
          <cell r="G74">
            <v>100</v>
          </cell>
          <cell r="H74">
            <v>101.40242925603171</v>
          </cell>
          <cell r="I74">
            <v>112.42824096452098</v>
          </cell>
          <cell r="J74">
            <v>120.15527075363562</v>
          </cell>
          <cell r="K74">
            <v>130.00069742711543</v>
          </cell>
          <cell r="L74">
            <v>137.79068900274828</v>
          </cell>
          <cell r="M74">
            <v>142.10993799113371</v>
          </cell>
          <cell r="N74">
            <v>176.61309367620049</v>
          </cell>
          <cell r="O74">
            <v>170.53835849134776</v>
          </cell>
          <cell r="P74">
            <v>175.30144733389494</v>
          </cell>
          <cell r="Q74">
            <v>189.63112320291677</v>
          </cell>
          <cell r="R74">
            <v>201.23879628223014</v>
          </cell>
          <cell r="S74">
            <v>194.85837395903823</v>
          </cell>
          <cell r="T74">
            <v>188.1750887320637</v>
          </cell>
          <cell r="U74">
            <v>199.02222099462773</v>
          </cell>
          <cell r="V74">
            <v>208.73095885870541</v>
          </cell>
          <cell r="W74">
            <v>243.35778701542631</v>
          </cell>
          <cell r="X74">
            <v>272.53991216561479</v>
          </cell>
          <cell r="Y74">
            <v>5.3785950266414417E-2</v>
          </cell>
          <cell r="Z74">
            <v>4.6963951603040788E-2</v>
          </cell>
        </row>
        <row r="75">
          <cell r="B75"/>
          <cell r="C75"/>
          <cell r="D75"/>
          <cell r="E75"/>
          <cell r="F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</row>
        <row r="76">
          <cell r="B76"/>
          <cell r="C76"/>
          <cell r="D76"/>
          <cell r="E76"/>
          <cell r="F76"/>
          <cell r="G76">
            <v>100</v>
          </cell>
          <cell r="H76">
            <v>98.055547550418169</v>
          </cell>
          <cell r="I76">
            <v>101.86388691701119</v>
          </cell>
          <cell r="J76">
            <v>110.55834676726086</v>
          </cell>
          <cell r="K76">
            <v>119.11316748387684</v>
          </cell>
          <cell r="L76">
            <v>120.97947829114561</v>
          </cell>
          <cell r="M76">
            <v>139.42099448900203</v>
          </cell>
          <cell r="N76">
            <v>153.74257164091529</v>
          </cell>
          <cell r="O76">
            <v>176.69318791560141</v>
          </cell>
          <cell r="P76">
            <v>211.62637194168624</v>
          </cell>
          <cell r="Q76">
            <v>237.79080007786879</v>
          </cell>
          <cell r="R76">
            <v>239.0222766963654</v>
          </cell>
          <cell r="S76">
            <v>263.35863048240003</v>
          </cell>
          <cell r="T76">
            <v>265.05944941775851</v>
          </cell>
          <cell r="U76">
            <v>274.1459584217738</v>
          </cell>
          <cell r="V76">
            <v>267.40458010179009</v>
          </cell>
          <cell r="W76">
            <v>285.58894122615055</v>
          </cell>
          <cell r="X76">
            <v>307.60345908195256</v>
          </cell>
        </row>
        <row r="77">
          <cell r="B77"/>
          <cell r="C77"/>
          <cell r="D77"/>
          <cell r="E77"/>
          <cell r="F77"/>
          <cell r="G77">
            <v>100</v>
          </cell>
          <cell r="H77">
            <v>103.36380419074681</v>
          </cell>
          <cell r="I77">
            <v>118.46707194478113</v>
          </cell>
          <cell r="J77">
            <v>134.70688994797791</v>
          </cell>
          <cell r="K77">
            <v>156.8215615223319</v>
          </cell>
          <cell r="L77">
            <v>145.8860438259353</v>
          </cell>
          <cell r="M77">
            <v>163.32418951353745</v>
          </cell>
          <cell r="N77">
            <v>178.76044804810917</v>
          </cell>
          <cell r="O77">
            <v>189.96814106048291</v>
          </cell>
          <cell r="P77">
            <v>232.23678067132835</v>
          </cell>
          <cell r="Q77">
            <v>280.66850683474132</v>
          </cell>
          <cell r="R77">
            <v>285.59058076947349</v>
          </cell>
          <cell r="S77">
            <v>361.5097900440623</v>
          </cell>
          <cell r="T77">
            <v>362.51029992877386</v>
          </cell>
          <cell r="U77">
            <v>374.79625541440572</v>
          </cell>
          <cell r="V77">
            <v>363.30694447843319</v>
          </cell>
          <cell r="W77">
            <v>394.82927274372395</v>
          </cell>
          <cell r="X77">
            <v>418.99226970019362</v>
          </cell>
          <cell r="Y77">
            <v>0.28371889480381285</v>
          </cell>
          <cell r="Z77">
            <v>0.31510728360823237</v>
          </cell>
        </row>
        <row r="78">
          <cell r="B78"/>
          <cell r="C78"/>
          <cell r="D78"/>
          <cell r="E78"/>
          <cell r="F78"/>
          <cell r="G78">
            <v>100</v>
          </cell>
          <cell r="H78">
            <v>94.666666135612488</v>
          </cell>
          <cell r="I78">
            <v>91.26413091808007</v>
          </cell>
          <cell r="J78">
            <v>95.141505660140325</v>
          </cell>
          <cell r="K78">
            <v>95.039486726200167</v>
          </cell>
          <cell r="L78">
            <v>105.0787028074903</v>
          </cell>
          <cell r="M78">
            <v>124.16078782195808</v>
          </cell>
          <cell r="N78">
            <v>137.77073340119605</v>
          </cell>
          <cell r="O78">
            <v>168.21823181545327</v>
          </cell>
          <cell r="P78">
            <v>198.46833610657103</v>
          </cell>
          <cell r="Q78">
            <v>210.41694207072149</v>
          </cell>
          <cell r="R78">
            <v>209.29227852834077</v>
          </cell>
          <cell r="S78">
            <v>200.69725914758277</v>
          </cell>
          <cell r="T78">
            <v>202.8451673039724</v>
          </cell>
          <cell r="U78">
            <v>209.88909520200986</v>
          </cell>
          <cell r="V78">
            <v>206.17887789990755</v>
          </cell>
          <cell r="W78">
            <v>215.84805371619873</v>
          </cell>
          <cell r="X78">
            <v>236.49094593524555</v>
          </cell>
          <cell r="Y78">
            <v>0.2508374095309287</v>
          </cell>
          <cell r="Z78">
            <v>0.17075117382745469</v>
          </cell>
        </row>
        <row r="79">
          <cell r="B79"/>
          <cell r="C79"/>
          <cell r="D79"/>
          <cell r="E79"/>
          <cell r="F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</row>
        <row r="80">
          <cell r="B80"/>
          <cell r="C80"/>
          <cell r="D80"/>
          <cell r="E80"/>
          <cell r="F80"/>
          <cell r="G80">
            <v>100</v>
          </cell>
          <cell r="H80">
            <v>107.90052976786797</v>
          </cell>
          <cell r="I80">
            <v>111.75069875008549</v>
          </cell>
          <cell r="J80">
            <v>118.45192798628207</v>
          </cell>
          <cell r="K80">
            <v>123.52822521172948</v>
          </cell>
          <cell r="L80">
            <v>128.89867108466004</v>
          </cell>
          <cell r="M80">
            <v>131.04955511191972</v>
          </cell>
          <cell r="N80">
            <v>130.95539432228497</v>
          </cell>
          <cell r="O80">
            <v>133.81153252574427</v>
          </cell>
          <cell r="P80">
            <v>144.38795841425392</v>
          </cell>
          <cell r="Q80">
            <v>154.09206026834391</v>
          </cell>
          <cell r="R80">
            <v>153.44688432330588</v>
          </cell>
          <cell r="S80">
            <v>163.2141043800595</v>
          </cell>
          <cell r="T80">
            <v>177.32685803146876</v>
          </cell>
          <cell r="U80">
            <v>191.93039638686454</v>
          </cell>
          <cell r="V80">
            <v>180.2420828176318</v>
          </cell>
          <cell r="W80">
            <v>210.26533202311595</v>
          </cell>
          <cell r="X80">
            <v>228.46056936759786</v>
          </cell>
          <cell r="Y80">
            <v>0.21066492015900573</v>
          </cell>
          <cell r="Z80">
            <v>0.26917156619471616</v>
          </cell>
        </row>
        <row r="81">
          <cell r="B81"/>
          <cell r="C81"/>
          <cell r="D81"/>
          <cell r="E81"/>
          <cell r="F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/>
          <cell r="W81"/>
          <cell r="X81"/>
          <cell r="Y81"/>
          <cell r="Z81">
            <v>0.12416063466765556</v>
          </cell>
        </row>
        <row r="82">
          <cell r="B82"/>
          <cell r="C82"/>
          <cell r="D82"/>
          <cell r="E82"/>
          <cell r="F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/>
          <cell r="W82"/>
          <cell r="Y82"/>
          <cell r="Z82">
            <v>0.14345557286961463</v>
          </cell>
        </row>
        <row r="83">
          <cell r="B83"/>
          <cell r="C83"/>
          <cell r="D83"/>
          <cell r="E83"/>
          <cell r="F83"/>
          <cell r="G83">
            <v>100</v>
          </cell>
          <cell r="H83">
            <v>100.90410857319405</v>
          </cell>
          <cell r="I83">
            <v>105.52454533343591</v>
          </cell>
          <cell r="J83">
            <v>114.08948554505601</v>
          </cell>
          <cell r="K83">
            <v>121.70937223844724</v>
          </cell>
          <cell r="L83">
            <v>126.36374435205558</v>
          </cell>
          <cell r="M83">
            <v>135.92708217087602</v>
          </cell>
          <cell r="N83">
            <v>145.36301716282071</v>
          </cell>
          <cell r="O83">
            <v>159.94359788830391</v>
          </cell>
          <cell r="P83">
            <v>178.61139772660789</v>
          </cell>
          <cell r="Q83">
            <v>197.151467989217</v>
          </cell>
          <cell r="R83">
            <v>197.30963497479254</v>
          </cell>
          <cell r="S83">
            <v>213.11413346716233</v>
          </cell>
          <cell r="T83">
            <v>216.94318711166181</v>
          </cell>
          <cell r="U83">
            <v>228.20069123099614</v>
          </cell>
          <cell r="V83">
            <v>224.46681814708268</v>
          </cell>
          <cell r="W83">
            <v>243.6212887127069</v>
          </cell>
          <cell r="X83">
            <v>264.64862400319834</v>
          </cell>
          <cell r="Z83">
            <v>0.99616297798309195</v>
          </cell>
        </row>
        <row r="84">
          <cell r="B84"/>
          <cell r="C84"/>
          <cell r="D84"/>
          <cell r="E84"/>
          <cell r="F84"/>
          <cell r="H84"/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/>
          <cell r="X84"/>
          <cell r="Z84"/>
        </row>
        <row r="85">
          <cell r="Z85">
            <v>3.8370220169080538E-3</v>
          </cell>
        </row>
        <row r="87">
          <cell r="H87">
            <v>-3.6309595345384027E-3</v>
          </cell>
        </row>
        <row r="88">
          <cell r="H88">
            <v>-9.7988730506037847E-4</v>
          </cell>
          <cell r="V88">
            <v>5477657</v>
          </cell>
          <cell r="W88">
            <v>5328827</v>
          </cell>
          <cell r="X88">
            <v>4916138</v>
          </cell>
          <cell r="Y88">
            <v>4860396</v>
          </cell>
          <cell r="Z88">
            <v>6394434</v>
          </cell>
        </row>
        <row r="89">
          <cell r="H89">
            <v>1.402429256031712E-2</v>
          </cell>
          <cell r="V89">
            <v>1488574</v>
          </cell>
          <cell r="W89">
            <v>1657771</v>
          </cell>
          <cell r="X89">
            <v>1839167</v>
          </cell>
          <cell r="Y89">
            <v>1578821</v>
          </cell>
          <cell r="Z89">
            <v>2149418</v>
          </cell>
        </row>
        <row r="91">
          <cell r="H91">
            <v>-1.9444524495818349E-2</v>
          </cell>
        </row>
        <row r="92">
          <cell r="H92">
            <v>3.3638041907467997E-2</v>
          </cell>
          <cell r="V92">
            <v>5842045</v>
          </cell>
          <cell r="W92">
            <v>5742671</v>
          </cell>
          <cell r="X92">
            <v>5861727</v>
          </cell>
          <cell r="Y92">
            <v>-22977012</v>
          </cell>
          <cell r="Z92">
            <v>14994804</v>
          </cell>
        </row>
        <row r="93">
          <cell r="H93">
            <v>-5.3333338643875128E-2</v>
          </cell>
          <cell r="V93">
            <v>5022159</v>
          </cell>
          <cell r="W93">
            <v>4002570</v>
          </cell>
          <cell r="X93">
            <v>4024660</v>
          </cell>
          <cell r="Y93">
            <v>-182588</v>
          </cell>
          <cell r="Z93">
            <v>11525437</v>
          </cell>
        </row>
        <row r="95">
          <cell r="H95">
            <v>7.9005297678679698E-2</v>
          </cell>
        </row>
        <row r="96">
          <cell r="H96">
            <v>9.0410857319405125E-3</v>
          </cell>
          <cell r="V96">
            <v>2222023</v>
          </cell>
          <cell r="W96">
            <v>2257353</v>
          </cell>
          <cell r="X96">
            <v>3449045</v>
          </cell>
          <cell r="Y96">
            <v>3733651</v>
          </cell>
          <cell r="Z96">
            <v>4337491</v>
          </cell>
          <cell r="AA96"/>
          <cell r="AB96"/>
        </row>
        <row r="97"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>
            <v>4888381</v>
          </cell>
          <cell r="W97">
            <v>5084252</v>
          </cell>
          <cell r="X97">
            <v>6291347</v>
          </cell>
          <cell r="Y97">
            <v>5756660</v>
          </cell>
          <cell r="Z97">
            <v>4494999</v>
          </cell>
          <cell r="AA97"/>
          <cell r="AB97"/>
        </row>
        <row r="98">
          <cell r="G98"/>
          <cell r="V98">
            <v>33323332</v>
          </cell>
          <cell r="W98">
            <v>31159529</v>
          </cell>
          <cell r="X98">
            <v>33331121</v>
          </cell>
          <cell r="Y98">
            <v>-1362407</v>
          </cell>
          <cell r="Z98">
            <v>49112850</v>
          </cell>
        </row>
        <row r="99">
          <cell r="G99"/>
          <cell r="X99">
            <v>32604660.666666668</v>
          </cell>
          <cell r="Z99">
            <v>5216267</v>
          </cell>
        </row>
        <row r="100">
          <cell r="V100">
            <v>0.1643790302842465</v>
          </cell>
          <cell r="W100">
            <v>0.17101757218474001</v>
          </cell>
          <cell r="X100">
            <v>0.14749392917207915</v>
          </cell>
          <cell r="Y100">
            <v>-3.5675066261403532</v>
          </cell>
          <cell r="Z100">
            <v>0.13019879725978029</v>
          </cell>
          <cell r="AA100"/>
          <cell r="AB100">
            <v>0.16096351054702188</v>
          </cell>
        </row>
        <row r="101">
          <cell r="V101">
            <v>4.4670622973717031E-2</v>
          </cell>
          <cell r="W101">
            <v>5.3202697640262787E-2</v>
          </cell>
          <cell r="X101">
            <v>5.5178672208474479E-2</v>
          </cell>
          <cell r="Y101">
            <v>-1.1588468056902232</v>
          </cell>
          <cell r="Z101">
            <v>4.3764880270642001E-2</v>
          </cell>
          <cell r="AA101"/>
          <cell r="AB101">
            <v>5.1017330940818097E-2</v>
          </cell>
        </row>
        <row r="102">
          <cell r="W102"/>
          <cell r="Y102"/>
        </row>
        <row r="103">
          <cell r="W103"/>
          <cell r="Y103"/>
        </row>
        <row r="104">
          <cell r="V104">
            <v>0.17531395119791743</v>
          </cell>
          <cell r="W104">
            <v>0.1842990309641715</v>
          </cell>
          <cell r="X104">
            <v>0.17586348205930427</v>
          </cell>
          <cell r="Y104">
            <v>16.86501317154125</v>
          </cell>
          <cell r="Z104">
            <v>0.30531325304884566</v>
          </cell>
          <cell r="AA104"/>
          <cell r="AB104">
            <v>0.1784921547404644</v>
          </cell>
        </row>
        <row r="105">
          <cell r="V105">
            <v>0.1507099890251071</v>
          </cell>
          <cell r="W105">
            <v>0.12845412393749597</v>
          </cell>
          <cell r="X105">
            <v>0.12074781403241733</v>
          </cell>
          <cell r="Y105">
            <v>0.13401868898207364</v>
          </cell>
          <cell r="Z105">
            <v>0.23467253478468467</v>
          </cell>
          <cell r="AA105"/>
          <cell r="AB105">
            <v>0.13330397566500682</v>
          </cell>
        </row>
        <row r="106">
          <cell r="W106"/>
          <cell r="Y106"/>
        </row>
        <row r="107">
          <cell r="W107"/>
          <cell r="Y107"/>
        </row>
        <row r="108">
          <cell r="V108">
            <v>6.668069687629076E-2</v>
          </cell>
          <cell r="W108">
            <v>7.2445029576666584E-2</v>
          </cell>
          <cell r="X108">
            <v>0.10347821784931865</v>
          </cell>
          <cell r="Y108">
            <v>-2.7404813686365381</v>
          </cell>
          <cell r="Z108">
            <v>8.8316825433669602E-2</v>
          </cell>
          <cell r="AA108"/>
          <cell r="AB108">
            <v>8.0867981434092004E-2</v>
          </cell>
          <cell r="AE108"/>
        </row>
        <row r="109">
          <cell r="V109">
            <v>0.14669544450116814</v>
          </cell>
          <cell r="W109">
            <v>0.16316844840626443</v>
          </cell>
          <cell r="X109">
            <v>0.18875293753246403</v>
          </cell>
          <cell r="Y109">
            <v>-4.2253599695245256</v>
          </cell>
          <cell r="Z109">
            <v>9.1523888351012009E-2</v>
          </cell>
          <cell r="AA109"/>
          <cell r="AB109">
            <v>0.16620561014663218</v>
          </cell>
        </row>
        <row r="110">
          <cell r="V110">
            <v>1</v>
          </cell>
          <cell r="W110">
            <v>1</v>
          </cell>
          <cell r="X110">
            <v>1</v>
          </cell>
          <cell r="Y110">
            <v>1</v>
          </cell>
          <cell r="Z110">
            <v>1</v>
          </cell>
          <cell r="AA110"/>
          <cell r="AB110">
            <v>0.22914943652596464</v>
          </cell>
        </row>
        <row r="111">
          <cell r="G111">
            <v>1990</v>
          </cell>
          <cell r="H111">
            <v>1991</v>
          </cell>
          <cell r="I111">
            <v>1992</v>
          </cell>
          <cell r="J111">
            <v>1993</v>
          </cell>
          <cell r="K111">
            <v>1994</v>
          </cell>
          <cell r="L111">
            <v>1995</v>
          </cell>
          <cell r="M111">
            <v>1996</v>
          </cell>
          <cell r="N111">
            <v>1997</v>
          </cell>
          <cell r="O111">
            <v>1998</v>
          </cell>
          <cell r="P111">
            <v>1999</v>
          </cell>
          <cell r="Q111">
            <v>2000</v>
          </cell>
          <cell r="R111">
            <v>2001</v>
          </cell>
          <cell r="S111">
            <v>2002</v>
          </cell>
          <cell r="T111">
            <v>2003</v>
          </cell>
          <cell r="U111">
            <v>2004</v>
          </cell>
          <cell r="V111">
            <v>2005</v>
          </cell>
          <cell r="W111">
            <v>2006</v>
          </cell>
          <cell r="X111">
            <v>2007</v>
          </cell>
          <cell r="Y111">
            <v>2008</v>
          </cell>
          <cell r="Z111">
            <v>2009</v>
          </cell>
          <cell r="AA111">
            <v>2010</v>
          </cell>
        </row>
        <row r="112">
          <cell r="B112" t="str">
            <v>Annuities</v>
          </cell>
          <cell r="C112"/>
          <cell r="D112"/>
          <cell r="E112"/>
          <cell r="F112"/>
          <cell r="G112">
            <v>127.52227499999999</v>
          </cell>
          <cell r="H112">
            <v>125.04266500000001</v>
          </cell>
          <cell r="I112">
            <v>129.899146</v>
          </cell>
          <cell r="J112">
            <v>140.98651899999999</v>
          </cell>
          <cell r="K112">
            <v>151.89582099999998</v>
          </cell>
          <cell r="L112">
            <v>154.27578299999999</v>
          </cell>
          <cell r="M112">
            <v>177.792824</v>
          </cell>
          <cell r="N112">
            <v>196.05602500000001</v>
          </cell>
          <cell r="O112">
            <v>225.323173</v>
          </cell>
          <cell r="P112">
            <v>269.87076399999995</v>
          </cell>
          <cell r="Q112">
            <v>303.23623800000001</v>
          </cell>
          <cell r="R112">
            <v>304.806645</v>
          </cell>
          <cell r="S112">
            <v>335.84091699999999</v>
          </cell>
          <cell r="T112">
            <v>338.00983999999994</v>
          </cell>
          <cell r="U112">
            <v>349.59716300000002</v>
          </cell>
          <cell r="V112">
            <v>341.000404</v>
          </cell>
          <cell r="W112">
            <v>364.18951500000003</v>
          </cell>
          <cell r="X112">
            <v>392.26292899999999</v>
          </cell>
          <cell r="Y112">
            <v>405.47903700000001</v>
          </cell>
          <cell r="Z112">
            <v>346.43819500000001</v>
          </cell>
          <cell r="AA112">
            <v>345.747657</v>
          </cell>
          <cell r="AB112">
            <v>5.5271232490505806E-2</v>
          </cell>
        </row>
        <row r="113">
          <cell r="B113" t="str">
            <v>Life products</v>
          </cell>
          <cell r="C113"/>
          <cell r="D113"/>
          <cell r="E113"/>
          <cell r="F113"/>
          <cell r="G113">
            <v>81.519223000000011</v>
          </cell>
          <cell r="H113">
            <v>81.223230000000001</v>
          </cell>
          <cell r="I113">
            <v>86.107691000000003</v>
          </cell>
          <cell r="J113">
            <v>94.985484999999997</v>
          </cell>
          <cell r="K113">
            <v>101.84303999999999</v>
          </cell>
          <cell r="L113">
            <v>108.054993</v>
          </cell>
          <cell r="M113">
            <v>109.31987700000001</v>
          </cell>
          <cell r="N113">
            <v>116.767312</v>
          </cell>
          <cell r="O113">
            <v>123.29402400000001</v>
          </cell>
          <cell r="P113">
            <v>123.60580499999999</v>
          </cell>
          <cell r="Q113">
            <v>133.14128700000001</v>
          </cell>
          <cell r="R113">
            <v>138.458</v>
          </cell>
          <cell r="S113">
            <v>144.63</v>
          </cell>
          <cell r="T113">
            <v>143.52898999999999</v>
          </cell>
          <cell r="U113">
            <v>152.70543000000001</v>
          </cell>
          <cell r="V113">
            <v>158.11199999999999</v>
          </cell>
          <cell r="W113">
            <v>169.03373700000003</v>
          </cell>
          <cell r="X113">
            <v>186.95218899999998</v>
          </cell>
          <cell r="Y113">
            <v>173.02856000000003</v>
          </cell>
          <cell r="Z113">
            <v>155.236786</v>
          </cell>
          <cell r="AA113">
            <v>160.96170699999999</v>
          </cell>
          <cell r="AB113">
            <v>2.6924500186762179E-2</v>
          </cell>
        </row>
        <row r="114">
          <cell r="B114" t="str">
            <v>DI, LTC, CI</v>
          </cell>
          <cell r="C114"/>
          <cell r="D114"/>
          <cell r="E114"/>
          <cell r="F114"/>
          <cell r="G114">
            <v>8.0467807719166125</v>
          </cell>
          <cell r="H114">
            <v>8.6960374568110446</v>
          </cell>
          <cell r="I114">
            <v>9.4174663127900082</v>
          </cell>
          <cell r="J114">
            <v>10.221491010413988</v>
          </cell>
          <cell r="K114">
            <v>11.120338022807189</v>
          </cell>
          <cell r="L114">
            <v>12.061209676197564</v>
          </cell>
          <cell r="M114">
            <v>12.721752707132765</v>
          </cell>
          <cell r="N114">
            <v>13.622954377782579</v>
          </cell>
          <cell r="O114">
            <v>15.778715074332203</v>
          </cell>
          <cell r="P114">
            <v>17.422823457198643</v>
          </cell>
          <cell r="Q114">
            <v>20.540554347758373</v>
          </cell>
          <cell r="R114">
            <v>22.047574102074048</v>
          </cell>
          <cell r="S114">
            <v>23.746627426958902</v>
          </cell>
          <cell r="T114">
            <v>25.579894122102157</v>
          </cell>
          <cell r="U114">
            <v>27.10498090739026</v>
          </cell>
          <cell r="V114">
            <v>28.68329550894428</v>
          </cell>
          <cell r="W114">
            <v>30.505576247593726</v>
          </cell>
          <cell r="X114">
            <v>32.02411690574678</v>
          </cell>
          <cell r="Y114">
            <v>33.365118145273428</v>
          </cell>
          <cell r="Z114">
            <v>33.212139908385808</v>
          </cell>
          <cell r="AA114">
            <v>33.819927683424893</v>
          </cell>
          <cell r="AB114">
            <v>7.115450947093227E-2</v>
          </cell>
        </row>
        <row r="116">
          <cell r="G116">
            <v>0.58742128189233578</v>
          </cell>
          <cell r="H116">
            <v>0.5816967849650444</v>
          </cell>
          <cell r="I116">
            <v>0.57624286330723173</v>
          </cell>
          <cell r="J116">
            <v>0.57266549221390384</v>
          </cell>
          <cell r="K116">
            <v>0.57349649006119718</v>
          </cell>
          <cell r="L116">
            <v>0.56224595124311172</v>
          </cell>
          <cell r="M116">
            <v>0.59296995992882617</v>
          </cell>
          <cell r="N116">
            <v>0.60057666506957663</v>
          </cell>
          <cell r="O116">
            <v>0.61834714807129032</v>
          </cell>
          <cell r="P116">
            <v>0.65678063524542951</v>
          </cell>
          <cell r="Q116">
            <v>0.66365559102599714</v>
          </cell>
          <cell r="R116">
            <v>0.6550583296269199</v>
          </cell>
          <cell r="S116">
            <v>0.66606352895094467</v>
          </cell>
          <cell r="T116">
            <v>0.66652999371132515</v>
          </cell>
          <cell r="U116">
            <v>0.66035542412008508</v>
          </cell>
          <cell r="V116">
            <v>0.64608408957720442</v>
          </cell>
          <cell r="W116">
            <v>0.64603670550629599</v>
          </cell>
          <cell r="X116">
            <v>0.64175024540184666</v>
          </cell>
          <cell r="Y116">
            <v>0.66268527254680643</v>
          </cell>
          <cell r="Z116">
            <v>0.64768468235251664</v>
          </cell>
          <cell r="AA116">
            <v>0.63964647673986963</v>
          </cell>
        </row>
        <row r="119">
          <cell r="X119">
            <v>2007</v>
          </cell>
          <cell r="Y119">
            <v>2008</v>
          </cell>
          <cell r="Z119">
            <v>2009</v>
          </cell>
          <cell r="AA119">
            <v>2010</v>
          </cell>
          <cell r="AB119">
            <v>2011</v>
          </cell>
          <cell r="AC119">
            <v>2012</v>
          </cell>
          <cell r="AD119">
            <v>2013</v>
          </cell>
          <cell r="AE119">
            <v>2014</v>
          </cell>
          <cell r="AF119">
            <v>2015</v>
          </cell>
          <cell r="AG119">
            <v>2016</v>
          </cell>
          <cell r="AH119">
            <v>2017</v>
          </cell>
        </row>
        <row r="120">
          <cell r="W120" t="str">
            <v xml:space="preserve">  Individual Life</v>
          </cell>
          <cell r="X120">
            <v>145.64608900000002</v>
          </cell>
          <cell r="Y120">
            <v>140.31420300000002</v>
          </cell>
          <cell r="Z120">
            <v>124.033953</v>
          </cell>
          <cell r="AA120">
            <v>129.089032</v>
          </cell>
          <cell r="AB120">
            <v>134.780371</v>
          </cell>
          <cell r="AC120">
            <v>136.84421499999999</v>
          </cell>
          <cell r="AD120">
            <v>133.84120999999999</v>
          </cell>
          <cell r="AE120">
            <v>136.89968400000001</v>
          </cell>
          <cell r="AF120">
            <v>140.278381</v>
          </cell>
          <cell r="AG120">
            <v>143.97854100000001</v>
          </cell>
          <cell r="AH120">
            <v>147.38639689584218</v>
          </cell>
        </row>
        <row r="121">
          <cell r="W121" t="str">
            <v xml:space="preserve">  Group Life</v>
          </cell>
          <cell r="X121">
            <v>39.468685000000001</v>
          </cell>
          <cell r="Y121">
            <v>30.932620999999997</v>
          </cell>
          <cell r="Z121">
            <v>29.761877999999999</v>
          </cell>
          <cell r="AA121">
            <v>30.449134999999998</v>
          </cell>
          <cell r="AB121">
            <v>31.510973999999997</v>
          </cell>
          <cell r="AC121">
            <v>34.456097</v>
          </cell>
          <cell r="AD121">
            <v>33.575339</v>
          </cell>
          <cell r="AE121">
            <v>34.378595000000004</v>
          </cell>
          <cell r="AF121">
            <v>37.823612000000004</v>
          </cell>
          <cell r="AG121">
            <v>36.427891000000002</v>
          </cell>
          <cell r="AH121">
            <v>37.43714131661951</v>
          </cell>
        </row>
        <row r="122">
          <cell r="W122" t="str">
            <v xml:space="preserve">  Individual  Annuities</v>
          </cell>
          <cell r="X122">
            <v>208.195851</v>
          </cell>
          <cell r="Y122">
            <v>223.93475799999999</v>
          </cell>
          <cell r="Z122">
            <v>199.68899999999999</v>
          </cell>
          <cell r="AA122">
            <v>194.49776900000001</v>
          </cell>
          <cell r="AB122">
            <v>217.605693</v>
          </cell>
          <cell r="AC122">
            <v>197.68766099999999</v>
          </cell>
          <cell r="AD122">
            <v>203.79520000000002</v>
          </cell>
          <cell r="AE122">
            <v>211.30219200000002</v>
          </cell>
          <cell r="AF122">
            <v>213.10986399999999</v>
          </cell>
          <cell r="AG122">
            <v>203.12221499999998</v>
          </cell>
          <cell r="AH122">
            <v>188.92475778306667</v>
          </cell>
        </row>
        <row r="123">
          <cell r="W123" t="str">
            <v xml:space="preserve">  Group Annuities</v>
          </cell>
          <cell r="X123">
            <v>184.06707799999998</v>
          </cell>
          <cell r="Y123">
            <v>181.54427900000002</v>
          </cell>
          <cell r="Z123">
            <v>146.74919500000001</v>
          </cell>
          <cell r="AA123">
            <v>151.249888</v>
          </cell>
          <cell r="AB123">
            <v>158.41162699999998</v>
          </cell>
          <cell r="AC123">
            <v>198.59347999999997</v>
          </cell>
          <cell r="AD123">
            <v>160.83343400000001</v>
          </cell>
          <cell r="AE123">
            <v>147.406003</v>
          </cell>
          <cell r="AF123">
            <v>162.46810499999998</v>
          </cell>
          <cell r="AG123">
            <v>173.11745400000001</v>
          </cell>
          <cell r="AH123">
            <v>182.23308607173939</v>
          </cell>
        </row>
        <row r="124">
          <cell r="W124" t="str">
            <v>A&amp;H</v>
          </cell>
          <cell r="X124">
            <v>154.58809100000002</v>
          </cell>
          <cell r="Y124">
            <v>168.35854200000003</v>
          </cell>
          <cell r="Z124">
            <v>170.57873200000003</v>
          </cell>
          <cell r="AA124">
            <v>176.04408899999999</v>
          </cell>
          <cell r="AB124">
            <v>176.30632500000002</v>
          </cell>
          <cell r="AC124">
            <v>180.486726</v>
          </cell>
          <cell r="AD124">
            <v>184.24193</v>
          </cell>
          <cell r="AE124">
            <v>169.57829800000002</v>
          </cell>
          <cell r="AF124">
            <v>172.56814700000001</v>
          </cell>
          <cell r="AG124">
            <v>179.43239700000001</v>
          </cell>
          <cell r="AH124">
            <v>190.8940595722583</v>
          </cell>
        </row>
        <row r="125">
          <cell r="W125" t="str">
            <v>Total</v>
          </cell>
          <cell r="X125">
            <v>733.81031300000006</v>
          </cell>
          <cell r="Y125">
            <v>746.87218800000005</v>
          </cell>
          <cell r="Z125">
            <v>672.25868800000001</v>
          </cell>
          <cell r="AA125">
            <v>682.75892899999997</v>
          </cell>
          <cell r="AB125">
            <v>720.01995299999999</v>
          </cell>
          <cell r="AC125">
            <v>749.37309799999991</v>
          </cell>
          <cell r="AD125">
            <v>717.430522</v>
          </cell>
          <cell r="AE125">
            <v>700.67744700000003</v>
          </cell>
          <cell r="AF125">
            <v>727.30748300000005</v>
          </cell>
          <cell r="AG125">
            <v>737.04406500000005</v>
          </cell>
          <cell r="AH125">
            <v>747.79049183039967</v>
          </cell>
        </row>
        <row r="126">
          <cell r="X126">
            <v>2007</v>
          </cell>
          <cell r="Y126">
            <v>2008</v>
          </cell>
          <cell r="Z126">
            <v>2009</v>
          </cell>
          <cell r="AA126">
            <v>2010</v>
          </cell>
          <cell r="AB126">
            <v>2011</v>
          </cell>
          <cell r="AC126">
            <v>2012</v>
          </cell>
          <cell r="AD126">
            <v>2013</v>
          </cell>
          <cell r="AE126">
            <v>2014</v>
          </cell>
          <cell r="AF126">
            <v>2015</v>
          </cell>
          <cell r="AG126">
            <v>2016</v>
          </cell>
          <cell r="AH126">
            <v>2017</v>
          </cell>
        </row>
        <row r="127">
          <cell r="W127" t="str">
            <v xml:space="preserve">  Individual Life</v>
          </cell>
          <cell r="X127">
            <v>100</v>
          </cell>
          <cell r="Y127">
            <v>96.339149209835625</v>
          </cell>
          <cell r="Z127">
            <v>85.161197153738868</v>
          </cell>
          <cell r="AA127">
            <v>88.631993406977088</v>
          </cell>
          <cell r="AB127">
            <v>92.539643134530024</v>
          </cell>
          <cell r="AC127">
            <v>93.956669856064565</v>
          </cell>
          <cell r="AD127">
            <v>91.894819091228726</v>
          </cell>
          <cell r="AE127">
            <v>93.99475464116307</v>
          </cell>
          <cell r="AF127">
            <v>96.314553973364838</v>
          </cell>
          <cell r="AG127">
            <v>98.855068466685708</v>
          </cell>
          <cell r="AH127">
            <v>101.194888175708</v>
          </cell>
        </row>
        <row r="128">
          <cell r="W128" t="str">
            <v xml:space="preserve">  Group Life</v>
          </cell>
          <cell r="X128">
            <v>100</v>
          </cell>
          <cell r="Y128">
            <v>78.372565490844195</v>
          </cell>
          <cell r="Z128">
            <v>75.406307557497797</v>
          </cell>
          <cell r="AA128">
            <v>77.147579150407466</v>
          </cell>
          <cell r="AB128">
            <v>79.837912005429104</v>
          </cell>
          <cell r="AC128">
            <v>87.299835299807938</v>
          </cell>
          <cell r="AD128">
            <v>85.068299083184556</v>
          </cell>
          <cell r="AE128">
            <v>87.103472031054508</v>
          </cell>
          <cell r="AF128">
            <v>95.831953864183731</v>
          </cell>
          <cell r="AG128">
            <v>92.295679473486388</v>
          </cell>
          <cell r="AH128">
            <v>94.852770789347332</v>
          </cell>
        </row>
        <row r="129">
          <cell r="W129" t="str">
            <v xml:space="preserve">  Individual  Annuities</v>
          </cell>
          <cell r="X129">
            <v>100</v>
          </cell>
          <cell r="Y129">
            <v>107.55966409724466</v>
          </cell>
          <cell r="Z129">
            <v>95.914015116468377</v>
          </cell>
          <cell r="AA129">
            <v>93.42057877992967</v>
          </cell>
          <cell r="AB129">
            <v>104.51970678320579</v>
          </cell>
          <cell r="AC129">
            <v>94.952738035110983</v>
          </cell>
          <cell r="AD129">
            <v>97.886292652392967</v>
          </cell>
          <cell r="AE129">
            <v>101.49202829214883</v>
          </cell>
          <cell r="AF129">
            <v>102.36028382717386</v>
          </cell>
          <cell r="AG129">
            <v>97.563046537368308</v>
          </cell>
          <cell r="AH129">
            <v>90.74376692697237</v>
          </cell>
        </row>
        <row r="130">
          <cell r="W130" t="str">
            <v xml:space="preserve">  Group Annuities</v>
          </cell>
          <cell r="X130">
            <v>100</v>
          </cell>
          <cell r="Y130">
            <v>98.629413240318854</v>
          </cell>
          <cell r="Z130">
            <v>79.725932847154795</v>
          </cell>
          <cell r="AA130">
            <v>82.171070266025524</v>
          </cell>
          <cell r="AB130">
            <v>86.061901303176001</v>
          </cell>
          <cell r="AC130">
            <v>107.89190666676416</v>
          </cell>
          <cell r="AD130">
            <v>87.377621108322273</v>
          </cell>
          <cell r="AE130">
            <v>80.08276363250576</v>
          </cell>
          <cell r="AF130">
            <v>88.265705505467949</v>
          </cell>
          <cell r="AG130">
            <v>94.051286020849432</v>
          </cell>
          <cell r="AH130">
            <v>99.003628487946884</v>
          </cell>
        </row>
        <row r="131">
          <cell r="W131" t="str">
            <v>A&amp;H</v>
          </cell>
          <cell r="X131">
            <v>100</v>
          </cell>
          <cell r="Y131">
            <v>108.90783430400211</v>
          </cell>
          <cell r="Z131">
            <v>110.34403161107669</v>
          </cell>
          <cell r="AA131">
            <v>113.87946371625739</v>
          </cell>
          <cell r="AB131">
            <v>114.04909903441398</v>
          </cell>
          <cell r="AC131">
            <v>116.7533183393797</v>
          </cell>
          <cell r="AD131">
            <v>119.18248605579842</v>
          </cell>
          <cell r="AE131">
            <v>109.6968705047273</v>
          </cell>
          <cell r="AF131">
            <v>111.63094510300925</v>
          </cell>
          <cell r="AG131">
            <v>116.07129361601341</v>
          </cell>
          <cell r="AH131">
            <v>123.48561803008376</v>
          </cell>
        </row>
        <row r="132">
          <cell r="W132" t="str">
            <v>Total premiums</v>
          </cell>
          <cell r="X132">
            <v>100</v>
          </cell>
          <cell r="Y132">
            <v>101.78000700843243</v>
          </cell>
          <cell r="Z132">
            <v>91.612052337018596</v>
          </cell>
          <cell r="AA132">
            <v>93.042972673511599</v>
          </cell>
          <cell r="AB132">
            <v>98.120718698593706</v>
          </cell>
          <cell r="AC132">
            <v>102.12081851730528</v>
          </cell>
          <cell r="AD132">
            <v>97.767843990494569</v>
          </cell>
          <cell r="AE132">
            <v>95.484818704094707</v>
          </cell>
          <cell r="AF132">
            <v>99.113826845330806</v>
          </cell>
          <cell r="AG132">
            <v>100.44067955201932</v>
          </cell>
          <cell r="AH132">
            <v>101.90514886241448</v>
          </cell>
        </row>
        <row r="133">
          <cell r="P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</row>
        <row r="134">
          <cell r="Q134">
            <v>105.679287</v>
          </cell>
          <cell r="R134">
            <v>109.315</v>
          </cell>
          <cell r="S134">
            <v>116.411</v>
          </cell>
          <cell r="T134">
            <v>116.27784999999999</v>
          </cell>
          <cell r="U134">
            <v>123.88342999999999</v>
          </cell>
          <cell r="V134">
            <v>127.884</v>
          </cell>
          <cell r="W134">
            <v>133.79114900000002</v>
          </cell>
          <cell r="X134">
            <v>147.48350399999998</v>
          </cell>
          <cell r="Y134">
            <v>142.09593900000002</v>
          </cell>
          <cell r="Z134">
            <v>125.474908</v>
          </cell>
          <cell r="AA134">
            <v>130.51257200000001</v>
          </cell>
          <cell r="AF134">
            <v>97.057653872155512</v>
          </cell>
          <cell r="AG134">
            <v>89.985246770192589</v>
          </cell>
          <cell r="AH134">
            <v>106.54395915836075</v>
          </cell>
          <cell r="AI134">
            <v>94.651476104161659</v>
          </cell>
          <cell r="AJ134">
            <v>125.10123992030908</v>
          </cell>
          <cell r="AK134">
            <v>104.58323855874974</v>
          </cell>
        </row>
        <row r="135">
          <cell r="Q135">
            <v>139.46323800000002</v>
          </cell>
          <cell r="R135">
            <v>141.90899999999999</v>
          </cell>
          <cell r="S135">
            <v>179.63300000000001</v>
          </cell>
          <cell r="T135">
            <v>180.13014999999999</v>
          </cell>
          <cell r="U135">
            <v>186.23500000000001</v>
          </cell>
          <cell r="V135">
            <v>180.52600000000001</v>
          </cell>
          <cell r="W135">
            <v>196.18933900000002</v>
          </cell>
          <cell r="X135">
            <v>208.195851</v>
          </cell>
          <cell r="Y135">
            <v>223.93475799999999</v>
          </cell>
          <cell r="Z135">
            <v>199.68899999999999</v>
          </cell>
          <cell r="AA135">
            <v>194.49776900000001</v>
          </cell>
          <cell r="AF135">
            <v>100.6662922222654</v>
          </cell>
          <cell r="AG135">
            <v>94.301528752756766</v>
          </cell>
          <cell r="AH135">
            <v>98.405044061077135</v>
          </cell>
          <cell r="AI135">
            <v>88.468553609541189</v>
          </cell>
          <cell r="AJ135">
            <v>118.40473152576627</v>
          </cell>
          <cell r="AK135">
            <v>100.25371440650839</v>
          </cell>
        </row>
        <row r="136">
          <cell r="Q136">
            <v>4.18</v>
          </cell>
          <cell r="R136">
            <v>4.3472</v>
          </cell>
          <cell r="S136">
            <v>4.5384768000000006</v>
          </cell>
          <cell r="T136">
            <v>4.7109389184000001</v>
          </cell>
          <cell r="U136">
            <v>4.8852436583807997</v>
          </cell>
          <cell r="V136">
            <v>5.0806534047160312</v>
          </cell>
          <cell r="W136">
            <v>5.2838795409046728</v>
          </cell>
          <cell r="X136">
            <v>5.447679806672717</v>
          </cell>
          <cell r="Y136">
            <v>5.5947671614528796</v>
          </cell>
          <cell r="Z136">
            <v>5.6563096002288615</v>
          </cell>
          <cell r="AA136">
            <v>5.6959037674304627</v>
          </cell>
          <cell r="AF136">
            <v>104.22966301594414</v>
          </cell>
          <cell r="AG136">
            <v>97.932137609737907</v>
          </cell>
          <cell r="AH136">
            <v>104.30606108565033</v>
          </cell>
          <cell r="AI136">
            <v>92.201813902896674</v>
          </cell>
          <cell r="AJ136">
            <v>123.14421503961329</v>
          </cell>
          <cell r="AK136">
            <v>104.76301143223586</v>
          </cell>
        </row>
        <row r="137">
          <cell r="Q137">
            <v>61.944460652241631</v>
          </cell>
          <cell r="R137">
            <v>59.505835897925948</v>
          </cell>
          <cell r="S137">
            <v>62.491711073041103</v>
          </cell>
          <cell r="T137">
            <v>68.007537467897848</v>
          </cell>
          <cell r="U137">
            <v>74.270665976809752</v>
          </cell>
          <cell r="V137">
            <v>67.522845186363725</v>
          </cell>
          <cell r="W137">
            <v>70.514659298973186</v>
          </cell>
          <cell r="X137">
            <v>73.805120625199038</v>
          </cell>
          <cell r="Y137">
            <v>78.148764492012475</v>
          </cell>
          <cell r="Z137">
            <v>76.330247399771139</v>
          </cell>
          <cell r="AA137">
            <v>76.108617232569543</v>
          </cell>
        </row>
        <row r="138">
          <cell r="Q138">
            <v>4.2532043038408789E-2</v>
          </cell>
          <cell r="R138">
            <v>5.1038451646090541E-2</v>
          </cell>
          <cell r="S138">
            <v>6.124614197530865E-2</v>
          </cell>
          <cell r="T138">
            <v>7.3495370370370378E-2</v>
          </cell>
          <cell r="U138">
            <v>8.819444444444445E-2</v>
          </cell>
          <cell r="V138">
            <v>0.10583333333333335</v>
          </cell>
          <cell r="W138">
            <v>0.127</v>
          </cell>
          <cell r="X138">
            <v>0.153</v>
          </cell>
          <cell r="Y138">
            <v>0.17499999999999999</v>
          </cell>
          <cell r="Z138">
            <v>0.18375</v>
          </cell>
          <cell r="AA138">
            <v>0.2676</v>
          </cell>
        </row>
        <row r="139">
          <cell r="Q139">
            <v>4.5260223047199633</v>
          </cell>
          <cell r="R139">
            <v>5.2049256504279571</v>
          </cell>
          <cell r="S139">
            <v>5.8815659849835908</v>
          </cell>
          <cell r="T139">
            <v>6.528538243331786</v>
          </cell>
          <cell r="U139">
            <v>6.9855359203650114</v>
          </cell>
          <cell r="V139">
            <v>7.4046680755869128</v>
          </cell>
          <cell r="W139">
            <v>7.848948160122128</v>
          </cell>
          <cell r="X139">
            <v>8.2413955681282349</v>
          </cell>
          <cell r="Y139">
            <v>8.6534653465346469</v>
          </cell>
          <cell r="Z139">
            <v>8.7399999999999949</v>
          </cell>
          <cell r="AA139">
            <v>8.9147999999999943</v>
          </cell>
        </row>
        <row r="140">
          <cell r="Q140">
            <v>253.89107934775842</v>
          </cell>
          <cell r="R140">
            <v>260.82716410207405</v>
          </cell>
          <cell r="S140">
            <v>306.52528892695886</v>
          </cell>
          <cell r="T140">
            <v>307.72097253210217</v>
          </cell>
          <cell r="U140">
            <v>322.07740402319024</v>
          </cell>
          <cell r="V140">
            <v>321.00115481363633</v>
          </cell>
          <cell r="W140">
            <v>343.24031570102682</v>
          </cell>
          <cell r="X140">
            <v>369.52143037480096</v>
          </cell>
          <cell r="Y140">
            <v>380.45392950798754</v>
          </cell>
          <cell r="Z140">
            <v>339.74396760022881</v>
          </cell>
          <cell r="AA140">
            <v>339.88864476743055</v>
          </cell>
        </row>
        <row r="141"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</row>
        <row r="142"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</row>
        <row r="143">
          <cell r="Q143">
            <v>27.462</v>
          </cell>
          <cell r="R143">
            <v>29.143000000000001</v>
          </cell>
          <cell r="S143">
            <v>28.219000000000001</v>
          </cell>
          <cell r="T143">
            <v>27.251139999999999</v>
          </cell>
          <cell r="U143">
            <v>28.821999999999999</v>
          </cell>
          <cell r="V143">
            <v>30.228000000000002</v>
          </cell>
          <cell r="W143">
            <v>35.242588000000005</v>
          </cell>
          <cell r="X143">
            <v>39.468685000000001</v>
          </cell>
          <cell r="Y143">
            <v>30.932620999999997</v>
          </cell>
          <cell r="Z143">
            <v>29.761877999999999</v>
          </cell>
          <cell r="AA143">
            <v>30.449134999999998</v>
          </cell>
        </row>
        <row r="144">
          <cell r="Q144">
            <v>163.773</v>
          </cell>
          <cell r="R144">
            <v>162.89764500000001</v>
          </cell>
          <cell r="S144">
            <v>156.20791700000001</v>
          </cell>
          <cell r="T144">
            <v>157.87969000000001</v>
          </cell>
          <cell r="U144">
            <v>163.36216300000001</v>
          </cell>
          <cell r="V144">
            <v>160.47440400000002</v>
          </cell>
          <cell r="W144">
            <v>168.00017600000001</v>
          </cell>
          <cell r="X144">
            <v>184.06707799999998</v>
          </cell>
          <cell r="Y144">
            <v>181.54427900000002</v>
          </cell>
          <cell r="Z144">
            <v>146.74919500000001</v>
          </cell>
          <cell r="AA144">
            <v>151.249888</v>
          </cell>
        </row>
        <row r="145">
          <cell r="Q145">
            <v>11.782050000000002</v>
          </cell>
          <cell r="R145">
            <v>12.371152500000003</v>
          </cell>
          <cell r="S145">
            <v>13.113421650000003</v>
          </cell>
          <cell r="T145">
            <v>13.900226949000004</v>
          </cell>
          <cell r="U145">
            <v>14.734240565940004</v>
          </cell>
          <cell r="V145">
            <v>15.765637405555806</v>
          </cell>
          <cell r="W145">
            <v>16.553919275833596</v>
          </cell>
          <cell r="X145">
            <v>17.216076046866938</v>
          </cell>
          <cell r="Y145">
            <v>16.871754525929603</v>
          </cell>
          <cell r="Z145">
            <v>17.040472071188898</v>
          </cell>
          <cell r="AA145">
            <v>17.210876791900787</v>
          </cell>
        </row>
        <row r="146">
          <cell r="Q146">
            <v>21.220494000000024</v>
          </cell>
          <cell r="R146">
            <v>21.687487500000003</v>
          </cell>
          <cell r="S146">
            <v>23.45839234999999</v>
          </cell>
          <cell r="T146">
            <v>25.614173110999999</v>
          </cell>
          <cell r="U146">
            <v>27.660249498859997</v>
          </cell>
          <cell r="V146">
            <v>24.723462465076185</v>
          </cell>
          <cell r="W146">
            <v>40.467746583155289</v>
          </cell>
          <cell r="X146">
            <v>48.096696698020857</v>
          </cell>
          <cell r="Y146">
            <v>57.18898088365146</v>
          </cell>
          <cell r="Z146">
            <v>60.867627146583779</v>
          </cell>
          <cell r="AA146">
            <v>65.945139363293649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</row>
        <row r="148">
          <cell r="Q148">
            <v>0.57099999999999995</v>
          </cell>
          <cell r="R148">
            <v>0.66235999999999995</v>
          </cell>
          <cell r="S148">
            <v>0.89418599999999993</v>
          </cell>
          <cell r="T148">
            <v>1.1534999399999999</v>
          </cell>
          <cell r="U148">
            <v>1.2457799351999999</v>
          </cell>
          <cell r="V148">
            <v>1.357900129368</v>
          </cell>
          <cell r="W148">
            <v>1.4801111410111203</v>
          </cell>
          <cell r="X148">
            <v>1.6281222551122323</v>
          </cell>
          <cell r="Y148">
            <v>1.7258095904189663</v>
          </cell>
          <cell r="Z148">
            <v>1.7603257822273457</v>
          </cell>
          <cell r="AA148">
            <v>1.9011518448055333</v>
          </cell>
        </row>
        <row r="149">
          <cell r="Q149">
            <v>203.58804999999998</v>
          </cell>
          <cell r="R149">
            <v>205.07415750000001</v>
          </cell>
          <cell r="S149">
            <v>198.43452464999999</v>
          </cell>
          <cell r="T149">
            <v>200.18455688900002</v>
          </cell>
          <cell r="U149">
            <v>208.16418350114003</v>
          </cell>
          <cell r="V149">
            <v>207.82594153492383</v>
          </cell>
          <cell r="W149">
            <v>221.27679441684472</v>
          </cell>
          <cell r="X149">
            <v>242.37996130197919</v>
          </cell>
          <cell r="Y149">
            <v>231.07446411634859</v>
          </cell>
          <cell r="Z149">
            <v>195.31187085341625</v>
          </cell>
          <cell r="AA149">
            <v>200.81105163670634</v>
          </cell>
        </row>
        <row r="150">
          <cell r="Q150"/>
        </row>
        <row r="151">
          <cell r="Q151">
            <v>2000</v>
          </cell>
          <cell r="R151">
            <v>2001</v>
          </cell>
          <cell r="S151">
            <v>2002</v>
          </cell>
          <cell r="T151">
            <v>2003</v>
          </cell>
          <cell r="U151">
            <v>2004</v>
          </cell>
          <cell r="V151">
            <v>2005</v>
          </cell>
          <cell r="W151">
            <v>2006</v>
          </cell>
          <cell r="X151">
            <v>2007</v>
          </cell>
          <cell r="Y151">
            <v>2008</v>
          </cell>
          <cell r="Z151">
            <v>2009</v>
          </cell>
          <cell r="AA151">
            <v>2010</v>
          </cell>
        </row>
        <row r="152">
          <cell r="P152" t="str">
            <v>Individual life</v>
          </cell>
          <cell r="Q152">
            <v>100</v>
          </cell>
          <cell r="R152">
            <v>103.44032695829979</v>
          </cell>
          <cell r="S152">
            <v>110.1549824044517</v>
          </cell>
          <cell r="T152">
            <v>110.02898798891403</v>
          </cell>
          <cell r="U152">
            <v>117.22583820990388</v>
          </cell>
          <cell r="V152">
            <v>121.01141446951662</v>
          </cell>
          <cell r="W152">
            <v>126.60110869218867</v>
          </cell>
          <cell r="X152">
            <v>139.55762589503465</v>
          </cell>
          <cell r="Y152">
            <v>134.45959282446711</v>
          </cell>
          <cell r="Z152">
            <v>118.73178894554806</v>
          </cell>
          <cell r="AA152">
            <v>123.49872496774132</v>
          </cell>
        </row>
        <row r="153">
          <cell r="P153" t="str">
            <v>Group life</v>
          </cell>
          <cell r="Q153">
            <v>100</v>
          </cell>
          <cell r="R153">
            <v>106.12118563833661</v>
          </cell>
          <cell r="S153">
            <v>102.75653630471197</v>
          </cell>
          <cell r="T153">
            <v>99.232175369601634</v>
          </cell>
          <cell r="U153">
            <v>104.95229772048648</v>
          </cell>
          <cell r="V153">
            <v>110.07209962857767</v>
          </cell>
          <cell r="W153">
            <v>128.33219721797394</v>
          </cell>
          <cell r="X153">
            <v>143.7210873206613</v>
          </cell>
          <cell r="Y153">
            <v>112.63790328453862</v>
          </cell>
          <cell r="Z153">
            <v>108.37476512999783</v>
          </cell>
          <cell r="AA153">
            <v>110.87733959653339</v>
          </cell>
        </row>
        <row r="154">
          <cell r="P154" t="str">
            <v>Individual DI</v>
          </cell>
          <cell r="Q154">
            <v>100</v>
          </cell>
          <cell r="R154">
            <v>104</v>
          </cell>
          <cell r="S154">
            <v>108.57600000000002</v>
          </cell>
          <cell r="T154">
            <v>112.70188800000001</v>
          </cell>
          <cell r="U154">
            <v>116.87185785600001</v>
          </cell>
          <cell r="V154">
            <v>121.54673217023999</v>
          </cell>
          <cell r="W154">
            <v>126.4086014570496</v>
          </cell>
          <cell r="X154">
            <v>130.32726810221814</v>
          </cell>
          <cell r="Y154">
            <v>133.846104340978</v>
          </cell>
          <cell r="Z154">
            <v>135.31841148872877</v>
          </cell>
          <cell r="AA154">
            <v>136.26564036914982</v>
          </cell>
        </row>
        <row r="155">
          <cell r="P155" t="str">
            <v>Group DI</v>
          </cell>
          <cell r="Q155">
            <v>100</v>
          </cell>
          <cell r="R155">
            <v>105</v>
          </cell>
          <cell r="S155">
            <v>111.3</v>
          </cell>
          <cell r="T155">
            <v>117.97800000000001</v>
          </cell>
          <cell r="U155">
            <v>125.05668000000001</v>
          </cell>
          <cell r="V155">
            <v>133.81064760000004</v>
          </cell>
          <cell r="W155">
            <v>140.50117998000002</v>
          </cell>
          <cell r="X155">
            <v>146.12122717920002</v>
          </cell>
          <cell r="Y155">
            <v>143.19880263561603</v>
          </cell>
          <cell r="Z155">
            <v>144.63079066197218</v>
          </cell>
          <cell r="AA155">
            <v>146.07709856859194</v>
          </cell>
        </row>
        <row r="156">
          <cell r="P156" t="str">
            <v>Individual LTC</v>
          </cell>
          <cell r="Q156">
            <v>100</v>
          </cell>
          <cell r="R156">
            <v>114.99999999999999</v>
          </cell>
          <cell r="S156">
            <v>129.94999999999996</v>
          </cell>
          <cell r="T156">
            <v>144.24449999999999</v>
          </cell>
          <cell r="U156">
            <v>154.34161499999996</v>
          </cell>
          <cell r="V156">
            <v>163.60211189999998</v>
          </cell>
          <cell r="W156">
            <v>173.41823861400002</v>
          </cell>
          <cell r="X156">
            <v>182.0891505447</v>
          </cell>
          <cell r="Y156">
            <v>191.19360807193502</v>
          </cell>
          <cell r="Z156">
            <v>193.1055441526544</v>
          </cell>
          <cell r="AA156">
            <v>196.96765503570748</v>
          </cell>
        </row>
        <row r="157">
          <cell r="P157" t="str">
            <v>Group LTC</v>
          </cell>
          <cell r="Q157">
            <v>100</v>
          </cell>
          <cell r="R157">
            <v>115.99999999999999</v>
          </cell>
          <cell r="S157">
            <v>156.6</v>
          </cell>
          <cell r="T157">
            <v>202.01400000000001</v>
          </cell>
          <cell r="U157">
            <v>218.17511999999999</v>
          </cell>
          <cell r="V157">
            <v>237.81088080000004</v>
          </cell>
          <cell r="W157">
            <v>259.21386007200005</v>
          </cell>
          <cell r="X157">
            <v>285.1352460792001</v>
          </cell>
          <cell r="Y157">
            <v>302.24336084395208</v>
          </cell>
          <cell r="Z157">
            <v>308.28822806083116</v>
          </cell>
          <cell r="AA157">
            <v>332.95128630569764</v>
          </cell>
        </row>
        <row r="158">
          <cell r="P158" t="str">
            <v>Individual annuities</v>
          </cell>
          <cell r="Q158">
            <v>100</v>
          </cell>
          <cell r="R158">
            <v>101.7536965547867</v>
          </cell>
          <cell r="S158">
            <v>128.80311871147003</v>
          </cell>
          <cell r="T158">
            <v>129.1595925802325</v>
          </cell>
          <cell r="U158">
            <v>133.53698269934046</v>
          </cell>
          <cell r="V158">
            <v>129.44343082009897</v>
          </cell>
          <cell r="W158">
            <v>140.67459053259611</v>
          </cell>
          <cell r="X158">
            <v>149.28367789653643</v>
          </cell>
          <cell r="Y158">
            <v>160.56902249752724</v>
          </cell>
          <cell r="Z158">
            <v>143.1839693841039</v>
          </cell>
          <cell r="AA158">
            <v>139.46167591491024</v>
          </cell>
        </row>
        <row r="159">
          <cell r="P159" t="str">
            <v>Group annuities</v>
          </cell>
          <cell r="Q159">
            <v>100</v>
          </cell>
          <cell r="R159">
            <v>99.465507134875722</v>
          </cell>
          <cell r="S159">
            <v>95.380750795308145</v>
          </cell>
          <cell r="T159">
            <v>96.401537493970324</v>
          </cell>
          <cell r="U159">
            <v>99.749142410531661</v>
          </cell>
          <cell r="V159">
            <v>97.985873129270402</v>
          </cell>
          <cell r="W159">
            <v>102.58111898786737</v>
          </cell>
          <cell r="X159">
            <v>112.39158957825769</v>
          </cell>
          <cell r="Y159">
            <v>110.85116533250292</v>
          </cell>
          <cell r="Z159">
            <v>89.605243233011549</v>
          </cell>
          <cell r="AA159">
            <v>92.35337204545317</v>
          </cell>
        </row>
        <row r="161">
          <cell r="Q161">
            <v>2000</v>
          </cell>
          <cell r="R161">
            <v>2001</v>
          </cell>
          <cell r="S161">
            <v>2002</v>
          </cell>
          <cell r="T161">
            <v>2003</v>
          </cell>
          <cell r="U161">
            <v>2004</v>
          </cell>
          <cell r="V161">
            <v>2005</v>
          </cell>
          <cell r="W161">
            <v>2006</v>
          </cell>
          <cell r="X161">
            <v>2007</v>
          </cell>
          <cell r="Y161">
            <v>2008</v>
          </cell>
          <cell r="Z161">
            <v>2009</v>
          </cell>
          <cell r="AA161">
            <v>2010</v>
          </cell>
        </row>
        <row r="162">
          <cell r="P162" t="str">
            <v>Individual life</v>
          </cell>
          <cell r="V162">
            <v>100</v>
          </cell>
          <cell r="W162">
            <v>104.61914625754591</v>
          </cell>
          <cell r="X162">
            <v>115.32600168903066</v>
          </cell>
          <cell r="Y162">
            <v>111.11314863470021</v>
          </cell>
          <cell r="Z162">
            <v>98.116189671890155</v>
          </cell>
          <cell r="AA162">
            <v>102.0554346126177</v>
          </cell>
        </row>
        <row r="163">
          <cell r="P163" t="str">
            <v>Group life</v>
          </cell>
          <cell r="V163">
            <v>100</v>
          </cell>
          <cell r="W163">
            <v>116.58921529707558</v>
          </cell>
          <cell r="X163">
            <v>130.56995170041023</v>
          </cell>
          <cell r="Y163">
            <v>102.33102090776762</v>
          </cell>
          <cell r="Z163">
            <v>98.457979356887662</v>
          </cell>
          <cell r="AA163">
            <v>100.73155683472277</v>
          </cell>
        </row>
        <row r="164">
          <cell r="P164" t="str">
            <v>Individual DI</v>
          </cell>
          <cell r="V164">
            <v>100</v>
          </cell>
          <cell r="W164">
            <v>104</v>
          </cell>
          <cell r="X164">
            <v>107.224</v>
          </cell>
          <cell r="Y164">
            <v>110.11904799999999</v>
          </cell>
          <cell r="Z164">
            <v>111.33035752800001</v>
          </cell>
          <cell r="AA164">
            <v>112.10967003069597</v>
          </cell>
        </row>
        <row r="165">
          <cell r="P165" t="str">
            <v>Group DI</v>
          </cell>
          <cell r="V165">
            <v>100</v>
          </cell>
          <cell r="W165">
            <v>104.99999999999999</v>
          </cell>
          <cell r="X165">
            <v>109.19999999999999</v>
          </cell>
          <cell r="Y165">
            <v>107.01600000000001</v>
          </cell>
          <cell r="Z165">
            <v>108.08615999999999</v>
          </cell>
          <cell r="AA165">
            <v>109.1670216</v>
          </cell>
        </row>
        <row r="166">
          <cell r="P166" t="str">
            <v>Individual LTC</v>
          </cell>
          <cell r="V166">
            <v>100</v>
          </cell>
          <cell r="W166">
            <v>106.00000000000003</v>
          </cell>
          <cell r="X166">
            <v>111.30000000000003</v>
          </cell>
          <cell r="Y166">
            <v>116.86500000000002</v>
          </cell>
          <cell r="Z166">
            <v>118.03365000000004</v>
          </cell>
          <cell r="AA166">
            <v>120.39432300000004</v>
          </cell>
        </row>
        <row r="167">
          <cell r="P167" t="str">
            <v>Group LTC</v>
          </cell>
          <cell r="V167">
            <v>100</v>
          </cell>
          <cell r="W167">
            <v>109.00000000000001</v>
          </cell>
          <cell r="X167">
            <v>119.90000000000003</v>
          </cell>
          <cell r="Y167">
            <v>127.09400000000002</v>
          </cell>
          <cell r="Z167">
            <v>129.63588000000004</v>
          </cell>
          <cell r="AA167">
            <v>140.00675040000004</v>
          </cell>
        </row>
        <row r="168">
          <cell r="P168" t="str">
            <v>Individual annuities</v>
          </cell>
          <cell r="V168">
            <v>100</v>
          </cell>
          <cell r="W168">
            <v>108.67650033790149</v>
          </cell>
          <cell r="X168">
            <v>115.32734952306041</v>
          </cell>
          <cell r="Y168">
            <v>124.04570975925905</v>
          </cell>
          <cell r="Z168">
            <v>110.61509145497045</v>
          </cell>
          <cell r="AA168">
            <v>107.73947741599548</v>
          </cell>
        </row>
        <row r="169">
          <cell r="P169" t="str">
            <v>Group annuities</v>
          </cell>
          <cell r="V169">
            <v>100</v>
          </cell>
          <cell r="W169">
            <v>104.68970241509668</v>
          </cell>
          <cell r="X169">
            <v>114.70182995663281</v>
          </cell>
          <cell r="Y169">
            <v>113.12974186213521</v>
          </cell>
          <cell r="Z169">
            <v>91.447103925682754</v>
          </cell>
          <cell r="AA169">
            <v>94.251721290081875</v>
          </cell>
        </row>
        <row r="171">
          <cell r="AB171" t="str">
            <v>CAGR 2000-2007</v>
          </cell>
          <cell r="AC171" t="str">
            <v>CAGR 2007-2010</v>
          </cell>
        </row>
        <row r="172">
          <cell r="P172" t="str">
            <v>Life products</v>
          </cell>
          <cell r="Q172">
            <v>133.14128700000001</v>
          </cell>
          <cell r="R172">
            <v>138.458</v>
          </cell>
          <cell r="S172">
            <v>144.63</v>
          </cell>
          <cell r="T172">
            <v>143.52898999999999</v>
          </cell>
          <cell r="U172">
            <v>152.70542999999998</v>
          </cell>
          <cell r="V172">
            <v>158.11199999999999</v>
          </cell>
          <cell r="W172">
            <v>169.03373700000003</v>
          </cell>
          <cell r="X172">
            <v>186.95218899999998</v>
          </cell>
          <cell r="Y172">
            <v>173.02856000000003</v>
          </cell>
          <cell r="Z172">
            <v>155.236786</v>
          </cell>
          <cell r="AA172">
            <v>160.96170699999999</v>
          </cell>
          <cell r="AB172">
            <v>4.9686680037539732E-2</v>
          </cell>
          <cell r="AC172">
            <v>-4.8671140952128988E-2</v>
          </cell>
        </row>
        <row r="173">
          <cell r="P173" t="str">
            <v>Annuities</v>
          </cell>
          <cell r="Q173">
            <v>303.23623800000001</v>
          </cell>
          <cell r="R173">
            <v>304.806645</v>
          </cell>
          <cell r="S173">
            <v>335.84091699999999</v>
          </cell>
          <cell r="T173">
            <v>338.00984</v>
          </cell>
          <cell r="U173">
            <v>349.59716300000002</v>
          </cell>
          <cell r="V173">
            <v>341.000404</v>
          </cell>
          <cell r="W173">
            <v>364.18951500000003</v>
          </cell>
          <cell r="X173">
            <v>392.26292899999999</v>
          </cell>
          <cell r="Y173">
            <v>405.47903700000001</v>
          </cell>
          <cell r="Z173">
            <v>346.43819500000001</v>
          </cell>
          <cell r="AA173">
            <v>345.747657</v>
          </cell>
          <cell r="AB173">
            <v>3.7458852859955094E-2</v>
          </cell>
          <cell r="AC173">
            <v>-4.1201543339713709E-2</v>
          </cell>
        </row>
        <row r="174">
          <cell r="P174" t="str">
            <v>DI</v>
          </cell>
          <cell r="Q174">
            <v>15.962050000000001</v>
          </cell>
          <cell r="R174">
            <v>16.718352500000002</v>
          </cell>
          <cell r="S174">
            <v>17.651898450000004</v>
          </cell>
          <cell r="T174">
            <v>18.611165867400004</v>
          </cell>
          <cell r="U174">
            <v>19.619484224320804</v>
          </cell>
          <cell r="V174">
            <v>20.846290810271839</v>
          </cell>
          <cell r="W174">
            <v>21.837798816738271</v>
          </cell>
          <cell r="X174">
            <v>22.663755853539655</v>
          </cell>
          <cell r="Y174">
            <v>22.466521687382482</v>
          </cell>
          <cell r="Z174">
            <v>22.69678167141776</v>
          </cell>
          <cell r="AA174">
            <v>22.906780559331249</v>
          </cell>
          <cell r="AB174">
            <v>5.1354144087559561E-2</v>
          </cell>
          <cell r="AC174">
            <v>3.5616513237117786E-3</v>
          </cell>
        </row>
        <row r="175">
          <cell r="P175" t="str">
            <v>LTC</v>
          </cell>
          <cell r="Q175">
            <v>5.097022304719963</v>
          </cell>
          <cell r="R175">
            <v>5.8672856504279567</v>
          </cell>
          <cell r="S175">
            <v>6.7757519849835912</v>
          </cell>
          <cell r="T175">
            <v>7.6820381833317857</v>
          </cell>
          <cell r="U175">
            <v>8.2313158555650112</v>
          </cell>
          <cell r="V175">
            <v>8.7625682049549134</v>
          </cell>
          <cell r="W175">
            <v>9.329059301133249</v>
          </cell>
          <cell r="X175">
            <v>9.8695178232404679</v>
          </cell>
          <cell r="Y175">
            <v>10.379274936953614</v>
          </cell>
          <cell r="Z175">
            <v>10.500325782227341</v>
          </cell>
          <cell r="AA175">
            <v>10.815951844805527</v>
          </cell>
          <cell r="AB175">
            <v>9.8998392971599181E-2</v>
          </cell>
          <cell r="AC175">
            <v>3.0994313183821287E-2</v>
          </cell>
        </row>
        <row r="176">
          <cell r="V176">
            <v>2005</v>
          </cell>
          <cell r="W176">
            <v>2006</v>
          </cell>
          <cell r="X176">
            <v>2007</v>
          </cell>
          <cell r="Y176">
            <v>2008</v>
          </cell>
          <cell r="Z176">
            <v>2009</v>
          </cell>
          <cell r="AA176">
            <v>2010</v>
          </cell>
        </row>
        <row r="177">
          <cell r="U177" t="str">
            <v>Life products</v>
          </cell>
          <cell r="V177">
            <v>100</v>
          </cell>
          <cell r="W177">
            <v>106.9075952489375</v>
          </cell>
          <cell r="X177">
            <v>118.24035430580852</v>
          </cell>
          <cell r="Y177">
            <v>109.43417324428255</v>
          </cell>
          <cell r="Z177">
            <v>98.181533343452742</v>
          </cell>
          <cell r="AA177">
            <v>101.80233442116979</v>
          </cell>
        </row>
        <row r="178">
          <cell r="U178" t="str">
            <v>Annuities</v>
          </cell>
          <cell r="V178">
            <v>100</v>
          </cell>
          <cell r="W178">
            <v>106.80031774977019</v>
          </cell>
          <cell r="X178">
            <v>115.03298072338941</v>
          </cell>
          <cell r="Y178">
            <v>118.90866762726769</v>
          </cell>
          <cell r="Z178">
            <v>101.59465822802956</v>
          </cell>
          <cell r="AA178">
            <v>101.3921546556291</v>
          </cell>
        </row>
        <row r="179">
          <cell r="U179" t="str">
            <v>DI</v>
          </cell>
          <cell r="V179">
            <v>100</v>
          </cell>
          <cell r="W179">
            <v>104.75628022025805</v>
          </cell>
          <cell r="X179">
            <v>108.7184097152299</v>
          </cell>
          <cell r="Y179">
            <v>107.77227417508868</v>
          </cell>
          <cell r="Z179">
            <v>108.87683510696353</v>
          </cell>
          <cell r="AA179">
            <v>109.88420322738722</v>
          </cell>
        </row>
        <row r="180">
          <cell r="U180" t="str">
            <v>LTC</v>
          </cell>
          <cell r="V180">
            <v>100</v>
          </cell>
          <cell r="W180">
            <v>106.46489799483678</v>
          </cell>
          <cell r="X180">
            <v>112.63270758519877</v>
          </cell>
          <cell r="Y180">
            <v>118.45014719639512</v>
          </cell>
          <cell r="Z180">
            <v>119.83160115421173</v>
          </cell>
          <cell r="AA180">
            <v>123.43358239071394</v>
          </cell>
        </row>
        <row r="185">
          <cell r="Z185" t="str">
            <v>DI</v>
          </cell>
          <cell r="AA185">
            <v>22.906780559331249</v>
          </cell>
        </row>
        <row r="186">
          <cell r="Z186" t="str">
            <v>LTC</v>
          </cell>
          <cell r="AA186">
            <v>10.815951844805527</v>
          </cell>
        </row>
        <row r="187">
          <cell r="Z187" t="str">
            <v>CI</v>
          </cell>
          <cell r="AA187">
            <v>0.2676</v>
          </cell>
        </row>
        <row r="188">
          <cell r="Z188" t="str">
            <v>MedEx</v>
          </cell>
          <cell r="AA188">
            <v>142.05375659586321</v>
          </cell>
        </row>
        <row r="191">
          <cell r="AA191">
            <v>2010</v>
          </cell>
        </row>
        <row r="192">
          <cell r="Z192" t="str">
            <v xml:space="preserve">  Individual Life</v>
          </cell>
          <cell r="AA192">
            <v>129.089032</v>
          </cell>
        </row>
        <row r="193">
          <cell r="Z193" t="str">
            <v xml:space="preserve">  Group Life</v>
          </cell>
          <cell r="AA193">
            <v>30.449134999999998</v>
          </cell>
        </row>
        <row r="194">
          <cell r="Z194" t="str">
            <v xml:space="preserve">  Individual  Annuities</v>
          </cell>
          <cell r="AA194">
            <v>194.49776900000001</v>
          </cell>
        </row>
        <row r="195">
          <cell r="Z195" t="str">
            <v xml:space="preserve">  Group Annuities</v>
          </cell>
          <cell r="AA195">
            <v>151.249888</v>
          </cell>
        </row>
        <row r="196">
          <cell r="Z196" t="str">
            <v>A&amp;H</v>
          </cell>
          <cell r="AA196">
            <v>176.04408899999999</v>
          </cell>
        </row>
      </sheetData>
      <sheetData sheetId="11"/>
      <sheetData sheetId="12"/>
      <sheetData sheetId="13"/>
      <sheetData sheetId="14">
        <row r="23">
          <cell r="M23">
            <v>2.3669193146235612E-2</v>
          </cell>
        </row>
      </sheetData>
      <sheetData sheetId="15">
        <row r="2">
          <cell r="M2" t="str">
            <v>From Oct"12 LMT Appendix</v>
          </cell>
          <cell r="P2" t="str">
            <v>From July 2015 appendix</v>
          </cell>
          <cell r="Q2" t="str">
            <v>SNL</v>
          </cell>
        </row>
        <row r="3">
          <cell r="C3">
            <v>2001</v>
          </cell>
          <cell r="D3">
            <v>2002</v>
          </cell>
          <cell r="E3">
            <v>2003</v>
          </cell>
          <cell r="F3">
            <v>2004</v>
          </cell>
          <cell r="G3">
            <v>2005</v>
          </cell>
          <cell r="H3">
            <v>2006</v>
          </cell>
          <cell r="I3">
            <v>2007</v>
          </cell>
          <cell r="J3">
            <v>2008</v>
          </cell>
          <cell r="K3">
            <v>2009</v>
          </cell>
          <cell r="L3">
            <v>2010</v>
          </cell>
          <cell r="M3">
            <v>2011</v>
          </cell>
          <cell r="N3">
            <v>2012</v>
          </cell>
          <cell r="O3">
            <v>2013</v>
          </cell>
          <cell r="P3">
            <v>2014</v>
          </cell>
          <cell r="Q3">
            <v>2015</v>
          </cell>
          <cell r="R3">
            <v>2016</v>
          </cell>
          <cell r="S3">
            <v>2017</v>
          </cell>
          <cell r="T3">
            <v>2018</v>
          </cell>
          <cell r="U3">
            <v>2019</v>
          </cell>
        </row>
        <row r="4">
          <cell r="F4"/>
          <cell r="G4"/>
          <cell r="H4"/>
          <cell r="I4"/>
          <cell r="J4"/>
          <cell r="K4"/>
          <cell r="L4"/>
          <cell r="M4"/>
          <cell r="N4"/>
        </row>
        <row r="5">
          <cell r="F5"/>
          <cell r="G5"/>
          <cell r="H5"/>
          <cell r="I5"/>
          <cell r="J5"/>
          <cell r="K5"/>
          <cell r="L5"/>
          <cell r="M5"/>
        </row>
        <row r="6">
          <cell r="G6"/>
          <cell r="H6"/>
          <cell r="I6"/>
          <cell r="J6"/>
          <cell r="K6"/>
          <cell r="L6"/>
          <cell r="M6"/>
          <cell r="N6"/>
        </row>
        <row r="7">
          <cell r="F7">
            <v>548.698173</v>
          </cell>
          <cell r="G7">
            <v>564.61160300000006</v>
          </cell>
          <cell r="H7">
            <v>618.0528260000001</v>
          </cell>
          <cell r="I7">
            <v>660.16078300000004</v>
          </cell>
          <cell r="J7">
            <v>678.6807960000001</v>
          </cell>
          <cell r="K7">
            <v>624.81250899999998</v>
          </cell>
          <cell r="L7">
            <v>631.42680599999994</v>
          </cell>
          <cell r="M7">
            <v>675.79085399999997</v>
          </cell>
          <cell r="N7">
            <v>704.36701967800013</v>
          </cell>
          <cell r="O7">
            <v>667.37631507900005</v>
          </cell>
          <cell r="P7">
            <v>662.43712419500002</v>
          </cell>
          <cell r="Q7">
            <v>681.07874714400009</v>
          </cell>
        </row>
        <row r="8">
          <cell r="F8">
            <v>266.334408</v>
          </cell>
          <cell r="G8">
            <v>268.76924200000002</v>
          </cell>
          <cell r="H8">
            <v>287.81095500000004</v>
          </cell>
          <cell r="I8">
            <v>315.262677</v>
          </cell>
          <cell r="J8">
            <v>312.79586700000004</v>
          </cell>
          <cell r="K8">
            <v>264.01437799999997</v>
          </cell>
          <cell r="L8">
            <v>256.60015699999997</v>
          </cell>
          <cell r="M8">
            <v>285.65999999999997</v>
          </cell>
          <cell r="N8">
            <v>306.40056591100006</v>
          </cell>
          <cell r="O8">
            <v>265.80594355299996</v>
          </cell>
          <cell r="P8">
            <v>274.00385155800001</v>
          </cell>
          <cell r="Q8">
            <v>264.34871140799999</v>
          </cell>
          <cell r="R8">
            <v>258.82196414211137</v>
          </cell>
          <cell r="S8">
            <v>256.06837605300467</v>
          </cell>
          <cell r="T8">
            <v>264.04018211951791</v>
          </cell>
          <cell r="U8">
            <v>273.08086433312155</v>
          </cell>
        </row>
        <row r="9">
          <cell r="F9">
            <v>115.15778299999999</v>
          </cell>
          <cell r="G9">
            <v>126.090152</v>
          </cell>
          <cell r="H9">
            <v>141.219168</v>
          </cell>
          <cell r="I9">
            <v>154.24517900000001</v>
          </cell>
          <cell r="J9">
            <v>150.94812300000001</v>
          </cell>
          <cell r="K9">
            <v>146.26320699999999</v>
          </cell>
          <cell r="L9">
            <v>151.499797</v>
          </cell>
          <cell r="M9">
            <v>173.759987</v>
          </cell>
          <cell r="N9">
            <v>171.66419481000003</v>
          </cell>
          <cell r="O9">
            <v>160.66181581999999</v>
          </cell>
          <cell r="P9">
            <v>155.76817932200001</v>
          </cell>
          <cell r="Q9">
            <v>149.77779423300001</v>
          </cell>
          <cell r="R9"/>
          <cell r="S9"/>
          <cell r="T9"/>
          <cell r="U9"/>
        </row>
        <row r="10">
          <cell r="F10">
            <v>151.176625</v>
          </cell>
          <cell r="G10">
            <v>142.67909</v>
          </cell>
          <cell r="H10">
            <v>146.59178700000001</v>
          </cell>
          <cell r="I10">
            <v>161.01749799999999</v>
          </cell>
          <cell r="J10">
            <v>161.84774400000001</v>
          </cell>
          <cell r="K10">
            <v>117.751171</v>
          </cell>
          <cell r="L10">
            <v>105.10035999999999</v>
          </cell>
          <cell r="M10">
            <v>111.900013</v>
          </cell>
          <cell r="N10">
            <v>134.736371101</v>
          </cell>
          <cell r="O10">
            <v>105.14412773299999</v>
          </cell>
          <cell r="P10">
            <v>118.235672236</v>
          </cell>
          <cell r="Q10">
            <v>114.57091717499999</v>
          </cell>
          <cell r="R10"/>
          <cell r="S10"/>
          <cell r="T10"/>
          <cell r="U10"/>
        </row>
        <row r="11">
          <cell r="F11">
            <v>282.363765</v>
          </cell>
          <cell r="G11">
            <v>295.84236099999998</v>
          </cell>
          <cell r="H11">
            <v>330.241871</v>
          </cell>
          <cell r="I11">
            <v>344.89810599999998</v>
          </cell>
          <cell r="J11">
            <v>365.884929</v>
          </cell>
          <cell r="K11">
            <v>360.79813100000001</v>
          </cell>
          <cell r="L11">
            <v>374.82664899999997</v>
          </cell>
          <cell r="M11">
            <v>390.130854</v>
          </cell>
          <cell r="N11">
            <v>397.96645376700002</v>
          </cell>
          <cell r="O11">
            <v>401.57037152600003</v>
          </cell>
          <cell r="P11">
            <v>388.43327263700002</v>
          </cell>
          <cell r="Q11">
            <v>416.73003574099999</v>
          </cell>
          <cell r="R11">
            <v>428.86900144637224</v>
          </cell>
          <cell r="S11">
            <v>440.6997634727702</v>
          </cell>
          <cell r="T11">
            <v>453.72622870599753</v>
          </cell>
          <cell r="U11">
            <v>468.33735038026589</v>
          </cell>
        </row>
        <row r="12"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</row>
        <row r="13">
          <cell r="F13">
            <v>118.85839300000001</v>
          </cell>
          <cell r="G13">
            <v>122.85276</v>
          </cell>
          <cell r="H13">
            <v>129.02390600000001</v>
          </cell>
          <cell r="I13">
            <v>142.86213499999999</v>
          </cell>
          <cell r="J13">
            <v>137.37772899999999</v>
          </cell>
          <cell r="K13">
            <v>121.062285</v>
          </cell>
          <cell r="L13">
            <v>125.621681</v>
          </cell>
          <cell r="M13">
            <v>130.755717</v>
          </cell>
          <cell r="N13">
            <v>132.64821998000002</v>
          </cell>
          <cell r="O13">
            <v>129.97086201799999</v>
          </cell>
          <cell r="P13">
            <v>132.93394741399999</v>
          </cell>
          <cell r="Q13">
            <v>136.272087325</v>
          </cell>
          <cell r="R13">
            <v>139.86657225590659</v>
          </cell>
          <cell r="S13">
            <v>143.17710116933355</v>
          </cell>
          <cell r="T13">
            <v>147.68834119787275</v>
          </cell>
          <cell r="U13">
            <v>153.49943868685679</v>
          </cell>
        </row>
        <row r="14">
          <cell r="F14">
            <v>41.271381000000005</v>
          </cell>
          <cell r="G14">
            <v>42.874184</v>
          </cell>
          <cell r="H14">
            <v>48.371689000000003</v>
          </cell>
          <cell r="I14">
            <v>59.374732999999999</v>
          </cell>
          <cell r="J14">
            <v>50.854562000000001</v>
          </cell>
          <cell r="K14">
            <v>34.127845000000001</v>
          </cell>
          <cell r="L14">
            <v>37.146226999999996</v>
          </cell>
          <cell r="M14">
            <v>40.045651999999997</v>
          </cell>
          <cell r="N14">
            <v>40.599046954999999</v>
          </cell>
          <cell r="O14">
            <v>36.48678846</v>
          </cell>
          <cell r="P14">
            <v>36.040429680000003</v>
          </cell>
          <cell r="Q14">
            <v>37.258869935000007</v>
          </cell>
          <cell r="R14">
            <v>38.276177444852145</v>
          </cell>
          <cell r="S14">
            <v>40.072457045610598</v>
          </cell>
          <cell r="T14">
            <v>42.262626758309402</v>
          </cell>
          <cell r="U14">
            <v>44.573497768268247</v>
          </cell>
        </row>
        <row r="15">
          <cell r="F15">
            <v>18.57807</v>
          </cell>
          <cell r="G15">
            <v>18.949504999999998</v>
          </cell>
          <cell r="H15">
            <v>19.06306</v>
          </cell>
          <cell r="I15">
            <v>19.609957999999999</v>
          </cell>
          <cell r="J15">
            <v>17.947047999999999</v>
          </cell>
          <cell r="K15">
            <v>16.865076999999999</v>
          </cell>
          <cell r="L15">
            <v>17.393901</v>
          </cell>
          <cell r="M15">
            <v>19.594525999999998</v>
          </cell>
          <cell r="N15">
            <v>21.31678552</v>
          </cell>
          <cell r="O15">
            <v>18.707046388999998</v>
          </cell>
          <cell r="P15">
            <v>17.558664784000001</v>
          </cell>
          <cell r="Q15">
            <v>18.436608933000002</v>
          </cell>
        </row>
        <row r="16">
          <cell r="F16">
            <v>22.693311000000001</v>
          </cell>
          <cell r="G16">
            <v>23.924679000000001</v>
          </cell>
          <cell r="H16">
            <v>29.308629</v>
          </cell>
          <cell r="I16">
            <v>39.764775</v>
          </cell>
          <cell r="J16">
            <v>32.907513999999999</v>
          </cell>
          <cell r="K16">
            <v>17.262768000000001</v>
          </cell>
          <cell r="L16">
            <v>19.752326</v>
          </cell>
          <cell r="M16">
            <v>20.451125999999999</v>
          </cell>
          <cell r="N16">
            <v>19.282261434999999</v>
          </cell>
          <cell r="O16">
            <v>17.779742070999998</v>
          </cell>
          <cell r="P16">
            <v>18.481764896000001</v>
          </cell>
          <cell r="Q16">
            <v>18.822261002000001</v>
          </cell>
        </row>
        <row r="17">
          <cell r="F17">
            <v>77.587012000000001</v>
          </cell>
          <cell r="G17">
            <v>79.978576000000004</v>
          </cell>
          <cell r="H17">
            <v>80.652216999999993</v>
          </cell>
          <cell r="I17">
            <v>83.487402000000003</v>
          </cell>
          <cell r="J17">
            <v>86.523167000000001</v>
          </cell>
          <cell r="K17">
            <v>86.934439999999995</v>
          </cell>
          <cell r="L17">
            <v>88.475453999999999</v>
          </cell>
          <cell r="M17">
            <v>90.710065</v>
          </cell>
          <cell r="N17">
            <v>92.049173025000016</v>
          </cell>
          <cell r="O17">
            <v>93.484073557999992</v>
          </cell>
          <cell r="P17">
            <v>96.893517734</v>
          </cell>
          <cell r="Q17">
            <v>99.013217392000001</v>
          </cell>
          <cell r="R17">
            <v>101.59039481105444</v>
          </cell>
          <cell r="S17">
            <v>103.10464412372295</v>
          </cell>
          <cell r="T17">
            <v>105.42571443956334</v>
          </cell>
          <cell r="U17">
            <v>108.92594091858854</v>
          </cell>
        </row>
        <row r="18"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</row>
        <row r="19">
          <cell r="F19">
            <v>28.380371</v>
          </cell>
          <cell r="G19">
            <v>30.345050999999998</v>
          </cell>
          <cell r="H19">
            <v>35.313721000000001</v>
          </cell>
          <cell r="I19">
            <v>39.440573000000001</v>
          </cell>
          <cell r="J19">
            <v>30.932691000000002</v>
          </cell>
          <cell r="K19">
            <v>29.807040000000001</v>
          </cell>
          <cell r="L19">
            <v>30.461024999999999</v>
          </cell>
          <cell r="M19">
            <v>31.490824</v>
          </cell>
          <cell r="N19">
            <v>34.453422430000003</v>
          </cell>
          <cell r="O19">
            <v>33.575338799000001</v>
          </cell>
          <cell r="P19">
            <v>34.378248819</v>
          </cell>
          <cell r="Q19">
            <v>37.823537088999998</v>
          </cell>
          <cell r="R19">
            <v>36.427818853274758</v>
          </cell>
          <cell r="S19">
            <v>37.437067171038358</v>
          </cell>
          <cell r="T19">
            <v>38.498370140045665</v>
          </cell>
          <cell r="U19">
            <v>39.6145359807213</v>
          </cell>
        </row>
        <row r="20">
          <cell r="F20">
            <v>3.8599129999999997</v>
          </cell>
          <cell r="G20">
            <v>3.8485459999999998</v>
          </cell>
          <cell r="H20">
            <v>4.2858130000000001</v>
          </cell>
          <cell r="I20">
            <v>10.206682000000001</v>
          </cell>
          <cell r="J20">
            <v>3.0053710000000002</v>
          </cell>
          <cell r="K20">
            <v>1.7861449999999999</v>
          </cell>
          <cell r="L20">
            <v>2.5256379999999998</v>
          </cell>
          <cell r="M20">
            <v>3.2163680000000001</v>
          </cell>
          <cell r="N20">
            <v>3.3606002309999998</v>
          </cell>
          <cell r="O20">
            <v>3.7274494840000001</v>
          </cell>
          <cell r="P20">
            <v>3.8570941919999999</v>
          </cell>
          <cell r="Q20">
            <v>5.9523733080000003</v>
          </cell>
          <cell r="R20">
            <v>3.9192317997147583</v>
          </cell>
          <cell r="S20">
            <v>4.2783083764071606</v>
          </cell>
          <cell r="T20">
            <v>4.6764361695218426</v>
          </cell>
          <cell r="U20">
            <v>5.1161633307870034</v>
          </cell>
        </row>
        <row r="21">
          <cell r="F21">
            <v>2.2046579999999998</v>
          </cell>
          <cell r="G21">
            <v>2.748348</v>
          </cell>
          <cell r="H21">
            <v>2.7312340000000002</v>
          </cell>
          <cell r="I21">
            <v>6.9916609999999997</v>
          </cell>
          <cell r="J21">
            <v>1.3603810000000001</v>
          </cell>
          <cell r="K21">
            <v>0.90424599999999999</v>
          </cell>
          <cell r="L21">
            <v>0.99843099999999996</v>
          </cell>
          <cell r="M21">
            <v>1.6924110000000001</v>
          </cell>
          <cell r="N21">
            <v>1.2473128770000002</v>
          </cell>
          <cell r="O21">
            <v>1.3813195520000001</v>
          </cell>
          <cell r="P21">
            <v>1.4253040539999999</v>
          </cell>
          <cell r="Q21">
            <v>3.2863166920000002</v>
          </cell>
        </row>
        <row r="22">
          <cell r="F22">
            <v>1.6552549999999999</v>
          </cell>
          <cell r="G22">
            <v>1.100198</v>
          </cell>
          <cell r="H22">
            <v>1.5545789999999999</v>
          </cell>
          <cell r="I22">
            <v>3.2150210000000001</v>
          </cell>
          <cell r="J22">
            <v>1.64499</v>
          </cell>
          <cell r="K22">
            <v>0.88189899999999999</v>
          </cell>
          <cell r="L22">
            <v>1.527207</v>
          </cell>
          <cell r="M22">
            <v>1.523957</v>
          </cell>
          <cell r="N22">
            <v>2.1132873539999997</v>
          </cell>
          <cell r="O22">
            <v>2.3461299320000002</v>
          </cell>
          <cell r="P22">
            <v>2.4317901379999998</v>
          </cell>
          <cell r="Q22">
            <v>2.6660566160000001</v>
          </cell>
        </row>
        <row r="23">
          <cell r="F23">
            <v>24.520458000000001</v>
          </cell>
          <cell r="G23">
            <v>26.496504999999999</v>
          </cell>
          <cell r="H23">
            <v>31.027908</v>
          </cell>
          <cell r="I23">
            <v>29.233891</v>
          </cell>
          <cell r="J23">
            <v>27.927320000000002</v>
          </cell>
          <cell r="K23">
            <v>28.020894999999999</v>
          </cell>
          <cell r="L23">
            <v>27.935386999999999</v>
          </cell>
          <cell r="M23">
            <v>28.274456000000001</v>
          </cell>
          <cell r="N23">
            <v>31.092822199</v>
          </cell>
          <cell r="O23">
            <v>29.847889315</v>
          </cell>
          <cell r="P23">
            <v>30.521154627000001</v>
          </cell>
          <cell r="Q23">
            <v>31.871163778</v>
          </cell>
          <cell r="R23">
            <v>32.508587053559999</v>
          </cell>
          <cell r="S23">
            <v>33.158758794631197</v>
          </cell>
          <cell r="T23">
            <v>33.821933970523823</v>
          </cell>
          <cell r="U23">
            <v>34.498372649934296</v>
          </cell>
        </row>
        <row r="24"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</row>
        <row r="25">
          <cell r="F25">
            <v>183.06694999999999</v>
          </cell>
          <cell r="G25">
            <v>177.65492399999999</v>
          </cell>
          <cell r="H25">
            <v>193.414646</v>
          </cell>
          <cell r="I25">
            <v>205.663207</v>
          </cell>
          <cell r="J25">
            <v>220.71091100000001</v>
          </cell>
          <cell r="K25">
            <v>195.66802099999998</v>
          </cell>
          <cell r="L25">
            <v>189.782273</v>
          </cell>
          <cell r="M25">
            <v>212.29590199999998</v>
          </cell>
          <cell r="N25">
            <v>192.29339109</v>
          </cell>
          <cell r="O25">
            <v>198.86384373600001</v>
          </cell>
          <cell r="P25">
            <v>205.44874376999999</v>
          </cell>
          <cell r="Q25">
            <v>206.96495476199999</v>
          </cell>
          <cell r="R25">
            <v>197.26529429267637</v>
          </cell>
          <cell r="S25">
            <v>183.47721318049454</v>
          </cell>
          <cell r="T25">
            <v>183.47721318049454</v>
          </cell>
          <cell r="U25">
            <v>188.48047727596293</v>
          </cell>
        </row>
        <row r="26">
          <cell r="F26">
            <v>157.280384</v>
          </cell>
          <cell r="G26">
            <v>154.420143</v>
          </cell>
          <cell r="H26">
            <v>165.39773</v>
          </cell>
          <cell r="I26">
            <v>176.45866899999999</v>
          </cell>
          <cell r="J26">
            <v>191.36112900000001</v>
          </cell>
          <cell r="K26">
            <v>171.51659799999999</v>
          </cell>
          <cell r="L26">
            <v>160.774664</v>
          </cell>
          <cell r="M26">
            <v>178.84762599999999</v>
          </cell>
          <cell r="N26">
            <v>160.34581522900001</v>
          </cell>
          <cell r="O26">
            <v>165.969143858</v>
          </cell>
          <cell r="P26">
            <v>171.95587370699999</v>
          </cell>
          <cell r="Q26">
            <v>167.34080961699999</v>
          </cell>
          <cell r="R26">
            <v>155.77776789999623</v>
          </cell>
          <cell r="S26">
            <v>140.03867741842041</v>
          </cell>
          <cell r="T26">
            <v>137.99591908517073</v>
          </cell>
          <cell r="U26">
            <v>140.86036125926762</v>
          </cell>
        </row>
        <row r="27">
          <cell r="F27">
            <v>59.857802</v>
          </cell>
          <cell r="G27">
            <v>66.121081000000004</v>
          </cell>
          <cell r="H27">
            <v>79.952180999999996</v>
          </cell>
          <cell r="I27">
            <v>92.872129000000001</v>
          </cell>
          <cell r="J27">
            <v>96.470547999999994</v>
          </cell>
          <cell r="K27">
            <v>94.117979000000005</v>
          </cell>
          <cell r="L27">
            <v>99.598235000000003</v>
          </cell>
          <cell r="M27">
            <v>116.86991500000001</v>
          </cell>
          <cell r="N27">
            <v>107.92750043500001</v>
          </cell>
          <cell r="O27">
            <v>105.50369255300001</v>
          </cell>
          <cell r="P27">
            <v>102.08294379</v>
          </cell>
          <cell r="Q27">
            <v>98.081471710000002</v>
          </cell>
        </row>
        <row r="28">
          <cell r="F28">
            <v>97.422582000000006</v>
          </cell>
          <cell r="G28">
            <v>88.299062000000006</v>
          </cell>
          <cell r="H28">
            <v>85.445549</v>
          </cell>
          <cell r="I28">
            <v>83.586539999999999</v>
          </cell>
          <cell r="J28">
            <v>94.890580999999997</v>
          </cell>
          <cell r="K28">
            <v>77.398618999999997</v>
          </cell>
          <cell r="L28">
            <v>61.176428999999999</v>
          </cell>
          <cell r="M28">
            <v>61.977710999999999</v>
          </cell>
          <cell r="N28">
            <v>52.418314793999997</v>
          </cell>
          <cell r="O28">
            <v>60.465451305000002</v>
          </cell>
          <cell r="P28">
            <v>69.872929916999993</v>
          </cell>
          <cell r="Q28">
            <v>69.259337907000003</v>
          </cell>
        </row>
        <row r="29">
          <cell r="F29">
            <v>25.786566000000001</v>
          </cell>
          <cell r="G29">
            <v>23.234781000000002</v>
          </cell>
          <cell r="H29">
            <v>28.016915999999998</v>
          </cell>
          <cell r="I29">
            <v>29.204537999999999</v>
          </cell>
          <cell r="J29">
            <v>29.349782000000001</v>
          </cell>
          <cell r="K29">
            <v>24.151423000000001</v>
          </cell>
          <cell r="L29">
            <v>29.007608999999999</v>
          </cell>
          <cell r="M29">
            <v>33.448276</v>
          </cell>
          <cell r="N29">
            <v>31.947575861000001</v>
          </cell>
          <cell r="O29">
            <v>32.894699878000004</v>
          </cell>
          <cell r="P29">
            <v>33.492870062999998</v>
          </cell>
          <cell r="Q29">
            <v>39.624145151</v>
          </cell>
          <cell r="R29">
            <v>41.487526392680131</v>
          </cell>
          <cell r="S29">
            <v>43.438535762074146</v>
          </cell>
          <cell r="T29">
            <v>45.481294095323832</v>
          </cell>
          <cell r="U29">
            <v>47.620116016695299</v>
          </cell>
        </row>
        <row r="30"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</row>
        <row r="31">
          <cell r="F31">
            <v>105.17394999999999</v>
          </cell>
          <cell r="G31">
            <v>110.826041</v>
          </cell>
          <cell r="H31">
            <v>117.18784500000001</v>
          </cell>
          <cell r="I31">
            <v>121.971363</v>
          </cell>
          <cell r="J31">
            <v>126.43598299999999</v>
          </cell>
          <cell r="K31">
            <v>108.21578199999999</v>
          </cell>
          <cell r="L31">
            <v>109.572602</v>
          </cell>
          <cell r="M31">
            <v>122.45362799999999</v>
          </cell>
          <cell r="N31">
            <v>164.06969691</v>
          </cell>
          <cell r="O31">
            <v>120.091136061</v>
          </cell>
          <cell r="P31">
            <v>119.71631356100001</v>
          </cell>
          <cell r="Q31">
            <v>127.014241904</v>
          </cell>
          <cell r="R31">
            <v>135.33968516565508</v>
          </cell>
          <cell r="S31">
            <v>142.46609989836688</v>
          </cell>
          <cell r="T31">
            <v>148.57719080592872</v>
          </cell>
          <cell r="U31">
            <v>153.50019803166273</v>
          </cell>
        </row>
        <row r="32">
          <cell r="F32">
            <v>51.943117000000001</v>
          </cell>
          <cell r="G32">
            <v>54.708857999999999</v>
          </cell>
          <cell r="H32">
            <v>56.677408</v>
          </cell>
          <cell r="I32">
            <v>57.269919000000002</v>
          </cell>
          <cell r="J32">
            <v>55.451585000000001</v>
          </cell>
          <cell r="K32">
            <v>45.332566</v>
          </cell>
          <cell r="L32">
            <v>44.260435999999999</v>
          </cell>
          <cell r="M32">
            <v>51.316288</v>
          </cell>
          <cell r="N32">
            <v>89.710134722999996</v>
          </cell>
          <cell r="O32">
            <v>47.875652948999999</v>
          </cell>
          <cell r="P32">
            <v>48.659027671000004</v>
          </cell>
          <cell r="Q32">
            <v>39.900740486000004</v>
          </cell>
          <cell r="R32">
            <v>43.957991459637384</v>
          </cell>
          <cell r="S32">
            <v>46.607090578746124</v>
          </cell>
          <cell r="T32">
            <v>48.021496387517828</v>
          </cell>
          <cell r="U32">
            <v>48.017700854434082</v>
          </cell>
        </row>
        <row r="33">
          <cell r="F33">
            <v>24.363579000000001</v>
          </cell>
          <cell r="G33">
            <v>27.123812999999998</v>
          </cell>
          <cell r="H33">
            <v>27.964424999999999</v>
          </cell>
          <cell r="I33">
            <v>24.371092999999998</v>
          </cell>
          <cell r="J33">
            <v>24.528303000000001</v>
          </cell>
          <cell r="K33">
            <v>24.047428</v>
          </cell>
          <cell r="L33">
            <v>22.821106</v>
          </cell>
          <cell r="M33">
            <v>24.777583</v>
          </cell>
          <cell r="N33">
            <v>29.907313262999999</v>
          </cell>
          <cell r="O33">
            <v>24.300583352</v>
          </cell>
          <cell r="P33">
            <v>22.195178539</v>
          </cell>
          <cell r="Q33">
            <v>17.043779949999998</v>
          </cell>
        </row>
        <row r="34">
          <cell r="F34">
            <v>27.579537999999999</v>
          </cell>
          <cell r="G34">
            <v>27.585045000000001</v>
          </cell>
          <cell r="H34">
            <v>28.712983000000001</v>
          </cell>
          <cell r="I34">
            <v>32.898826</v>
          </cell>
          <cell r="J34">
            <v>30.923282</v>
          </cell>
          <cell r="K34">
            <v>21.285138</v>
          </cell>
          <cell r="L34">
            <v>21.439330000000002</v>
          </cell>
          <cell r="M34">
            <v>26.538705</v>
          </cell>
          <cell r="N34">
            <v>59.802821459999997</v>
          </cell>
          <cell r="O34">
            <v>23.575069596999999</v>
          </cell>
          <cell r="P34">
            <v>26.463849132</v>
          </cell>
          <cell r="Q34">
            <v>22.856960536000003</v>
          </cell>
        </row>
        <row r="35">
          <cell r="F35">
            <v>53.230832999999997</v>
          </cell>
          <cell r="G35">
            <v>56.117182999999997</v>
          </cell>
          <cell r="H35">
            <v>60.510437000000003</v>
          </cell>
          <cell r="I35">
            <v>64.701443999999995</v>
          </cell>
          <cell r="J35">
            <v>70.984397999999999</v>
          </cell>
          <cell r="K35">
            <v>62.883215999999997</v>
          </cell>
          <cell r="L35">
            <v>65.312166000000005</v>
          </cell>
          <cell r="M35">
            <v>71.137339999999995</v>
          </cell>
          <cell r="N35">
            <v>74.359562187000009</v>
          </cell>
          <cell r="O35">
            <v>72.215483112000001</v>
          </cell>
          <cell r="P35">
            <v>71.057285890000003</v>
          </cell>
          <cell r="Q35">
            <v>87.113501421000009</v>
          </cell>
          <cell r="R35">
            <v>91.3816937060177</v>
          </cell>
          <cell r="S35">
            <v>95.859009319620753</v>
          </cell>
          <cell r="T35">
            <v>100.55569441841089</v>
          </cell>
          <cell r="U35">
            <v>105.48249717722865</v>
          </cell>
        </row>
        <row r="36"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</row>
        <row r="37">
          <cell r="F37">
            <v>110.862313</v>
          </cell>
          <cell r="G37">
            <v>119.75228500000001</v>
          </cell>
          <cell r="H37">
            <v>141.31708900000001</v>
          </cell>
          <cell r="I37">
            <v>148.366366</v>
          </cell>
          <cell r="J37">
            <v>161.41961500000002</v>
          </cell>
          <cell r="K37">
            <v>168.61206099999998</v>
          </cell>
          <cell r="L37">
            <v>174.552031</v>
          </cell>
          <cell r="M37">
            <v>177.410426</v>
          </cell>
          <cell r="N37">
            <v>179.60463017000001</v>
          </cell>
          <cell r="O37">
            <v>183.73610124499999</v>
          </cell>
          <cell r="P37">
            <v>168.85320292200001</v>
          </cell>
          <cell r="Q37">
            <v>171.951859128</v>
          </cell>
          <cell r="R37">
            <v>178.79159502097087</v>
          </cell>
          <cell r="S37">
            <v>190.21065810654156</v>
          </cell>
          <cell r="T37">
            <v>199.5252955011737</v>
          </cell>
          <cell r="U37">
            <v>206.32356473818368</v>
          </cell>
        </row>
        <row r="38">
          <cell r="F38">
            <v>10.139848000000001</v>
          </cell>
          <cell r="G38">
            <v>10.3101</v>
          </cell>
          <cell r="H38">
            <v>11.872304999999999</v>
          </cell>
          <cell r="I38">
            <v>10.698229</v>
          </cell>
          <cell r="J38">
            <v>10.984472</v>
          </cell>
          <cell r="K38">
            <v>10.431042000000001</v>
          </cell>
          <cell r="L38">
            <v>11.062365</v>
          </cell>
          <cell r="M38">
            <v>11.381162</v>
          </cell>
          <cell r="N38">
            <v>11.625436377</v>
          </cell>
          <cell r="O38">
            <v>11.019334986</v>
          </cell>
          <cell r="P38">
            <v>12.790207016</v>
          </cell>
          <cell r="Q38">
            <v>13.225585128999999</v>
          </cell>
          <cell r="R38">
            <v>16.89079553791089</v>
          </cell>
          <cell r="S38">
            <v>25.071842633820381</v>
          </cell>
          <cell r="T38">
            <v>31.083703718998095</v>
          </cell>
          <cell r="U38">
            <v>34.513141120364565</v>
          </cell>
        </row>
        <row r="39">
          <cell r="F39">
            <v>9.3000150000000001</v>
          </cell>
          <cell r="G39">
            <v>9.5488970000000002</v>
          </cell>
          <cell r="H39">
            <v>11.216818999999999</v>
          </cell>
          <cell r="I39">
            <v>10.063931</v>
          </cell>
          <cell r="J39">
            <v>10.305243000000001</v>
          </cell>
          <cell r="K39">
            <v>10.016806000000001</v>
          </cell>
          <cell r="L39">
            <v>10.400613</v>
          </cell>
          <cell r="M39">
            <v>10.539501</v>
          </cell>
          <cell r="N39">
            <v>11.008018250999999</v>
          </cell>
          <cell r="O39">
            <v>10.537497129</v>
          </cell>
          <cell r="P39">
            <v>12.297045197000001</v>
          </cell>
          <cell r="Q39">
            <v>12.755681327</v>
          </cell>
        </row>
        <row r="40">
          <cell r="F40">
            <v>0.83983300000000005</v>
          </cell>
          <cell r="G40">
            <v>0.76120299999999996</v>
          </cell>
          <cell r="H40">
            <v>0.65548600000000001</v>
          </cell>
          <cell r="I40">
            <v>0.63429800000000003</v>
          </cell>
          <cell r="J40">
            <v>0.67922899999999997</v>
          </cell>
          <cell r="K40">
            <v>0.41423599999999999</v>
          </cell>
          <cell r="L40">
            <v>0.66175200000000001</v>
          </cell>
          <cell r="M40">
            <v>0.84166099999999999</v>
          </cell>
          <cell r="N40">
            <v>0.61741812600000001</v>
          </cell>
          <cell r="O40">
            <v>0.48183785699999998</v>
          </cell>
          <cell r="P40">
            <v>0.493161819</v>
          </cell>
          <cell r="Q40">
            <v>0.46990380200000004</v>
          </cell>
        </row>
        <row r="41">
          <cell r="F41">
            <v>100.722465</v>
          </cell>
          <cell r="G41">
            <v>109.44218500000001</v>
          </cell>
          <cell r="H41">
            <v>129.444784</v>
          </cell>
          <cell r="I41">
            <v>137.668137</v>
          </cell>
          <cell r="J41">
            <v>150.43514300000001</v>
          </cell>
          <cell r="K41">
            <v>158.18101899999999</v>
          </cell>
          <cell r="L41">
            <v>163.489666</v>
          </cell>
          <cell r="M41">
            <v>166.02926400000001</v>
          </cell>
          <cell r="N41">
            <v>167.97919379300001</v>
          </cell>
          <cell r="O41">
            <v>172.716766259</v>
          </cell>
          <cell r="P41">
            <v>156.062995906</v>
          </cell>
          <cell r="Q41">
            <v>158.72627400299999</v>
          </cell>
          <cell r="R41">
            <v>161.90079948305998</v>
          </cell>
          <cell r="S41">
            <v>165.13881547272118</v>
          </cell>
          <cell r="T41">
            <v>168.44159178217561</v>
          </cell>
          <cell r="U41">
            <v>171.81042361781911</v>
          </cell>
        </row>
        <row r="42">
          <cell r="L42"/>
          <cell r="O42"/>
          <cell r="P42"/>
        </row>
        <row r="43">
          <cell r="B43"/>
          <cell r="F43">
            <v>254.354795</v>
          </cell>
          <cell r="G43">
            <v>255.851731</v>
          </cell>
          <cell r="H43">
            <v>274.73264</v>
          </cell>
          <cell r="I43">
            <v>303.31000299999999</v>
          </cell>
          <cell r="J43">
            <v>300.67264700000004</v>
          </cell>
          <cell r="K43">
            <v>252.76315399999999</v>
          </cell>
          <cell r="L43">
            <v>244.706965</v>
          </cell>
          <cell r="M43">
            <v>273.42593399999998</v>
          </cell>
          <cell r="N43">
            <v>294.01559713800003</v>
          </cell>
          <cell r="O43">
            <v>254.05903475099998</v>
          </cell>
          <cell r="P43">
            <v>260.51242524999998</v>
          </cell>
          <cell r="Q43">
            <v>250.45279334600002</v>
          </cell>
          <cell r="R43">
            <v>241.93116860420051</v>
          </cell>
          <cell r="S43">
            <v>230.99653341918429</v>
          </cell>
          <cell r="T43">
            <v>232.95647840051979</v>
          </cell>
          <cell r="U43">
            <v>238.56772321275696</v>
          </cell>
        </row>
        <row r="44">
          <cell r="B44"/>
          <cell r="C44"/>
          <cell r="D44"/>
          <cell r="E44"/>
          <cell r="F44">
            <v>105.004109</v>
          </cell>
          <cell r="G44">
            <v>114.942747</v>
          </cell>
          <cell r="H44">
            <v>129.71090000000001</v>
          </cell>
          <cell r="I44">
            <v>143.844841</v>
          </cell>
          <cell r="J44">
            <v>140.30627999999999</v>
          </cell>
          <cell r="K44">
            <v>135.93473</v>
          </cell>
          <cell r="L44">
            <v>140.81167299999998</v>
          </cell>
          <cell r="M44">
            <v>162.93443500000001</v>
          </cell>
          <cell r="N44">
            <v>160.39891209500001</v>
          </cell>
          <cell r="O44">
            <v>149.892641846</v>
          </cell>
          <cell r="P44">
            <v>143.26209116700002</v>
          </cell>
          <cell r="Q44">
            <v>136.84817728499999</v>
          </cell>
          <cell r="R44"/>
          <cell r="S44"/>
          <cell r="T44"/>
          <cell r="U44"/>
        </row>
        <row r="45">
          <cell r="B45"/>
          <cell r="C45"/>
          <cell r="D45"/>
          <cell r="E45"/>
          <cell r="F45">
            <v>149.350686</v>
          </cell>
          <cell r="G45">
            <v>140.908984</v>
          </cell>
          <cell r="H45">
            <v>145.02173999999999</v>
          </cell>
          <cell r="I45">
            <v>159.46516200000002</v>
          </cell>
          <cell r="J45">
            <v>160.366367</v>
          </cell>
          <cell r="K45">
            <v>116.828424</v>
          </cell>
          <cell r="L45">
            <v>103.895292</v>
          </cell>
          <cell r="M45">
            <v>110.491499</v>
          </cell>
          <cell r="N45">
            <v>133.61668504299999</v>
          </cell>
          <cell r="O45">
            <v>104.166392905</v>
          </cell>
          <cell r="P45">
            <v>117.25033408299998</v>
          </cell>
          <cell r="Q45">
            <v>113.604616061</v>
          </cell>
          <cell r="R45"/>
          <cell r="S45"/>
          <cell r="T45"/>
          <cell r="U45"/>
        </row>
        <row r="46">
          <cell r="B46"/>
          <cell r="F46">
            <v>264.494643</v>
          </cell>
          <cell r="G46">
            <v>266.16183100000001</v>
          </cell>
          <cell r="H46">
            <v>286.60494499999999</v>
          </cell>
          <cell r="I46">
            <v>314.00823200000002</v>
          </cell>
          <cell r="J46">
            <v>311.65711900000002</v>
          </cell>
          <cell r="K46">
            <v>263.19419599999998</v>
          </cell>
          <cell r="L46">
            <v>255.76933</v>
          </cell>
          <cell r="M46">
            <v>284.807096</v>
          </cell>
          <cell r="N46">
            <v>305.641033515</v>
          </cell>
          <cell r="O46">
            <v>265.078369737</v>
          </cell>
          <cell r="P46">
            <v>273.30263226599999</v>
          </cell>
          <cell r="Q46">
            <v>263.67837847500005</v>
          </cell>
          <cell r="R46">
            <v>258.82196414211137</v>
          </cell>
          <cell r="S46">
            <v>256.06837605300467</v>
          </cell>
          <cell r="T46">
            <v>264.04018211951791</v>
          </cell>
          <cell r="U46">
            <v>273.08086433312155</v>
          </cell>
        </row>
        <row r="47">
          <cell r="B47"/>
          <cell r="C47"/>
          <cell r="D47"/>
          <cell r="E47"/>
          <cell r="F47">
            <v>114.304124</v>
          </cell>
          <cell r="G47">
            <v>124.49164399999999</v>
          </cell>
          <cell r="H47">
            <v>140.927719</v>
          </cell>
          <cell r="I47">
            <v>153.908772</v>
          </cell>
          <cell r="J47">
            <v>150.61152299999998</v>
          </cell>
          <cell r="K47">
            <v>145.951536</v>
          </cell>
          <cell r="L47">
            <v>151.21228599999998</v>
          </cell>
          <cell r="M47">
            <v>173.47393600000001</v>
          </cell>
          <cell r="N47">
            <v>171.40693034600002</v>
          </cell>
          <cell r="O47">
            <v>160.43013897500001</v>
          </cell>
          <cell r="P47">
            <v>155.55913636400001</v>
          </cell>
          <cell r="Q47">
            <v>149.60385861199998</v>
          </cell>
          <cell r="R47">
            <v>144.94029991958237</v>
          </cell>
          <cell r="S47">
            <v>140.83760682915255</v>
          </cell>
          <cell r="T47">
            <v>142.58169834453966</v>
          </cell>
          <cell r="U47">
            <v>147.46366673988564</v>
          </cell>
        </row>
        <row r="48">
          <cell r="B48"/>
          <cell r="C48"/>
          <cell r="D48"/>
          <cell r="E48"/>
          <cell r="F48">
            <v>150.19051899999999</v>
          </cell>
          <cell r="G48">
            <v>141.670187</v>
          </cell>
          <cell r="H48">
            <v>145.67722599999999</v>
          </cell>
          <cell r="I48">
            <v>160.09946000000002</v>
          </cell>
          <cell r="J48">
            <v>161.04559599999999</v>
          </cell>
          <cell r="K48">
            <v>117.24266</v>
          </cell>
          <cell r="L48">
            <v>104.557044</v>
          </cell>
          <cell r="M48">
            <v>111.33316000000001</v>
          </cell>
          <cell r="N48">
            <v>134.23410316899998</v>
          </cell>
          <cell r="O48">
            <v>104.648230762</v>
          </cell>
          <cell r="P48">
            <v>117.74349590199998</v>
          </cell>
          <cell r="Q48">
            <v>114.07451986300001</v>
          </cell>
          <cell r="R48">
            <v>113.881664222529</v>
          </cell>
          <cell r="S48">
            <v>115.23076922385211</v>
          </cell>
          <cell r="T48">
            <v>121.45848377497825</v>
          </cell>
          <cell r="U48">
            <v>125.61719759323591</v>
          </cell>
        </row>
        <row r="51">
          <cell r="F51"/>
          <cell r="G51"/>
          <cell r="H51"/>
          <cell r="I51"/>
          <cell r="J51"/>
          <cell r="K51"/>
          <cell r="L51"/>
          <cell r="M51"/>
          <cell r="N51"/>
        </row>
        <row r="52">
          <cell r="F52"/>
          <cell r="G52">
            <v>6.6720432078399838E-2</v>
          </cell>
          <cell r="H52">
            <v>5.8239363156359358E-2</v>
          </cell>
          <cell r="I52">
            <v>4.4918886932424851E-2</v>
          </cell>
          <cell r="J52">
            <v>1.6415452030953848E-2</v>
          </cell>
          <cell r="K52">
            <v>-1.9942462428672592E-2</v>
          </cell>
          <cell r="L52">
            <v>3.7885888917236876E-2</v>
          </cell>
          <cell r="M52">
            <v>3.6997254564036908E-2</v>
          </cell>
          <cell r="N52">
            <v>4.1045054933729119E-2</v>
          </cell>
          <cell r="O52">
            <v>3.1234395641453139E-2</v>
          </cell>
          <cell r="P52">
            <v>4.2719549937778156E-2</v>
          </cell>
          <cell r="Q52">
            <v>3.5525152044727504E-2</v>
          </cell>
          <cell r="R52">
            <v>2.8192095010577622E-2</v>
          </cell>
          <cell r="S52">
            <v>3.8352033205784952E-2</v>
          </cell>
          <cell r="T52">
            <v>3.9374009104527152E-2</v>
          </cell>
          <cell r="U52">
            <v>4.1417925583244752E-2</v>
          </cell>
        </row>
        <row r="53">
          <cell r="N53"/>
        </row>
        <row r="54">
          <cell r="G54">
            <v>2.9002155981299405E-2</v>
          </cell>
          <cell r="H54">
            <v>9.4651301383191777E-2</v>
          </cell>
          <cell r="I54">
            <v>6.8130029066479691E-2</v>
          </cell>
          <cell r="J54">
            <v>2.8053791556412522E-2</v>
          </cell>
          <cell r="K54">
            <v>-7.9372051364188123E-2</v>
          </cell>
          <cell r="L54">
            <v>1.0586050862819718E-2</v>
          </cell>
          <cell r="M54">
            <v>7.0260000966762881E-2</v>
          </cell>
          <cell r="N54">
            <v>4.2285517048444854E-2</v>
          </cell>
          <cell r="O54">
            <v>-5.2516235947433043E-2</v>
          </cell>
          <cell r="P54">
            <v>-7.4009082618032851E-3</v>
          </cell>
          <cell r="Q54">
            <v>2.8140969562437501E-2</v>
          </cell>
          <cell r="R54"/>
          <cell r="S54"/>
          <cell r="T54"/>
          <cell r="U54"/>
        </row>
        <row r="55">
          <cell r="G55">
            <v>9.1420181803922862E-3</v>
          </cell>
          <cell r="H55">
            <v>7.0847813009793814E-2</v>
          </cell>
          <cell r="I55">
            <v>9.5381087908901652E-2</v>
          </cell>
          <cell r="J55">
            <v>-7.8246179454980469E-3</v>
          </cell>
          <cell r="K55">
            <v>-0.15595311238559317</v>
          </cell>
          <cell r="L55">
            <v>-2.8082641014346543E-2</v>
          </cell>
          <cell r="M55">
            <v>0.11324951371717207</v>
          </cell>
          <cell r="N55">
            <v>7.2605775785899551E-2</v>
          </cell>
          <cell r="O55">
            <v>-0.13248873166178021</v>
          </cell>
          <cell r="P55">
            <v>3.0841703144103727E-2</v>
          </cell>
          <cell r="Q55">
            <v>-3.5237242451521711E-2</v>
          </cell>
          <cell r="R55">
            <v>-2.0907033124737073E-2</v>
          </cell>
          <cell r="S55">
            <v>-1.0638927411874444E-2</v>
          </cell>
          <cell r="T55">
            <v>3.1131552397798412E-2</v>
          </cell>
          <cell r="U55">
            <v>3.4239796916635035E-2</v>
          </cell>
        </row>
        <row r="56">
          <cell r="G56">
            <v>9.4933826574275182E-2</v>
          </cell>
          <cell r="H56">
            <v>0.11998570673465436</v>
          </cell>
          <cell r="I56">
            <v>9.2239680947560965E-2</v>
          </cell>
          <cell r="J56">
            <v>-2.1375423344673905E-2</v>
          </cell>
          <cell r="K56">
            <v>-3.1036596592857402E-2</v>
          </cell>
          <cell r="L56">
            <v>3.5802510470045901E-2</v>
          </cell>
          <cell r="M56">
            <v>0.14693214407409405</v>
          </cell>
          <cell r="N56">
            <v>-1.2061420043729454E-2</v>
          </cell>
          <cell r="O56">
            <v>-6.4092450974867599E-2</v>
          </cell>
          <cell r="P56">
            <v>-3.0459238077345296E-2</v>
          </cell>
          <cell r="Q56">
            <v>-3.8457052750272114E-2</v>
          </cell>
          <cell r="R56"/>
          <cell r="S56"/>
          <cell r="T56"/>
          <cell r="U56"/>
        </row>
        <row r="57">
          <cell r="G57">
            <v>-5.6209318074140091E-2</v>
          </cell>
          <cell r="H57">
            <v>2.7423058277144863E-2</v>
          </cell>
          <cell r="I57">
            <v>9.8407361662082637E-2</v>
          </cell>
          <cell r="J57">
            <v>5.156247055832619E-3</v>
          </cell>
          <cell r="K57">
            <v>-0.27245713724622567</v>
          </cell>
          <cell r="L57">
            <v>-0.10743681691284412</v>
          </cell>
          <cell r="M57">
            <v>6.469676221851195E-2</v>
          </cell>
          <cell r="N57">
            <v>0.20407824350297443</v>
          </cell>
          <cell r="O57">
            <v>-0.21963069901754528</v>
          </cell>
          <cell r="P57">
            <v>0.12451046753884643</v>
          </cell>
          <cell r="Q57">
            <v>-3.0995341690831735E-2</v>
          </cell>
          <cell r="R57"/>
          <cell r="S57"/>
          <cell r="T57"/>
          <cell r="U57"/>
        </row>
        <row r="58">
          <cell r="G58">
            <v>4.7734864280478684E-2</v>
          </cell>
          <cell r="H58">
            <v>0.11627648550303449</v>
          </cell>
          <cell r="I58">
            <v>4.4380305124906316E-2</v>
          </cell>
          <cell r="J58">
            <v>6.0849342559161634E-2</v>
          </cell>
          <cell r="K58">
            <v>-1.3902726231175278E-2</v>
          </cell>
          <cell r="L58">
            <v>3.8881903188129119E-2</v>
          </cell>
          <cell r="M58">
            <v>4.0830087830814987E-2</v>
          </cell>
          <cell r="N58">
            <v>2.0084542626305657E-2</v>
          </cell>
          <cell r="O58">
            <v>9.0558330353895933E-3</v>
          </cell>
          <cell r="P58">
            <v>-3.2714313157810815E-2</v>
          </cell>
          <cell r="Q58">
            <v>7.2848453254013457E-2</v>
          </cell>
          <cell r="R58">
            <v>2.9129087572935752E-2</v>
          </cell>
          <cell r="S58">
            <v>2.7585957452038734E-2</v>
          </cell>
          <cell r="T58">
            <v>2.955859365699931E-2</v>
          </cell>
          <cell r="U58">
            <v>3.2202506158699462E-2</v>
          </cell>
        </row>
        <row r="59">
          <cell r="N59"/>
        </row>
        <row r="60">
          <cell r="G60">
            <v>3.360609965507444E-2</v>
          </cell>
          <cell r="H60">
            <v>5.0232050138719009E-2</v>
          </cell>
          <cell r="I60">
            <v>0.10725321708986235</v>
          </cell>
          <cell r="J60">
            <v>-3.8389500478905769E-2</v>
          </cell>
          <cell r="K60">
            <v>-0.11876338412902421</v>
          </cell>
          <cell r="L60">
            <v>3.7661572305528468E-2</v>
          </cell>
          <cell r="M60">
            <v>4.0869028014360209E-2</v>
          </cell>
          <cell r="N60">
            <v>1.4473577319758846E-2</v>
          </cell>
          <cell r="O60">
            <v>-2.0183896643345189E-2</v>
          </cell>
          <cell r="P60">
            <v>2.27980745068046E-2</v>
          </cell>
          <cell r="Q60">
            <v>2.5111267482368138E-2</v>
          </cell>
          <cell r="R60">
            <v>2.6377264790359956E-2</v>
          </cell>
          <cell r="S60">
            <v>2.3669193146235612E-2</v>
          </cell>
          <cell r="T60">
            <v>3.1508111225159063E-2</v>
          </cell>
          <cell r="U60">
            <v>3.9347029304082515E-2</v>
          </cell>
        </row>
        <row r="61">
          <cell r="G61">
            <v>3.8835700700201814E-2</v>
          </cell>
          <cell r="H61">
            <v>0.1282241313327388</v>
          </cell>
          <cell r="I61">
            <v>0.22746867491023504</v>
          </cell>
          <cell r="J61">
            <v>-0.14349826213113237</v>
          </cell>
          <cell r="K61">
            <v>-0.32891281218782298</v>
          </cell>
          <cell r="L61">
            <v>8.8443381057315307E-2</v>
          </cell>
          <cell r="M61">
            <v>7.8054360675715584E-2</v>
          </cell>
          <cell r="N61">
            <v>1.3819102133734829E-2</v>
          </cell>
          <cell r="O61">
            <v>-0.10128953272124908</v>
          </cell>
          <cell r="P61">
            <v>-1.2233435685613525E-2</v>
          </cell>
          <cell r="Q61">
            <v>3.3807595131868151E-2</v>
          </cell>
          <cell r="R61">
            <v>2.7303767173477933E-2</v>
          </cell>
          <cell r="S61">
            <v>4.6929440729720495E-2</v>
          </cell>
          <cell r="T61">
            <v>5.4655238889044E-2</v>
          </cell>
          <cell r="U61">
            <v>5.4678830617278074E-2</v>
          </cell>
        </row>
        <row r="62">
          <cell r="G62">
            <v>1.9993196279268988E-2</v>
          </cell>
          <cell r="H62">
            <v>5.9925048174083173E-3</v>
          </cell>
          <cell r="I62">
            <v>2.8688888352656816E-2</v>
          </cell>
          <cell r="J62">
            <v>-8.479926372101354E-2</v>
          </cell>
          <cell r="K62">
            <v>-6.0286850517143553E-2</v>
          </cell>
          <cell r="L62">
            <v>3.1356156867828222E-2</v>
          </cell>
          <cell r="M62">
            <v>0.12651704755592208</v>
          </cell>
          <cell r="N62">
            <v>8.7894931472187743E-2</v>
          </cell>
          <cell r="O62">
            <v>-0.12242648538877832</v>
          </cell>
          <cell r="P62">
            <v>-6.1387649397997013E-2</v>
          </cell>
          <cell r="Q62">
            <v>5.0000621334260531E-2</v>
          </cell>
        </row>
        <row r="63">
          <cell r="G63">
            <v>5.426127549214832E-2</v>
          </cell>
          <cell r="H63">
            <v>0.22503750207056061</v>
          </cell>
          <cell r="I63">
            <v>0.35675998355296668</v>
          </cell>
          <cell r="J63">
            <v>-0.17244561298284733</v>
          </cell>
          <cell r="K63">
            <v>-0.47541561480457006</v>
          </cell>
          <cell r="L63">
            <v>0.14421545837840144</v>
          </cell>
          <cell r="M63">
            <v>3.537811192464102E-2</v>
          </cell>
          <cell r="N63">
            <v>-5.7154044476573018E-2</v>
          </cell>
          <cell r="O63">
            <v>-7.7922362429580949E-2</v>
          </cell>
          <cell r="P63">
            <v>3.9484421213570542E-2</v>
          </cell>
          <cell r="Q63">
            <v>1.8423354474858211E-2</v>
          </cell>
        </row>
        <row r="64">
          <cell r="G64">
            <v>3.082428280650884E-2</v>
          </cell>
          <cell r="H64">
            <v>8.4227681173016933E-3</v>
          </cell>
          <cell r="I64">
            <v>3.5153218416798193E-2</v>
          </cell>
          <cell r="J64">
            <v>3.6361953148332571E-2</v>
          </cell>
          <cell r="K64">
            <v>4.7533280884182183E-3</v>
          </cell>
          <cell r="L64">
            <v>1.7726162381675348E-2</v>
          </cell>
          <cell r="M64">
            <v>2.5256846944238465E-2</v>
          </cell>
          <cell r="N64">
            <v>1.476250761147635E-2</v>
          </cell>
          <cell r="O64">
            <v>1.5588413082323616E-2</v>
          </cell>
          <cell r="P64">
            <v>3.6470855903435684E-2</v>
          </cell>
          <cell r="Q64">
            <v>2.1876588935693109E-2</v>
          </cell>
          <cell r="R64">
            <v>2.6028620086661958E-2</v>
          </cell>
          <cell r="S64">
            <v>1.4905437817077427E-2</v>
          </cell>
          <cell r="T64">
            <v>2.2511792126988617E-2</v>
          </cell>
          <cell r="U64">
            <v>3.3200879857748111E-2</v>
          </cell>
        </row>
        <row r="65">
          <cell r="N65"/>
        </row>
        <row r="66">
          <cell r="G66">
            <v>6.922672011581521E-2</v>
          </cell>
          <cell r="H66">
            <v>0.16373905583483794</v>
          </cell>
          <cell r="I66">
            <v>0.11686256455387412</v>
          </cell>
          <cell r="J66">
            <v>-0.21571395527139015</v>
          </cell>
          <cell r="K66">
            <v>-3.639033538983083E-2</v>
          </cell>
          <cell r="L66">
            <v>2.194062208122638E-2</v>
          </cell>
          <cell r="M66">
            <v>3.3807102682854584E-2</v>
          </cell>
          <cell r="N66">
            <v>9.4078148923635752E-2</v>
          </cell>
          <cell r="O66">
            <v>-2.5486107593056362E-2</v>
          </cell>
          <cell r="P66">
            <v>2.3913683337840608E-2</v>
          </cell>
          <cell r="Q66">
            <v>0.10021709622672437</v>
          </cell>
          <cell r="R66">
            <v>-3.6900785678533277E-2</v>
          </cell>
          <cell r="S66">
            <v>2.7705428146238553E-2</v>
          </cell>
          <cell r="T66">
            <v>2.834898802725494E-2</v>
          </cell>
          <cell r="U66">
            <v>2.8992547908271323E-2</v>
          </cell>
        </row>
        <row r="67">
          <cell r="G67">
            <v>-2.9448850272013605E-3</v>
          </cell>
          <cell r="H67">
            <v>0.11361875367996133</v>
          </cell>
          <cell r="I67">
            <v>1.3815042793514323</v>
          </cell>
          <cell r="J67">
            <v>-0.70554867879689009</v>
          </cell>
          <cell r="K67">
            <v>-0.40568236001478697</v>
          </cell>
          <cell r="L67">
            <v>0.41401621928790777</v>
          </cell>
          <cell r="M67">
            <v>0.2734873327056373</v>
          </cell>
          <cell r="N67">
            <v>4.4843199223471908E-2</v>
          </cell>
          <cell r="O67">
            <v>0.10916182460977764</v>
          </cell>
          <cell r="P67">
            <v>3.4781077129682592E-2</v>
          </cell>
          <cell r="Q67">
            <v>0.54322736539486627</v>
          </cell>
          <cell r="R67">
            <v>-0.34156821205294641</v>
          </cell>
          <cell r="S67">
            <v>9.1619122073498094E-2</v>
          </cell>
          <cell r="T67">
            <v>9.3057292295751326E-2</v>
          </cell>
          <cell r="U67">
            <v>9.4030399501875861E-2</v>
          </cell>
        </row>
        <row r="68">
          <cell r="G68">
            <v>0.24660967823580804</v>
          </cell>
          <cell r="H68">
            <v>-6.2270134640881603E-3</v>
          </cell>
          <cell r="I68">
            <v>1.5598908771639484</v>
          </cell>
          <cell r="J68">
            <v>-0.80542806637793218</v>
          </cell>
          <cell r="K68">
            <v>-0.33529944919842314</v>
          </cell>
          <cell r="L68">
            <v>0.10415860285807166</v>
          </cell>
          <cell r="M68">
            <v>0.69507056571761106</v>
          </cell>
          <cell r="N68">
            <v>-0.26299647248806579</v>
          </cell>
          <cell r="O68">
            <v>0.10743629563282386</v>
          </cell>
          <cell r="P68">
            <v>3.1842379944825305E-2</v>
          </cell>
          <cell r="Q68">
            <v>1.3056951832678925</v>
          </cell>
        </row>
        <row r="69">
          <cell r="G69">
            <v>-0.33533020591993379</v>
          </cell>
          <cell r="H69">
            <v>0.41299929649026801</v>
          </cell>
          <cell r="I69">
            <v>1.0680975363748</v>
          </cell>
          <cell r="J69">
            <v>-0.4883423778569409</v>
          </cell>
          <cell r="K69">
            <v>-0.46388792637037302</v>
          </cell>
          <cell r="L69">
            <v>0.73172551505331107</v>
          </cell>
          <cell r="M69">
            <v>-2.1280677733928055E-3</v>
          </cell>
          <cell r="N69">
            <v>0.3867106184754554</v>
          </cell>
          <cell r="O69">
            <v>0.11018027319345824</v>
          </cell>
          <cell r="P69">
            <v>3.651127963189027E-2</v>
          </cell>
          <cell r="Q69">
            <v>9.6334989742441479E-2</v>
          </cell>
        </row>
        <row r="70">
          <cell r="G70">
            <v>8.0587687228354188E-2</v>
          </cell>
          <cell r="H70">
            <v>0.17101889475611975</v>
          </cell>
          <cell r="I70">
            <v>-5.7819463690558792E-2</v>
          </cell>
          <cell r="J70">
            <v>-4.4693708408504285E-2</v>
          </cell>
          <cell r="K70">
            <v>3.3506616460152738E-3</v>
          </cell>
          <cell r="L70">
            <v>-3.0515799013557388E-3</v>
          </cell>
          <cell r="M70">
            <v>1.2137615992218187E-2</v>
          </cell>
          <cell r="N70">
            <v>9.967888326480967E-2</v>
          </cell>
          <cell r="O70">
            <v>-4.003923722434044E-2</v>
          </cell>
          <cell r="P70">
            <v>2.2556546792796173E-2</v>
          </cell>
          <cell r="Q70">
            <v>4.423191610863042E-2</v>
          </cell>
          <cell r="R70">
            <v>0.02</v>
          </cell>
          <cell r="S70">
            <v>0.02</v>
          </cell>
          <cell r="T70">
            <v>0.02</v>
          </cell>
          <cell r="U70">
            <v>0.02</v>
          </cell>
        </row>
        <row r="71">
          <cell r="N71"/>
        </row>
        <row r="72">
          <cell r="G72">
            <v>-2.9563096998120098E-2</v>
          </cell>
          <cell r="H72">
            <v>8.8709739337143434E-2</v>
          </cell>
          <cell r="I72">
            <v>6.3327991200831768E-2</v>
          </cell>
          <cell r="J72">
            <v>7.3166728358952549E-2</v>
          </cell>
          <cell r="K72">
            <v>-0.11346466690992019</v>
          </cell>
          <cell r="L72">
            <v>-3.0080275611311991E-2</v>
          </cell>
          <cell r="M72">
            <v>0.11862872461222951</v>
          </cell>
          <cell r="N72">
            <v>-9.4219957717318503E-2</v>
          </cell>
          <cell r="O72">
            <v>3.4168894774572856E-2</v>
          </cell>
          <cell r="P72">
            <v>3.3112605641585136E-2</v>
          </cell>
          <cell r="Q72">
            <v>7.3799964126204376E-3</v>
          </cell>
          <cell r="R72">
            <v>-4.6866197615329508E-2</v>
          </cell>
          <cell r="S72">
            <v>-6.9896132320796833E-2</v>
          </cell>
          <cell r="T72">
            <v>0</v>
          </cell>
          <cell r="U72">
            <v>2.7269130638835588E-2</v>
          </cell>
        </row>
        <row r="73">
          <cell r="G73">
            <v>-1.8185618112427804E-2</v>
          </cell>
          <cell r="H73">
            <v>7.1089087127707229E-2</v>
          </cell>
          <cell r="I73">
            <v>6.6874793263486776E-2</v>
          </cell>
          <cell r="J73">
            <v>8.4452977484489766E-2</v>
          </cell>
          <cell r="K73">
            <v>-0.10370199582173256</v>
          </cell>
          <cell r="L73">
            <v>-6.2629122343016541E-2</v>
          </cell>
          <cell r="M73">
            <v>0.11241175413061355</v>
          </cell>
          <cell r="N73">
            <v>-0.10345013341692322</v>
          </cell>
          <cell r="O73">
            <v>3.5070005543761384E-2</v>
          </cell>
          <cell r="P73">
            <v>3.6071342599213185E-2</v>
          </cell>
          <cell r="Q73">
            <v>-2.6838653373735477E-2</v>
          </cell>
          <cell r="R73">
            <v>-6.9098755667960421E-2</v>
          </cell>
          <cell r="S73">
            <v>-0.10103553731543879</v>
          </cell>
          <cell r="T73">
            <v>-1.4587101013144643E-2</v>
          </cell>
          <cell r="U73">
            <v>2.0757441184394487E-2</v>
          </cell>
        </row>
        <row r="74">
          <cell r="G74">
            <v>0.10463596708746503</v>
          </cell>
          <cell r="H74">
            <v>0.20917837081338697</v>
          </cell>
          <cell r="I74">
            <v>0.16159594195435401</v>
          </cell>
          <cell r="J74">
            <v>3.8745951436086834E-2</v>
          </cell>
          <cell r="K74">
            <v>-2.4386396146521161E-2</v>
          </cell>
          <cell r="L74">
            <v>5.8227514638834243E-2</v>
          </cell>
          <cell r="M74">
            <v>0.17341351480776757</v>
          </cell>
          <cell r="N74">
            <v>-7.6515967047635747E-2</v>
          </cell>
          <cell r="O74">
            <v>-2.2457741282165267E-2</v>
          </cell>
          <cell r="P74">
            <v>-3.2423024068864548E-2</v>
          </cell>
          <cell r="Q74">
            <v>-3.9198243422834955E-2</v>
          </cell>
        </row>
        <row r="75">
          <cell r="G75">
            <v>-9.3648924229908004E-2</v>
          </cell>
          <cell r="H75">
            <v>-3.2316458809041548E-2</v>
          </cell>
          <cell r="I75">
            <v>-2.1756651127608717E-2</v>
          </cell>
          <cell r="J75">
            <v>0.1352375753321049</v>
          </cell>
          <cell r="K75">
            <v>-0.18433823268507543</v>
          </cell>
          <cell r="L75">
            <v>-0.20959275772090968</v>
          </cell>
          <cell r="M75">
            <v>1.30978877501986E-2</v>
          </cell>
          <cell r="N75">
            <v>-0.15423925878772782</v>
          </cell>
          <cell r="O75">
            <v>0.15351765013096363</v>
          </cell>
          <cell r="P75">
            <v>0.15558436113453888</v>
          </cell>
          <cell r="Q75">
            <v>-8.7815411594855952E-3</v>
          </cell>
        </row>
        <row r="76">
          <cell r="G76">
            <v>-9.8957922508952856E-2</v>
          </cell>
          <cell r="H76">
            <v>0.20581795025311389</v>
          </cell>
          <cell r="I76">
            <v>4.2389462137802703E-2</v>
          </cell>
          <cell r="J76">
            <v>4.9733366780191357E-3</v>
          </cell>
          <cell r="K76">
            <v>-0.17711746547214557</v>
          </cell>
          <cell r="L76">
            <v>0.20107245854623135</v>
          </cell>
          <cell r="M76">
            <v>0.15308628160287197</v>
          </cell>
          <cell r="N76">
            <v>-4.4866292630448279E-2</v>
          </cell>
          <cell r="O76">
            <v>2.964619353658704E-2</v>
          </cell>
          <cell r="P76">
            <v>1.8184394057963349E-2</v>
          </cell>
          <cell r="Q76">
            <v>0.18306209878302737</v>
          </cell>
          <cell r="R76">
            <v>4.7026408634915466E-2</v>
          </cell>
          <cell r="S76">
            <v>4.7026408634915466E-2</v>
          </cell>
          <cell r="T76">
            <v>4.7026408634915466E-2</v>
          </cell>
          <cell r="U76">
            <v>4.7026408634915466E-2</v>
          </cell>
          <cell r="W76">
            <v>4.7026408634915466E-2</v>
          </cell>
        </row>
        <row r="77">
          <cell r="N77"/>
        </row>
        <row r="78">
          <cell r="G78">
            <v>5.3740408152399111E-2</v>
          </cell>
          <cell r="H78">
            <v>5.7403512230487452E-2</v>
          </cell>
          <cell r="I78">
            <v>4.0819233428176727E-2</v>
          </cell>
          <cell r="J78">
            <v>3.6603837902508207E-2</v>
          </cell>
          <cell r="K78">
            <v>-0.1441061363045677</v>
          </cell>
          <cell r="L78">
            <v>1.2538097262005721E-2</v>
          </cell>
          <cell r="M78">
            <v>0.11755699659299856</v>
          </cell>
          <cell r="N78">
            <v>0.33985166131623323</v>
          </cell>
          <cell r="O78">
            <v>-0.26804804102932134</v>
          </cell>
          <cell r="P78">
            <v>-3.1211504220395314E-3</v>
          </cell>
          <cell r="Q78">
            <v>6.0960182667848528E-2</v>
          </cell>
          <cell r="R78">
            <v>6.5547320811060183E-2</v>
          </cell>
          <cell r="S78">
            <v>5.2655765557523715E-2</v>
          </cell>
          <cell r="T78">
            <v>4.2895053012059758E-2</v>
          </cell>
          <cell r="U78">
            <v>3.3134340466595802E-2</v>
          </cell>
        </row>
        <row r="79">
          <cell r="G79">
            <v>5.3245572459581059E-2</v>
          </cell>
          <cell r="H79">
            <v>3.5982290107389847E-2</v>
          </cell>
          <cell r="I79">
            <v>1.0454094866159114E-2</v>
          </cell>
          <cell r="J79">
            <v>-3.1750245709270208E-2</v>
          </cell>
          <cell r="K79">
            <v>-0.18248385506022957</v>
          </cell>
          <cell r="L79">
            <v>-2.3650326787149067E-2</v>
          </cell>
          <cell r="M79">
            <v>0.15941668536658793</v>
          </cell>
          <cell r="N79">
            <v>0.74818051381658779</v>
          </cell>
          <cell r="O79">
            <v>-0.46632949446763472</v>
          </cell>
          <cell r="P79">
            <v>1.6362695310589315E-2</v>
          </cell>
          <cell r="Q79">
            <v>-0.17999305790115072</v>
          </cell>
          <cell r="R79">
            <v>0.10168360096126405</v>
          </cell>
          <cell r="S79">
            <v>6.0264334905774097E-2</v>
          </cell>
          <cell r="T79">
            <v>3.0347438366313817E-2</v>
          </cell>
          <cell r="U79">
            <v>-7.9038209328530229E-5</v>
          </cell>
        </row>
        <row r="80">
          <cell r="G80">
            <v>0.11329345331406349</v>
          </cell>
          <cell r="H80">
            <v>3.0991660353947958E-2</v>
          </cell>
          <cell r="I80">
            <v>-0.12849654516407905</v>
          </cell>
          <cell r="J80">
            <v>6.4506749861403812E-3</v>
          </cell>
          <cell r="K80">
            <v>-1.9604902956392944E-2</v>
          </cell>
          <cell r="L80">
            <v>-5.0995973457119814E-2</v>
          </cell>
          <cell r="M80">
            <v>8.5731033368847243E-2</v>
          </cell>
          <cell r="N80">
            <v>0.20703109996644953</v>
          </cell>
          <cell r="O80">
            <v>-0.18747019706167978</v>
          </cell>
          <cell r="P80">
            <v>-8.6640093470295998E-2</v>
          </cell>
          <cell r="Q80">
            <v>-0.23209538864255053</v>
          </cell>
        </row>
        <row r="81">
          <cell r="G81">
            <v>1.9967702142076327E-4</v>
          </cell>
          <cell r="H81">
            <v>4.0889474713563079E-2</v>
          </cell>
          <cell r="I81">
            <v>0.14578224073757839</v>
          </cell>
          <cell r="J81">
            <v>-6.0049072875731135E-2</v>
          </cell>
          <cell r="K81">
            <v>-0.31167920662496307</v>
          </cell>
          <cell r="L81">
            <v>7.2441155890086151E-3</v>
          </cell>
          <cell r="M81">
            <v>0.23785141606570726</v>
          </cell>
          <cell r="N81">
            <v>1.2534189765476498</v>
          </cell>
          <cell r="O81">
            <v>-0.60578666655772195</v>
          </cell>
          <cell r="P81">
            <v>0.12253535554217865</v>
          </cell>
          <cell r="Q81">
            <v>-0.13629493495103706</v>
          </cell>
        </row>
        <row r="82">
          <cell r="G82">
            <v>5.422327319206155E-2</v>
          </cell>
          <cell r="H82">
            <v>7.8287144242432882E-2</v>
          </cell>
          <cell r="I82">
            <v>6.9260894612279689E-2</v>
          </cell>
          <cell r="J82">
            <v>9.7106859006114377E-2</v>
          </cell>
          <cell r="K82">
            <v>-0.11412623376759501</v>
          </cell>
          <cell r="L82">
            <v>3.8626364147787973E-2</v>
          </cell>
          <cell r="M82">
            <v>8.9189723090794315E-2</v>
          </cell>
          <cell r="N82">
            <v>4.5295792434746796E-2</v>
          </cell>
          <cell r="O82">
            <v>-2.8833938930517888E-2</v>
          </cell>
          <cell r="P82">
            <v>-1.6038073444772705E-2</v>
          </cell>
          <cell r="Q82">
            <v>0.22596156509349052</v>
          </cell>
          <cell r="R82">
            <v>4.8995760879711137E-2</v>
          </cell>
          <cell r="S82">
            <v>4.8995760879711137E-2</v>
          </cell>
          <cell r="T82">
            <v>4.8995760879711137E-2</v>
          </cell>
          <cell r="U82">
            <v>4.8995760879711137E-2</v>
          </cell>
          <cell r="W82">
            <v>4.8995760879711137E-2</v>
          </cell>
        </row>
        <row r="83">
          <cell r="N83"/>
          <cell r="O83"/>
          <cell r="P83"/>
          <cell r="Q83"/>
        </row>
        <row r="84">
          <cell r="G84">
            <v>8.0189306531968318E-2</v>
          </cell>
          <cell r="H84">
            <v>0.18007843441150206</v>
          </cell>
          <cell r="I84">
            <v>4.9882693238890496E-2</v>
          </cell>
          <cell r="J84">
            <v>8.7979839042495733E-2</v>
          </cell>
          <cell r="K84">
            <v>4.4557447370940473E-2</v>
          </cell>
          <cell r="L84">
            <v>3.5228618669218559E-2</v>
          </cell>
          <cell r="M84">
            <v>1.6375604360627571E-2</v>
          </cell>
          <cell r="N84">
            <v>1.2367955026498789E-2</v>
          </cell>
          <cell r="O84">
            <v>2.3003143466231668E-2</v>
          </cell>
          <cell r="P84">
            <v>-8.1001491934100667E-2</v>
          </cell>
          <cell r="Q84">
            <v>1.8351184060342529E-2</v>
          </cell>
          <cell r="R84">
            <v>3.977703950196565E-2</v>
          </cell>
          <cell r="S84">
            <v>6.386800836041151E-2</v>
          </cell>
          <cell r="T84">
            <v>4.8970112859894388E-2</v>
          </cell>
          <cell r="U84">
            <v>3.4072217359377266E-2</v>
          </cell>
        </row>
        <row r="85">
          <cell r="G85">
            <v>1.6790389757321833E-2</v>
          </cell>
          <cell r="H85">
            <v>0.15152180871184551</v>
          </cell>
          <cell r="I85">
            <v>-9.8892001174161193E-2</v>
          </cell>
          <cell r="J85">
            <v>2.6756110754406315E-2</v>
          </cell>
          <cell r="K85">
            <v>-5.0382940572837653E-2</v>
          </cell>
          <cell r="L85">
            <v>6.052348365580329E-2</v>
          </cell>
          <cell r="M85">
            <v>2.8818159588840153E-2</v>
          </cell>
          <cell r="N85">
            <v>2.1463043668124682E-2</v>
          </cell>
          <cell r="O85">
            <v>-5.2135797001059081E-2</v>
          </cell>
          <cell r="P85">
            <v>0.16070588944340858</v>
          </cell>
          <cell r="Q85">
            <v>3.4039958263017978E-2</v>
          </cell>
        </row>
        <row r="86">
          <cell r="G86">
            <v>2.6761462212695264E-2</v>
          </cell>
          <cell r="H86">
            <v>0.17467169244782932</v>
          </cell>
          <cell r="I86">
            <v>-0.10278208108733855</v>
          </cell>
          <cell r="J86">
            <v>2.3977906843757335E-2</v>
          </cell>
          <cell r="K86">
            <v>-2.7989344841261921E-2</v>
          </cell>
          <cell r="L86">
            <v>3.8316305616780344E-2</v>
          </cell>
          <cell r="M86">
            <v>1.3353828279160096E-2</v>
          </cell>
          <cell r="N86">
            <v>4.4453456667445712E-2</v>
          </cell>
          <cell r="O86">
            <v>-4.2743490360515723E-2</v>
          </cell>
          <cell r="P86">
            <v>0.16697969607579677</v>
          </cell>
          <cell r="Q86">
            <v>3.7296449891221606E-2</v>
          </cell>
        </row>
        <row r="87">
          <cell r="G87">
            <v>-9.3625756549218786E-2</v>
          </cell>
          <cell r="H87">
            <v>-0.13888148102411568</v>
          </cell>
          <cell r="I87">
            <v>-3.2324107608705632E-2</v>
          </cell>
          <cell r="J87">
            <v>7.0835790117578679E-2</v>
          </cell>
          <cell r="K87">
            <v>-0.39013793580662781</v>
          </cell>
          <cell r="L87">
            <v>0.59752411668710592</v>
          </cell>
          <cell r="M87">
            <v>0.27186770874889676</v>
          </cell>
          <cell r="N87">
            <v>-0.26642897080891237</v>
          </cell>
          <cell r="O87">
            <v>-0.21959230429201881</v>
          </cell>
          <cell r="P87">
            <v>2.3501602946901734E-2</v>
          </cell>
          <cell r="Q87">
            <v>-4.7161025253660172E-2</v>
          </cell>
        </row>
        <row r="88">
          <cell r="G88">
            <v>8.6571749410620624E-2</v>
          </cell>
          <cell r="H88">
            <v>0.1827686371576005</v>
          </cell>
          <cell r="I88">
            <v>6.3527882282224724E-2</v>
          </cell>
          <cell r="J88">
            <v>9.273755189989985E-2</v>
          </cell>
          <cell r="K88">
            <v>5.1489803815322421E-2</v>
          </cell>
          <cell r="L88">
            <v>3.3560581627053443E-2</v>
          </cell>
          <cell r="M88">
            <v>1.5533691285417373E-2</v>
          </cell>
          <cell r="N88">
            <v>1.1744494591025889E-2</v>
          </cell>
          <cell r="O88">
            <v>2.8203328989887089E-2</v>
          </cell>
          <cell r="P88">
            <v>-9.6422430281184135E-2</v>
          </cell>
          <cell r="Q88">
            <v>1.7065404143620011E-2</v>
          </cell>
          <cell r="R88">
            <v>0.02</v>
          </cell>
          <cell r="S88">
            <v>0.02</v>
          </cell>
          <cell r="T88">
            <v>0.02</v>
          </cell>
          <cell r="U88">
            <v>0.02</v>
          </cell>
          <cell r="W88"/>
        </row>
        <row r="89">
          <cell r="O89"/>
          <cell r="P89"/>
          <cell r="Q89"/>
        </row>
        <row r="90">
          <cell r="B90"/>
          <cell r="G90">
            <v>5.8852281514882865E-3</v>
          </cell>
          <cell r="H90">
            <v>7.3796291806210279E-2</v>
          </cell>
          <cell r="I90">
            <v>0.10401881261724122</v>
          </cell>
          <cell r="J90">
            <v>-8.6952489990906878E-3</v>
          </cell>
          <cell r="K90">
            <v>-0.15934104241946578</v>
          </cell>
          <cell r="L90">
            <v>-3.1872481698815958E-2</v>
          </cell>
          <cell r="M90">
            <v>0.11736065215797997</v>
          </cell>
          <cell r="N90">
            <v>7.5302524661029491E-2</v>
          </cell>
          <cell r="O90">
            <v>-0.13589946511662754</v>
          </cell>
          <cell r="P90">
            <v>2.5401145467331521E-2</v>
          </cell>
          <cell r="Q90">
            <v>-3.8614787353602242E-2</v>
          </cell>
          <cell r="R90">
            <v>-3.4024874020977314E-2</v>
          </cell>
          <cell r="S90">
            <v>-4.5197298256783425E-2</v>
          </cell>
          <cell r="T90">
            <v>8.4847376379404427E-3</v>
          </cell>
          <cell r="U90">
            <v>2.4087094940496989E-2</v>
          </cell>
        </row>
        <row r="91">
          <cell r="B91"/>
          <cell r="C91"/>
          <cell r="D91"/>
          <cell r="E91"/>
          <cell r="G91">
            <v>9.4649991268436873E-2</v>
          </cell>
          <cell r="H91">
            <v>0.1284826871242255</v>
          </cell>
          <cell r="I91">
            <v>0.10896494434931836</v>
          </cell>
          <cell r="J91">
            <v>-2.4599846441486273E-2</v>
          </cell>
          <cell r="K91">
            <v>-3.1157194104212471E-2</v>
          </cell>
          <cell r="L91">
            <v>3.5877093366794455E-2</v>
          </cell>
          <cell r="M91">
            <v>0.15710886412094571</v>
          </cell>
          <cell r="N91">
            <v>-1.5561614737854446E-2</v>
          </cell>
          <cell r="O91">
            <v>-6.5500882217813472E-2</v>
          </cell>
          <cell r="P91">
            <v>-4.4235331350102047E-2</v>
          </cell>
          <cell r="Q91">
            <v>-4.4770489036931371E-2</v>
          </cell>
          <cell r="R91"/>
          <cell r="S91"/>
          <cell r="T91"/>
          <cell r="U91"/>
        </row>
        <row r="92">
          <cell r="B92"/>
          <cell r="C92"/>
          <cell r="D92"/>
          <cell r="E92"/>
          <cell r="G92">
            <v>-5.6522686477650241E-2</v>
          </cell>
          <cell r="H92">
            <v>2.9187322789865577E-2</v>
          </cell>
          <cell r="I92">
            <v>9.9594874533983857E-2</v>
          </cell>
          <cell r="J92">
            <v>5.6514224718247075E-3</v>
          </cell>
          <cell r="K92">
            <v>-0.27149048653075736</v>
          </cell>
          <cell r="L92">
            <v>-0.11070192986597172</v>
          </cell>
          <cell r="M92">
            <v>6.348898850970075E-2</v>
          </cell>
          <cell r="N92">
            <v>0.20929380316398816</v>
          </cell>
          <cell r="O92">
            <v>-0.22040879197476282</v>
          </cell>
          <cell r="P92">
            <v>0.12560616541587044</v>
          </cell>
          <cell r="Q92">
            <v>-3.1093455302389383E-2</v>
          </cell>
          <cell r="R92"/>
          <cell r="S92"/>
          <cell r="T92"/>
          <cell r="U92"/>
        </row>
        <row r="93">
          <cell r="B93"/>
          <cell r="G93"/>
          <cell r="H93"/>
          <cell r="I93"/>
          <cell r="J93"/>
          <cell r="K93"/>
          <cell r="L93"/>
          <cell r="M93"/>
          <cell r="N93"/>
          <cell r="O93"/>
          <cell r="P93"/>
          <cell r="Q93"/>
          <cell r="R93"/>
          <cell r="S93"/>
          <cell r="T93"/>
          <cell r="U93"/>
        </row>
        <row r="94">
          <cell r="B94"/>
          <cell r="G94">
            <v>6.3032959045601356E-3</v>
          </cell>
          <cell r="H94">
            <v>7.6807083582168367E-2</v>
          </cell>
          <cell r="I94">
            <v>9.5613447981506505E-2</v>
          </cell>
          <cell r="J94">
            <v>-7.4874247245849679E-3</v>
          </cell>
          <cell r="K94">
            <v>-0.15550077327128231</v>
          </cell>
          <cell r="L94">
            <v>-2.8210599294522409E-2</v>
          </cell>
          <cell r="M94">
            <v>0.11353107114132888</v>
          </cell>
          <cell r="N94">
            <v>7.3151047876279129E-2</v>
          </cell>
          <cell r="O94">
            <v>-0.13271340994863279</v>
          </cell>
          <cell r="P94">
            <v>3.1025777535752086E-2</v>
          </cell>
          <cell r="Q94">
            <v>-3.521463994401941E-2</v>
          </cell>
          <cell r="R94">
            <v>-1.841794674624464E-2</v>
          </cell>
          <cell r="S94">
            <v>-1.0638927411874444E-2</v>
          </cell>
          <cell r="T94">
            <v>3.1131552397798412E-2</v>
          </cell>
          <cell r="U94">
            <v>3.4239796916635035E-2</v>
          </cell>
        </row>
        <row r="95">
          <cell r="G95">
            <v>8.9126443066918526E-2</v>
          </cell>
          <cell r="H95">
            <v>0.13202552775349319</v>
          </cell>
          <cell r="I95">
            <v>9.2111424864543601E-2</v>
          </cell>
          <cell r="J95">
            <v>-2.1423398791071024E-2</v>
          </cell>
          <cell r="K95">
            <v>-3.0940441389733286E-2</v>
          </cell>
          <cell r="L95">
            <v>3.6044499045217115E-2</v>
          </cell>
          <cell r="M95">
            <v>0.14722117222670672</v>
          </cell>
          <cell r="N95">
            <v>-1.1915367239952346E-2</v>
          </cell>
          <cell r="O95">
            <v>-6.4039367304708161E-2</v>
          </cell>
          <cell r="P95">
            <v>-3.0362141690590039E-2</v>
          </cell>
          <cell r="Q95">
            <v>-3.8283047149766936E-2</v>
          </cell>
          <cell r="R95">
            <v>-3.1172716637694609E-2</v>
          </cell>
          <cell r="S95">
            <v>-2.830608942237689E-2</v>
          </cell>
          <cell r="T95">
            <v>1.2383705990565597E-2</v>
          </cell>
          <cell r="U95">
            <v>3.4239796916635257E-2</v>
          </cell>
        </row>
        <row r="96">
          <cell r="G96">
            <v>-5.6730158845779033E-2</v>
          </cell>
          <cell r="H96">
            <v>2.8284278328791768E-2</v>
          </cell>
          <cell r="I96">
            <v>9.9001294821470909E-2</v>
          </cell>
          <cell r="J96">
            <v>5.909676397409358E-3</v>
          </cell>
          <cell r="K96">
            <v>-0.27199089629250084</v>
          </cell>
          <cell r="L96">
            <v>-0.10819966043076812</v>
          </cell>
          <cell r="M96">
            <v>6.4807838293515552E-2</v>
          </cell>
          <cell r="N96">
            <v>0.20569741457980695</v>
          </cell>
          <cell r="O96">
            <v>-0.22040503648876419</v>
          </cell>
          <cell r="P96">
            <v>0.12513603951682994</v>
          </cell>
          <cell r="Q96">
            <v>-3.116075338933133E-2</v>
          </cell>
          <cell r="R96">
            <v>-1.6906110207838276E-3</v>
          </cell>
          <cell r="S96">
            <v>1.1846551510583003E-2</v>
          </cell>
          <cell r="T96">
            <v>5.4045586895527187E-2</v>
          </cell>
          <cell r="U96">
            <v>3.4239796916635035E-2</v>
          </cell>
        </row>
        <row r="97">
          <cell r="G97"/>
          <cell r="H97"/>
          <cell r="I97"/>
          <cell r="J97"/>
          <cell r="O97"/>
          <cell r="P97"/>
          <cell r="Q97"/>
        </row>
        <row r="98">
          <cell r="G98"/>
          <cell r="H98"/>
          <cell r="I98"/>
          <cell r="J98"/>
          <cell r="O98"/>
          <cell r="P98"/>
          <cell r="Q98"/>
        </row>
        <row r="99">
          <cell r="F99">
            <v>0.56783954977870765</v>
          </cell>
          <cell r="G99">
            <v>0.53227086118144418</v>
          </cell>
          <cell r="H99">
            <v>0.50828580783907962</v>
          </cell>
          <cell r="I99">
            <v>0.50985752500908965</v>
          </cell>
          <cell r="J99">
            <v>0.5167396673521838</v>
          </cell>
          <cell r="K99">
            <v>0.44546065901848386</v>
          </cell>
          <cell r="L99">
            <v>0.40879429914446741</v>
          </cell>
          <cell r="M99">
            <v>0.39090725464227905</v>
          </cell>
          <cell r="N99">
            <v>0.43918874905391964</v>
          </cell>
          <cell r="O99">
            <v>0.39478223314043964</v>
          </cell>
          <cell r="P99">
            <v>0.43081727726428404</v>
          </cell>
          <cell r="Q99">
            <v>0.43262750826501944</v>
          </cell>
          <cell r="R99">
            <v>0.44</v>
          </cell>
          <cell r="S99">
            <v>0.45</v>
          </cell>
          <cell r="T99">
            <v>0.46</v>
          </cell>
          <cell r="U99">
            <v>0.46</v>
          </cell>
        </row>
        <row r="100">
          <cell r="G100"/>
          <cell r="H100"/>
          <cell r="I100"/>
          <cell r="J100"/>
          <cell r="O100"/>
          <cell r="P100"/>
          <cell r="Q100"/>
        </row>
        <row r="101">
          <cell r="O101"/>
          <cell r="P101"/>
          <cell r="Q101"/>
        </row>
        <row r="102">
          <cell r="I102">
            <v>318.13430786132813</v>
          </cell>
          <cell r="J102">
            <v>315.64502844695778</v>
          </cell>
          <cell r="K102">
            <v>266.56198244421995</v>
          </cell>
          <cell r="L102">
            <v>259.04210917033254</v>
          </cell>
          <cell r="M102">
            <v>288.45143729514945</v>
          </cell>
          <cell r="N102">
            <v>309.55196219470844</v>
          </cell>
          <cell r="O102">
            <v>268.47026573555843</v>
          </cell>
          <cell r="P102">
            <v>276.7997644752341</v>
          </cell>
          <cell r="Q102">
            <v>267.05236043264938</v>
          </cell>
          <cell r="R102">
            <v>262.13380427974192</v>
          </cell>
          <cell r="S102">
            <v>259.34498176381123</v>
          </cell>
          <cell r="T102">
            <v>267.41879365269739</v>
          </cell>
          <cell r="U102">
            <v>276.57515883905728</v>
          </cell>
        </row>
        <row r="103">
          <cell r="I103">
            <v>162.95606994628906</v>
          </cell>
          <cell r="J103">
            <v>163.79631170217968</v>
          </cell>
          <cell r="K103">
            <v>120.69199999999999</v>
          </cell>
          <cell r="L103">
            <v>107.63316658328972</v>
          </cell>
          <cell r="M103">
            <v>114.60863943823858</v>
          </cell>
          <cell r="N103">
            <v>138.18334025919356</v>
          </cell>
          <cell r="O103">
            <v>107.72703610722668</v>
          </cell>
          <cell r="P103">
            <v>121.20757075457156</v>
          </cell>
          <cell r="Q103">
            <v>117.43065153336843</v>
          </cell>
          <cell r="R103">
            <v>117.2321219797083</v>
          </cell>
          <cell r="S103">
            <v>118.62091835143586</v>
          </cell>
          <cell r="T103">
            <v>125.03185550182562</v>
          </cell>
          <cell r="U103">
            <v>129.31292084231819</v>
          </cell>
        </row>
        <row r="104">
          <cell r="I104">
            <v>155.17826843261719</v>
          </cell>
          <cell r="J104">
            <v>151.86126725097654</v>
          </cell>
          <cell r="K104">
            <v>147.376</v>
          </cell>
          <cell r="L104">
            <v>152.68809409128792</v>
          </cell>
          <cell r="M104">
            <v>175.16701428846903</v>
          </cell>
          <cell r="N104">
            <v>173.07983498489594</v>
          </cell>
          <cell r="O104">
            <v>161.99591185925991</v>
          </cell>
          <cell r="P104">
            <v>157.07736903009271</v>
          </cell>
          <cell r="Q104">
            <v>151.06396870535232</v>
          </cell>
          <cell r="R104">
            <v>146.35489441473482</v>
          </cell>
          <cell r="S104">
            <v>142.2121596860288</v>
          </cell>
          <cell r="T104">
            <v>143.97327325986393</v>
          </cell>
          <cell r="U104">
            <v>148.90288889770491</v>
          </cell>
        </row>
        <row r="105">
          <cell r="O105"/>
          <cell r="P105"/>
          <cell r="Q105"/>
        </row>
        <row r="106">
          <cell r="O106"/>
          <cell r="P106"/>
          <cell r="Q106"/>
        </row>
        <row r="107">
          <cell r="J107">
            <v>365.21981</v>
          </cell>
          <cell r="K107">
            <v>360.17099300000001</v>
          </cell>
          <cell r="L107">
            <v>374.220282</v>
          </cell>
          <cell r="M107">
            <v>389.599401</v>
          </cell>
          <cell r="N107">
            <v>397.42832706500008</v>
          </cell>
          <cell r="O107">
            <v>401.15891212199995</v>
          </cell>
          <cell r="P107">
            <v>388.02782422000001</v>
          </cell>
          <cell r="Q107">
            <v>416.34830174499996</v>
          </cell>
          <cell r="R107">
            <v>428.86900144637229</v>
          </cell>
          <cell r="S107">
            <v>440.6997634727702</v>
          </cell>
          <cell r="T107">
            <v>453.72622870599753</v>
          </cell>
          <cell r="U107">
            <v>468.33735038026589</v>
          </cell>
        </row>
        <row r="108">
          <cell r="K108">
            <v>-1.3824050234295893E-2</v>
          </cell>
          <cell r="L108">
            <v>3.900727508058921E-2</v>
          </cell>
          <cell r="M108">
            <v>4.1096433677531241E-2</v>
          </cell>
          <cell r="N108">
            <v>2.0094810322873302E-2</v>
          </cell>
          <cell r="O108">
            <v>9.3868121695053208E-3</v>
          </cell>
          <cell r="P108">
            <v>-3.2732883416551228E-2</v>
          </cell>
          <cell r="Q108">
            <v>7.2985687513334341E-2</v>
          </cell>
          <cell r="R108">
            <v>3.0072657073165754E-2</v>
          </cell>
          <cell r="S108">
            <v>2.7585957452038512E-2</v>
          </cell>
          <cell r="T108">
            <v>2.955859365699931E-2</v>
          </cell>
          <cell r="U108">
            <v>3.2202506158699462E-2</v>
          </cell>
        </row>
        <row r="112">
          <cell r="C112">
            <v>2001</v>
          </cell>
          <cell r="D112">
            <v>2002</v>
          </cell>
          <cell r="E112">
            <v>2003</v>
          </cell>
          <cell r="F112">
            <v>2004</v>
          </cell>
          <cell r="G112">
            <v>2005</v>
          </cell>
          <cell r="H112">
            <v>2006</v>
          </cell>
          <cell r="I112">
            <v>2007</v>
          </cell>
          <cell r="J112">
            <v>2008</v>
          </cell>
          <cell r="K112">
            <v>2009</v>
          </cell>
          <cell r="L112">
            <v>2010</v>
          </cell>
          <cell r="M112">
            <v>2011</v>
          </cell>
          <cell r="N112">
            <v>2012</v>
          </cell>
          <cell r="O112">
            <v>2013</v>
          </cell>
          <cell r="P112">
            <v>2014</v>
          </cell>
          <cell r="Q112">
            <v>2015</v>
          </cell>
          <cell r="R112">
            <v>2015</v>
          </cell>
          <cell r="S112">
            <v>2016</v>
          </cell>
          <cell r="T112">
            <v>2017</v>
          </cell>
          <cell r="U112">
            <v>2017</v>
          </cell>
        </row>
        <row r="113"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C114">
            <v>493512.12600000005</v>
          </cell>
          <cell r="D114">
            <v>536594.31000000006</v>
          </cell>
          <cell r="E114">
            <v>546294.23300000001</v>
          </cell>
          <cell r="F114">
            <v>574479.45500000007</v>
          </cell>
          <cell r="G114">
            <v>572868.91300000006</v>
          </cell>
          <cell r="H114">
            <v>624655.84200000006</v>
          </cell>
          <cell r="I114">
            <v>671711.52500000014</v>
          </cell>
          <cell r="J114">
            <v>691983.06800000009</v>
          </cell>
          <cell r="K114">
            <v>633717.5</v>
          </cell>
          <cell r="L114">
            <v>641081.62899999996</v>
          </cell>
          <cell r="M114">
            <v>684061.95299999998</v>
          </cell>
          <cell r="N114">
            <v>714849.31499999983</v>
          </cell>
          <cell r="O114">
            <v>676786.44900000002</v>
          </cell>
          <cell r="P114">
            <v>672987.75800000003</v>
          </cell>
          <cell r="Q114">
            <v>691853.62</v>
          </cell>
          <cell r="R114">
            <v>701115.57544605294</v>
          </cell>
          <cell r="S114">
            <v>711338.14908713452</v>
          </cell>
          <cell r="T114">
            <v>733120.50350070628</v>
          </cell>
          <cell r="U114">
            <v>757237.03580651979</v>
          </cell>
        </row>
        <row r="115">
          <cell r="C115">
            <v>0.43604905667505317</v>
          </cell>
          <cell r="D115">
            <v>0.4794593703388319</v>
          </cell>
          <cell r="E115">
            <v>0.46735547911229736</v>
          </cell>
          <cell r="F115">
            <v>0.47092472610704589</v>
          </cell>
          <cell r="G115">
            <v>0.47550711658183481</v>
          </cell>
          <cell r="H115">
            <v>0.4657418284419087</v>
          </cell>
          <cell r="I115">
            <v>0.47361748333855069</v>
          </cell>
          <cell r="J115">
            <v>0.45756032862931256</v>
          </cell>
          <cell r="K115">
            <v>0.42300867500108486</v>
          </cell>
          <cell r="L115">
            <v>0.4098807205096186</v>
          </cell>
          <cell r="M115">
            <v>0.42566317673861331</v>
          </cell>
          <cell r="N115">
            <v>0.436605052912445</v>
          </cell>
          <cell r="O115">
            <v>0.40093008570270589</v>
          </cell>
          <cell r="P115">
            <v>0.4155705949706146</v>
          </cell>
          <cell r="Q115">
            <v>0.38881720962882288</v>
          </cell>
          <cell r="R115">
            <v>0.37661057560995664</v>
          </cell>
          <cell r="S115">
            <v>0.36724439404762227</v>
          </cell>
          <cell r="T115">
            <v>0.36742128917414019</v>
          </cell>
          <cell r="U115">
            <v>0.3678994010548069</v>
          </cell>
        </row>
        <row r="116">
          <cell r="C116">
            <v>215195.497</v>
          </cell>
          <cell r="D116">
            <v>257275.16999999998</v>
          </cell>
          <cell r="E116">
            <v>255313.603</v>
          </cell>
          <cell r="F116">
            <v>270536.58</v>
          </cell>
          <cell r="G116">
            <v>272403.245</v>
          </cell>
          <cell r="H116">
            <v>290928.35400000005</v>
          </cell>
          <cell r="I116">
            <v>318134.32200000004</v>
          </cell>
          <cell r="J116">
            <v>316624</v>
          </cell>
          <cell r="K116">
            <v>268068</v>
          </cell>
          <cell r="L116">
            <v>262767</v>
          </cell>
          <cell r="M116">
            <v>291179.984</v>
          </cell>
          <cell r="N116">
            <v>312106.82299999997</v>
          </cell>
          <cell r="O116">
            <v>271344.049</v>
          </cell>
          <cell r="P116">
            <v>279673.92300000001</v>
          </cell>
          <cell r="Q116">
            <v>269004.59399999998</v>
          </cell>
          <cell r="R116">
            <v>264047.540437844</v>
          </cell>
          <cell r="S116">
            <v>261234.9475244619</v>
          </cell>
          <cell r="T116">
            <v>269364.08051622426</v>
          </cell>
          <cell r="U116">
            <v>278587.05192973599</v>
          </cell>
        </row>
        <row r="117">
          <cell r="C117">
            <v>112820.3</v>
          </cell>
          <cell r="D117">
            <v>137999.451</v>
          </cell>
          <cell r="E117">
            <v>141969.21799999999</v>
          </cell>
          <cell r="F117">
            <v>153517.81400000001</v>
          </cell>
          <cell r="G117">
            <v>144808.622</v>
          </cell>
          <cell r="H117">
            <v>148711.04500000001</v>
          </cell>
          <cell r="I117">
            <v>162956.05600000001</v>
          </cell>
          <cell r="J117">
            <v>164334</v>
          </cell>
          <cell r="K117">
            <v>120692</v>
          </cell>
          <cell r="L117">
            <v>108457</v>
          </cell>
          <cell r="M117">
            <v>114240.586</v>
          </cell>
          <cell r="N117">
            <v>136834.394</v>
          </cell>
          <cell r="O117">
            <v>107099.932</v>
          </cell>
          <cell r="P117">
            <v>120379.63800000001</v>
          </cell>
          <cell r="Q117">
            <v>116292.59</v>
          </cell>
          <cell r="R117">
            <v>116095.9844657105</v>
          </cell>
          <cell r="S117">
            <v>117471.32152585538</v>
          </cell>
          <cell r="T117">
            <v>123820.12804111341</v>
          </cell>
          <cell r="U117">
            <v>128059.70407943288</v>
          </cell>
        </row>
        <row r="118">
          <cell r="C118">
            <v>102375.197</v>
          </cell>
          <cell r="D118">
            <v>119275.719</v>
          </cell>
          <cell r="E118">
            <v>113344.38499999999</v>
          </cell>
          <cell r="F118">
            <v>117018.766</v>
          </cell>
          <cell r="G118">
            <v>127594.62300000001</v>
          </cell>
          <cell r="H118">
            <v>142217.30900000001</v>
          </cell>
          <cell r="I118">
            <v>155178.266</v>
          </cell>
          <cell r="J118">
            <v>152290</v>
          </cell>
          <cell r="K118">
            <v>147376</v>
          </cell>
          <cell r="L118">
            <v>154310</v>
          </cell>
          <cell r="M118">
            <v>176939.39799999999</v>
          </cell>
          <cell r="N118">
            <v>175272.429</v>
          </cell>
          <cell r="O118">
            <v>164244.117</v>
          </cell>
          <cell r="P118">
            <v>159294.285</v>
          </cell>
          <cell r="Q118">
            <v>152712.00399999999</v>
          </cell>
          <cell r="R118">
            <v>147951.5559721335</v>
          </cell>
          <cell r="S118">
            <v>143763.6259986065</v>
          </cell>
          <cell r="T118">
            <v>145543.95247511088</v>
          </cell>
          <cell r="U118">
            <v>150527.34785030311</v>
          </cell>
        </row>
        <row r="119">
          <cell r="N119"/>
        </row>
        <row r="120">
          <cell r="D120">
            <v>0.19554160559409839</v>
          </cell>
          <cell r="E120">
            <v>-7.6243929797032983E-3</v>
          </cell>
          <cell r="F120">
            <v>5.9624621724522875E-2</v>
          </cell>
          <cell r="G120">
            <v>6.8998617488251757E-3</v>
          </cell>
          <cell r="H120">
            <v>6.8006197943787594E-2</v>
          </cell>
          <cell r="I120">
            <v>9.3514322773778247E-2</v>
          </cell>
          <cell r="J120">
            <v>-4.7474349529631477E-3</v>
          </cell>
          <cell r="K120">
            <v>-0.15335539946434884</v>
          </cell>
          <cell r="L120">
            <v>-1.9774833251264612E-2</v>
          </cell>
          <cell r="M120">
            <v>0.10812995543580439</v>
          </cell>
          <cell r="N120">
            <v>7.1869084929958582E-2</v>
          </cell>
          <cell r="O120">
            <v>-0.13060519987414687</v>
          </cell>
          <cell r="P120">
            <v>3.0698568959586892E-2</v>
          </cell>
          <cell r="Q120">
            <v>-3.814917345726232E-2</v>
          </cell>
          <cell r="R120">
            <v>-1.8427393705239048E-2</v>
          </cell>
          <cell r="S120">
            <v>-1.0651842879196183E-2</v>
          </cell>
          <cell r="T120">
            <v>3.1118091468221865E-2</v>
          </cell>
          <cell r="U120">
            <v>3.4239796916635257E-2</v>
          </cell>
        </row>
        <row r="121">
          <cell r="E121">
            <v>2.8766541977040205E-2</v>
          </cell>
          <cell r="F121">
            <v>8.1345774546704996E-2</v>
          </cell>
          <cell r="G121">
            <v>-5.6730823433950195E-2</v>
          </cell>
          <cell r="H121">
            <v>2.6948830436353433E-2</v>
          </cell>
          <cell r="I121">
            <v>9.5789865507299732E-2</v>
          </cell>
          <cell r="J121">
            <v>8.4559238473469467E-3</v>
          </cell>
          <cell r="K121">
            <v>-0.26556890235739405</v>
          </cell>
          <cell r="L121">
            <v>-0.10137374473867367</v>
          </cell>
          <cell r="M121">
            <v>5.3326073927915996E-2</v>
          </cell>
          <cell r="N121">
            <v>0.20569741457980695</v>
          </cell>
          <cell r="O121">
            <v>-0.22040503648876419</v>
          </cell>
          <cell r="P121">
            <v>0.12513603951682994</v>
          </cell>
          <cell r="Q121">
            <v>-3.116075338933133E-2</v>
          </cell>
          <cell r="R121">
            <v>-1.6906110207838276E-3</v>
          </cell>
          <cell r="S121">
            <v>1.1846551510583003E-2</v>
          </cell>
          <cell r="T121">
            <v>5.4045586895527187E-2</v>
          </cell>
          <cell r="U121">
            <v>3.4239796916635035E-2</v>
          </cell>
        </row>
        <row r="122">
          <cell r="E122">
            <v>-4.9727924926614819E-2</v>
          </cell>
          <cell r="F122">
            <v>3.2417847606654782E-2</v>
          </cell>
          <cell r="G122">
            <v>9.0377444246848349E-2</v>
          </cell>
          <cell r="H122">
            <v>0.11460268196411372</v>
          </cell>
          <cell r="I122">
            <v>9.1134877260263591E-2</v>
          </cell>
          <cell r="J122">
            <v>-1.8612567819258907E-2</v>
          </cell>
          <cell r="K122">
            <v>-3.2267384595180193E-2</v>
          </cell>
          <cell r="L122">
            <v>4.7049723157094769E-2</v>
          </cell>
          <cell r="M122">
            <v>0.14664894044455967</v>
          </cell>
          <cell r="N122">
            <v>-1.1915367239952346E-2</v>
          </cell>
          <cell r="O122">
            <v>-6.4039367304708161E-2</v>
          </cell>
          <cell r="P122">
            <v>-3.0362141690590039E-2</v>
          </cell>
          <cell r="Q122">
            <v>-3.8283047149766936E-2</v>
          </cell>
          <cell r="R122">
            <v>-3.1172716637694609E-2</v>
          </cell>
          <cell r="S122">
            <v>-2.830608942237689E-2</v>
          </cell>
          <cell r="T122">
            <v>1.2383705990565597E-2</v>
          </cell>
          <cell r="U122">
            <v>3.4239796916635257E-2</v>
          </cell>
        </row>
        <row r="124">
          <cell r="L124" t="str">
            <v>CAGR 01-09</v>
          </cell>
        </row>
        <row r="125">
          <cell r="F125" t="str">
            <v xml:space="preserve">         New Business Premiums</v>
          </cell>
          <cell r="K125"/>
          <cell r="L125">
            <v>2.7842270649214296E-2</v>
          </cell>
        </row>
        <row r="126">
          <cell r="F126" t="str">
            <v xml:space="preserve">                 Single</v>
          </cell>
          <cell r="K126"/>
          <cell r="L126">
            <v>8.4663331970011857E-3</v>
          </cell>
        </row>
        <row r="127">
          <cell r="F127" t="str">
            <v xml:space="preserve">                 First year other than single</v>
          </cell>
          <cell r="K127"/>
          <cell r="L127">
            <v>4.6595834295491745E-2</v>
          </cell>
        </row>
        <row r="128">
          <cell r="B128" t="str">
            <v>A.I.US.11610.ERF.ALL.DIR.00000</v>
          </cell>
          <cell r="C128">
            <v>112.8203</v>
          </cell>
          <cell r="D128">
            <v>137.99945099999999</v>
          </cell>
          <cell r="E128">
            <v>141.96921799999998</v>
          </cell>
          <cell r="F128">
            <v>153.51781400000002</v>
          </cell>
          <cell r="G128">
            <v>144.80862200000001</v>
          </cell>
          <cell r="H128">
            <v>148.71104500000001</v>
          </cell>
          <cell r="I128">
            <v>162.95605600000002</v>
          </cell>
          <cell r="J128">
            <v>164.334</v>
          </cell>
          <cell r="K128">
            <v>120.69199999999999</v>
          </cell>
          <cell r="L128">
            <v>108.45699999999999</v>
          </cell>
          <cell r="M128">
            <v>114.24058599999999</v>
          </cell>
          <cell r="N128">
            <v>136.834394</v>
          </cell>
          <cell r="O128">
            <v>107.099932</v>
          </cell>
          <cell r="P128">
            <v>120.379638</v>
          </cell>
          <cell r="Q128">
            <v>116.29258999999999</v>
          </cell>
          <cell r="R128">
            <v>116.0959844657105</v>
          </cell>
          <cell r="S128">
            <v>117.47132152585539</v>
          </cell>
          <cell r="T128">
            <v>123.82012804111341</v>
          </cell>
          <cell r="U128">
            <v>128.05970407943289</v>
          </cell>
        </row>
        <row r="129">
          <cell r="B129" t="str">
            <v>A.I.US.11710.ERF.ALL.DIR.00000</v>
          </cell>
          <cell r="C129">
            <v>102.375197</v>
          </cell>
          <cell r="D129">
            <v>119.275719</v>
          </cell>
          <cell r="E129">
            <v>113.34438499999999</v>
          </cell>
          <cell r="F129">
            <v>117.018766</v>
          </cell>
          <cell r="G129">
            <v>127.59462300000001</v>
          </cell>
          <cell r="H129">
            <v>142.217309</v>
          </cell>
          <cell r="I129">
            <v>155.17826600000001</v>
          </cell>
          <cell r="J129">
            <v>152.29</v>
          </cell>
          <cell r="K129">
            <v>147.376</v>
          </cell>
          <cell r="L129">
            <v>154.31</v>
          </cell>
          <cell r="M129">
            <v>176.93939799999998</v>
          </cell>
          <cell r="N129">
            <v>175.27242900000002</v>
          </cell>
          <cell r="O129">
            <v>164.24411699999999</v>
          </cell>
          <cell r="P129">
            <v>159.294285</v>
          </cell>
          <cell r="Q129">
            <v>152.71200399999998</v>
          </cell>
          <cell r="R129">
            <v>147.95155597213349</v>
          </cell>
          <cell r="S129">
            <v>143.7636259986065</v>
          </cell>
          <cell r="T129">
            <v>145.54395247511087</v>
          </cell>
          <cell r="U129">
            <v>150.5273478503031</v>
          </cell>
        </row>
        <row r="130">
          <cell r="B130" t="str">
            <v>A.I.US.11500.ERF.ALL.DIR.00000</v>
          </cell>
          <cell r="C130">
            <v>215.19549699999999</v>
          </cell>
          <cell r="D130">
            <v>257.27517</v>
          </cell>
          <cell r="E130">
            <v>255.31360299999997</v>
          </cell>
          <cell r="F130">
            <v>270.53658000000001</v>
          </cell>
          <cell r="G130">
            <v>272.40324500000003</v>
          </cell>
          <cell r="H130">
            <v>290.92835400000001</v>
          </cell>
          <cell r="I130">
            <v>318.134322</v>
          </cell>
          <cell r="J130">
            <v>316.62400000000002</v>
          </cell>
          <cell r="K130">
            <v>268.06799999999998</v>
          </cell>
          <cell r="L130">
            <v>262.767</v>
          </cell>
          <cell r="M130">
            <v>291.17998399999999</v>
          </cell>
          <cell r="N130">
            <v>312.10682300000002</v>
          </cell>
          <cell r="O130">
            <v>271.34404899999998</v>
          </cell>
          <cell r="P130">
            <v>279.673923</v>
          </cell>
          <cell r="Q130">
            <v>269.004594</v>
          </cell>
          <cell r="R130">
            <v>264.04754043784396</v>
          </cell>
          <cell r="S130">
            <v>261.23494752446186</v>
          </cell>
          <cell r="T130">
            <v>269.36408051622425</v>
          </cell>
          <cell r="U130">
            <v>278.58705192973599</v>
          </cell>
        </row>
      </sheetData>
      <sheetData sheetId="16">
        <row r="11">
          <cell r="D11">
            <v>62.448909999999998</v>
          </cell>
        </row>
      </sheetData>
      <sheetData sheetId="17"/>
      <sheetData sheetId="18">
        <row r="20">
          <cell r="J20">
            <v>6.5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offset"/>
      <sheetName val="outlook series"/>
      <sheetName val="summary"/>
      <sheetName val="graphs"/>
      <sheetName val="FAME Persistence2"/>
      <sheetName val="USA"/>
      <sheetName val="Canada"/>
      <sheetName val="Bermuda"/>
      <sheetName val="macro"/>
      <sheetName val="FAME"/>
      <sheetName val="comments"/>
    </sheetNames>
    <sheetDataSet>
      <sheetData sheetId="0">
        <row r="2">
          <cell r="B2">
            <v>2016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 (simplifeid)"/>
      <sheetName val="Readme"/>
      <sheetName val="FAME Persistence2"/>
      <sheetName val="rpg-nlife"/>
      <sheetName val="Relative contribution"/>
      <sheetName val="Comparison with WIS"/>
      <sheetName val="rpg-life"/>
      <sheetName val="rpg-life_risk"/>
      <sheetName val="Risk vs Savings"/>
      <sheetName val="rpg-life_savings"/>
      <sheetName val="Increasing risk awareness"/>
      <sheetName val="rpg-life_reinsurance"/>
      <sheetName val="dashboard"/>
      <sheetName val="Market indicators"/>
      <sheetName val="Life ROE"/>
      <sheetName val="Sheet3"/>
      <sheetName val="NLife Profitability"/>
      <sheetName val="Charts"/>
      <sheetName val="Scenarios"/>
      <sheetName val="Figure 15"/>
    </sheetNames>
    <sheetDataSet>
      <sheetData sheetId="0"/>
      <sheetData sheetId="1">
        <row r="2">
          <cell r="A2">
            <v>2020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2">
          <cell r="D12">
            <v>2016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3"/>
      <sheetName val="Input"/>
      <sheetName val="Sheet1"/>
      <sheetName val="FAME Persistence2"/>
      <sheetName val="annual"/>
      <sheetName val="import"/>
      <sheetName val="CSV"/>
    </sheetNames>
    <sheetDataSet>
      <sheetData sheetId="0"/>
      <sheetData sheetId="1"/>
      <sheetData sheetId="2">
        <row r="20">
          <cell r="D20">
            <v>2021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List"/>
      <sheetName val="Overview 1"/>
      <sheetName val="Overview 2"/>
      <sheetName val="Overview 3"/>
      <sheetName val="Overview 4"/>
      <sheetName val="Overview 5"/>
      <sheetName val="Overview 6"/>
      <sheetName val="Overview 7"/>
      <sheetName val="Overview 8"/>
      <sheetName val="Life 1"/>
      <sheetName val="Life 2"/>
      <sheetName val="Life 3 "/>
      <sheetName val="Retirement 1"/>
      <sheetName val="Retirement 2"/>
      <sheetName val="Retirement 3"/>
      <sheetName val="Retirement 4"/>
      <sheetName val="Retirement 5"/>
      <sheetName val="Retirement 6"/>
      <sheetName val="Retirement 7"/>
      <sheetName val="Health 1"/>
      <sheetName val="Health 4"/>
      <sheetName val="Investment 1"/>
      <sheetName val="Investment 2"/>
      <sheetName val="Investment 3"/>
      <sheetName val="Investment  4"/>
      <sheetName val="Investment 5"/>
      <sheetName val="Investment 6"/>
      <sheetName val="Investment 7"/>
      <sheetName val="Total 1"/>
      <sheetName val="Total 2"/>
      <sheetName val="Total 3"/>
      <sheetName val="Annuity Prems"/>
      <sheetName val="SA Grth Asst"/>
      <sheetName val="Likelihood Purc"/>
      <sheetName val="Ann surrenders"/>
      <sheetName val="Annuity Reserve"/>
      <sheetName val="Life Ann Reserv"/>
      <sheetName val="Growth in SA Assts"/>
      <sheetName val="Prems adj for Inflation"/>
    </sheetNames>
    <sheetDataSet>
      <sheetData sheetId="0"/>
      <sheetData sheetId="1"/>
      <sheetData sheetId="2"/>
      <sheetData sheetId="3"/>
      <sheetData sheetId="4"/>
      <sheetData sheetId="5" refreshError="1">
        <row r="3">
          <cell r="T3">
            <v>1960</v>
          </cell>
          <cell r="V3">
            <v>0.23700000000000002</v>
          </cell>
          <cell r="W3">
            <v>69.7</v>
          </cell>
        </row>
        <row r="4">
          <cell r="V4">
            <v>0.23</v>
          </cell>
          <cell r="W4">
            <v>70.2</v>
          </cell>
        </row>
        <row r="5">
          <cell r="V5">
            <v>0.22</v>
          </cell>
          <cell r="W5">
            <v>70</v>
          </cell>
        </row>
        <row r="6">
          <cell r="V6">
            <v>0.2</v>
          </cell>
          <cell r="W6">
            <v>69.900000000000006</v>
          </cell>
        </row>
        <row r="7">
          <cell r="V7">
            <v>0.19500000000000001</v>
          </cell>
          <cell r="W7">
            <v>70.2</v>
          </cell>
        </row>
        <row r="8">
          <cell r="V8">
            <v>0.19400000000000001</v>
          </cell>
          <cell r="W8">
            <v>70.2</v>
          </cell>
        </row>
        <row r="9">
          <cell r="V9">
            <v>0.192</v>
          </cell>
          <cell r="W9">
            <v>70.099999999999994</v>
          </cell>
        </row>
        <row r="10">
          <cell r="V10">
            <v>0.19</v>
          </cell>
          <cell r="W10">
            <v>70.5</v>
          </cell>
        </row>
        <row r="11">
          <cell r="V11">
            <v>0.188</v>
          </cell>
          <cell r="W11">
            <v>70.2</v>
          </cell>
        </row>
        <row r="12">
          <cell r="V12">
            <v>0.186</v>
          </cell>
          <cell r="W12">
            <v>70.400000000000006</v>
          </cell>
        </row>
        <row r="13">
          <cell r="T13">
            <v>1970</v>
          </cell>
          <cell r="V13">
            <v>0.184</v>
          </cell>
          <cell r="W13">
            <v>70.8</v>
          </cell>
        </row>
        <row r="14">
          <cell r="V14">
            <v>0.17200000000000001</v>
          </cell>
          <cell r="W14">
            <v>71.099999999999994</v>
          </cell>
        </row>
        <row r="15">
          <cell r="V15">
            <v>0.156</v>
          </cell>
          <cell r="W15">
            <v>71.2</v>
          </cell>
        </row>
        <row r="16">
          <cell r="V16">
            <v>0.14799999999999999</v>
          </cell>
          <cell r="W16">
            <v>71.400000000000006</v>
          </cell>
        </row>
        <row r="17">
          <cell r="V17">
            <v>0.14799999999999999</v>
          </cell>
          <cell r="W17">
            <v>72</v>
          </cell>
        </row>
        <row r="18">
          <cell r="V18">
            <v>0.14599999999999999</v>
          </cell>
          <cell r="W18">
            <v>72.36</v>
          </cell>
        </row>
        <row r="19">
          <cell r="V19">
            <v>0.14599999999999999</v>
          </cell>
          <cell r="W19">
            <v>72.599999999999994</v>
          </cell>
        </row>
        <row r="20">
          <cell r="V20">
            <v>0.151</v>
          </cell>
          <cell r="W20">
            <v>72.900000000000006</v>
          </cell>
        </row>
        <row r="21">
          <cell r="V21">
            <v>0.15</v>
          </cell>
          <cell r="W21">
            <v>73.3</v>
          </cell>
        </row>
        <row r="22">
          <cell r="V22">
            <v>0.156</v>
          </cell>
          <cell r="W22">
            <v>73.5</v>
          </cell>
        </row>
        <row r="23">
          <cell r="T23">
            <v>1980</v>
          </cell>
          <cell r="V23">
            <v>0.159</v>
          </cell>
          <cell r="W23">
            <v>73.7</v>
          </cell>
        </row>
        <row r="24">
          <cell r="V24">
            <v>0.158</v>
          </cell>
          <cell r="W24">
            <v>74.099999999999994</v>
          </cell>
        </row>
        <row r="25">
          <cell r="V25">
            <v>0.159</v>
          </cell>
          <cell r="W25">
            <v>74.5</v>
          </cell>
        </row>
        <row r="26">
          <cell r="V26">
            <v>0.156</v>
          </cell>
          <cell r="W26">
            <v>74.599999999999994</v>
          </cell>
        </row>
        <row r="27">
          <cell r="V27">
            <v>0.156</v>
          </cell>
          <cell r="W27">
            <v>74.7</v>
          </cell>
        </row>
        <row r="28">
          <cell r="V28">
            <v>0.158</v>
          </cell>
          <cell r="W28">
            <v>74.7</v>
          </cell>
        </row>
        <row r="29">
          <cell r="V29">
            <v>0.156</v>
          </cell>
          <cell r="W29">
            <v>74.7</v>
          </cell>
        </row>
        <row r="30">
          <cell r="V30">
            <v>0.157</v>
          </cell>
          <cell r="W30">
            <v>74.900000000000006</v>
          </cell>
        </row>
        <row r="31">
          <cell r="V31">
            <v>0.16</v>
          </cell>
          <cell r="W31">
            <v>74.900000000000006</v>
          </cell>
        </row>
        <row r="32">
          <cell r="V32">
            <v>0.16400000000000001</v>
          </cell>
          <cell r="W32">
            <v>75.099999999999994</v>
          </cell>
        </row>
        <row r="33">
          <cell r="T33">
            <v>1990</v>
          </cell>
          <cell r="V33">
            <v>0.16700000000000001</v>
          </cell>
          <cell r="W33">
            <v>75.400000000000006</v>
          </cell>
        </row>
        <row r="34">
          <cell r="V34">
            <v>0.16300000000000001</v>
          </cell>
          <cell r="W34">
            <v>75.5</v>
          </cell>
        </row>
        <row r="35">
          <cell r="V35">
            <v>0.159</v>
          </cell>
          <cell r="W35">
            <v>75.8</v>
          </cell>
        </row>
        <row r="36">
          <cell r="V36">
            <v>0.155</v>
          </cell>
          <cell r="W36">
            <v>75.5</v>
          </cell>
        </row>
        <row r="37">
          <cell r="V37">
            <v>0.15</v>
          </cell>
          <cell r="W37">
            <v>75.7</v>
          </cell>
        </row>
        <row r="38">
          <cell r="V38">
            <v>0.15</v>
          </cell>
          <cell r="W38">
            <v>75.8</v>
          </cell>
        </row>
        <row r="39">
          <cell r="V39">
            <v>0.14899999999999999</v>
          </cell>
          <cell r="W39">
            <v>76</v>
          </cell>
        </row>
        <row r="40">
          <cell r="V40">
            <v>0.14799999999999999</v>
          </cell>
          <cell r="W40">
            <v>76.2</v>
          </cell>
        </row>
        <row r="41">
          <cell r="V41">
            <v>0.14699999999999999</v>
          </cell>
          <cell r="W41">
            <v>76.400000000000006</v>
          </cell>
        </row>
        <row r="42">
          <cell r="V42">
            <v>0.14499999999999999</v>
          </cell>
          <cell r="W42">
            <v>76.599999999999994</v>
          </cell>
        </row>
        <row r="43">
          <cell r="T43" t="str">
            <v>2000*</v>
          </cell>
          <cell r="V43">
            <v>0.14300000000000002</v>
          </cell>
          <cell r="W43">
            <v>76.8</v>
          </cell>
        </row>
        <row r="44">
          <cell r="V44">
            <v>0.14000000000000001</v>
          </cell>
          <cell r="W44">
            <v>77</v>
          </cell>
        </row>
        <row r="45">
          <cell r="V45">
            <v>0.13900000000000001</v>
          </cell>
          <cell r="W45">
            <v>77.2</v>
          </cell>
        </row>
        <row r="46">
          <cell r="V46">
            <v>0.13800000000000001</v>
          </cell>
          <cell r="W46">
            <v>77.400000000000006</v>
          </cell>
        </row>
        <row r="47">
          <cell r="V47">
            <v>0.13700000000000001</v>
          </cell>
          <cell r="W47">
            <v>77.599999999999994</v>
          </cell>
        </row>
        <row r="48">
          <cell r="V48">
            <v>0.13600000000000001</v>
          </cell>
          <cell r="W48">
            <v>77.8</v>
          </cell>
        </row>
        <row r="49">
          <cell r="V49">
            <v>0.13600000000000001</v>
          </cell>
          <cell r="W49">
            <v>78</v>
          </cell>
        </row>
        <row r="50">
          <cell r="V50">
            <v>0.13550000000000001</v>
          </cell>
          <cell r="W50">
            <v>78</v>
          </cell>
        </row>
        <row r="51">
          <cell r="V51">
            <v>0.13500000000000001</v>
          </cell>
          <cell r="W51">
            <v>78</v>
          </cell>
        </row>
        <row r="52">
          <cell r="V52">
            <v>0.13450000000000001</v>
          </cell>
          <cell r="W52">
            <v>78</v>
          </cell>
        </row>
        <row r="53">
          <cell r="T53" t="str">
            <v>2010*</v>
          </cell>
          <cell r="V53">
            <v>0.13400000000000001</v>
          </cell>
          <cell r="W53">
            <v>78</v>
          </cell>
        </row>
      </sheetData>
      <sheetData sheetId="6" refreshError="1">
        <row r="3">
          <cell r="P3">
            <v>8.5000000000000006E-2</v>
          </cell>
        </row>
        <row r="4">
          <cell r="P4">
            <v>9.4E-2</v>
          </cell>
        </row>
        <row r="5">
          <cell r="P5">
            <v>9.0999999999999998E-2</v>
          </cell>
        </row>
        <row r="6">
          <cell r="P6">
            <v>7.0000000000000007E-2</v>
          </cell>
        </row>
        <row r="7">
          <cell r="P7">
            <v>8.7000000000000008E-2</v>
          </cell>
        </row>
        <row r="8">
          <cell r="P8">
            <v>7.2000000000000008E-2</v>
          </cell>
        </row>
        <row r="9">
          <cell r="P9">
            <v>6.5000000000000002E-2</v>
          </cell>
        </row>
        <row r="10">
          <cell r="P10">
            <v>5.3000000000000005E-2</v>
          </cell>
        </row>
        <row r="11">
          <cell r="P11">
            <v>5.5E-2</v>
          </cell>
        </row>
        <row r="12">
          <cell r="P12">
            <v>5.1000000000000004E-2</v>
          </cell>
        </row>
        <row r="13">
          <cell r="P13">
            <v>5.3000000000000005E-2</v>
          </cell>
        </row>
        <row r="14">
          <cell r="P14">
            <v>0.06</v>
          </cell>
        </row>
        <row r="15">
          <cell r="P15">
            <v>6.2E-2</v>
          </cell>
        </row>
        <row r="16">
          <cell r="P16">
            <v>5.1000000000000004E-2</v>
          </cell>
        </row>
        <row r="17">
          <cell r="P17">
            <v>4.2000000000000003E-2</v>
          </cell>
        </row>
        <row r="18">
          <cell r="P18">
            <v>4.8000000000000001E-2</v>
          </cell>
        </row>
        <row r="19">
          <cell r="P19">
            <v>4.3000000000000003E-2</v>
          </cell>
        </row>
      </sheetData>
      <sheetData sheetId="7"/>
      <sheetData sheetId="8"/>
      <sheetData sheetId="9"/>
      <sheetData sheetId="10" refreshError="1">
        <row r="32">
          <cell r="B32">
            <v>14.7</v>
          </cell>
          <cell r="C32">
            <v>187.3</v>
          </cell>
        </row>
        <row r="33">
          <cell r="B33">
            <v>14.1</v>
          </cell>
          <cell r="C33">
            <v>187.7</v>
          </cell>
        </row>
        <row r="34">
          <cell r="B34">
            <v>14.3</v>
          </cell>
          <cell r="C34">
            <v>186.3</v>
          </cell>
        </row>
        <row r="35">
          <cell r="B35">
            <v>14.2</v>
          </cell>
          <cell r="C35">
            <v>186.6</v>
          </cell>
        </row>
        <row r="36">
          <cell r="B36">
            <v>14.2</v>
          </cell>
          <cell r="C36">
            <v>195.1</v>
          </cell>
        </row>
        <row r="37">
          <cell r="B37">
            <v>13.5</v>
          </cell>
          <cell r="C37">
            <v>207.6</v>
          </cell>
        </row>
        <row r="38">
          <cell r="B38">
            <v>13.8</v>
          </cell>
          <cell r="C38">
            <v>224.3</v>
          </cell>
        </row>
        <row r="39">
          <cell r="B39">
            <v>13.8</v>
          </cell>
          <cell r="C39">
            <v>224.3</v>
          </cell>
        </row>
      </sheetData>
      <sheetData sheetId="11" refreshError="1">
        <row r="31">
          <cell r="C31">
            <v>1.3</v>
          </cell>
          <cell r="D31">
            <v>1.23</v>
          </cell>
        </row>
        <row r="32">
          <cell r="C32">
            <v>1.04</v>
          </cell>
          <cell r="D32">
            <v>0.94</v>
          </cell>
        </row>
        <row r="33">
          <cell r="C33" t="str">
            <v>***</v>
          </cell>
          <cell r="D33" t="str">
            <v>***</v>
          </cell>
        </row>
        <row r="34">
          <cell r="C34" t="str">
            <v>***</v>
          </cell>
          <cell r="D34" t="str">
            <v>***</v>
          </cell>
        </row>
        <row r="35">
          <cell r="C35" t="str">
            <v>***</v>
          </cell>
          <cell r="D35" t="str">
            <v>***</v>
          </cell>
        </row>
      </sheetData>
      <sheetData sheetId="12" refreshError="1">
        <row r="32">
          <cell r="B32">
            <v>0.19</v>
          </cell>
          <cell r="C32">
            <v>0.31</v>
          </cell>
        </row>
        <row r="33">
          <cell r="B33">
            <v>0.15</v>
          </cell>
          <cell r="C33">
            <v>0.23</v>
          </cell>
        </row>
        <row r="34">
          <cell r="B34">
            <v>0.09</v>
          </cell>
          <cell r="C34">
            <v>0.22</v>
          </cell>
        </row>
        <row r="35">
          <cell r="B35">
            <v>7.0000000000000007E-2</v>
          </cell>
          <cell r="C35">
            <v>0.17</v>
          </cell>
        </row>
        <row r="36">
          <cell r="B36">
            <v>7.0000000000000007E-2</v>
          </cell>
          <cell r="C36">
            <v>0.12</v>
          </cell>
        </row>
        <row r="37">
          <cell r="B37">
            <v>0.05</v>
          </cell>
          <cell r="C37">
            <v>7.0000000000000007E-2</v>
          </cell>
        </row>
        <row r="38">
          <cell r="B38">
            <v>0.09</v>
          </cell>
          <cell r="C38">
            <v>0.17</v>
          </cell>
        </row>
      </sheetData>
      <sheetData sheetId="13" refreshError="1">
        <row r="32">
          <cell r="D32">
            <v>7.25</v>
          </cell>
        </row>
        <row r="33">
          <cell r="D33">
            <v>8.75</v>
          </cell>
        </row>
        <row r="34">
          <cell r="D34">
            <v>9.6999999999999993</v>
          </cell>
        </row>
        <row r="35">
          <cell r="D35">
            <v>11</v>
          </cell>
        </row>
        <row r="36">
          <cell r="D36">
            <v>11.7</v>
          </cell>
          <cell r="E36">
            <v>11.7</v>
          </cell>
        </row>
        <row r="37">
          <cell r="E37">
            <v>13</v>
          </cell>
        </row>
        <row r="38">
          <cell r="E38">
            <v>13.5</v>
          </cell>
        </row>
        <row r="39">
          <cell r="E39">
            <v>16</v>
          </cell>
        </row>
        <row r="40">
          <cell r="E40">
            <v>20</v>
          </cell>
        </row>
        <row r="41">
          <cell r="E41">
            <v>20.3</v>
          </cell>
        </row>
        <row r="42">
          <cell r="E42">
            <v>21</v>
          </cell>
        </row>
      </sheetData>
      <sheetData sheetId="14" refreshError="1">
        <row r="31">
          <cell r="B31">
            <v>-1.6</v>
          </cell>
        </row>
        <row r="32">
          <cell r="B32">
            <v>3</v>
          </cell>
        </row>
        <row r="33">
          <cell r="B33">
            <v>-4.3</v>
          </cell>
        </row>
        <row r="34">
          <cell r="B34">
            <v>-2.2999999999999998</v>
          </cell>
        </row>
        <row r="35">
          <cell r="B35">
            <v>8.5</v>
          </cell>
        </row>
        <row r="36">
          <cell r="B36">
            <v>7.7</v>
          </cell>
        </row>
        <row r="37">
          <cell r="B37">
            <v>-0.65</v>
          </cell>
        </row>
        <row r="38">
          <cell r="B38">
            <v>0.9</v>
          </cell>
        </row>
        <row r="39">
          <cell r="B39">
            <v>1.8</v>
          </cell>
        </row>
      </sheetData>
      <sheetData sheetId="15"/>
      <sheetData sheetId="16"/>
      <sheetData sheetId="17" refreshError="1">
        <row r="3">
          <cell r="P3">
            <v>10</v>
          </cell>
          <cell r="Q3">
            <v>1</v>
          </cell>
        </row>
        <row r="4">
          <cell r="P4">
            <v>10.5</v>
          </cell>
          <cell r="Q4">
            <v>2</v>
          </cell>
        </row>
        <row r="5">
          <cell r="P5">
            <v>11</v>
          </cell>
          <cell r="Q5">
            <v>2.5</v>
          </cell>
        </row>
        <row r="6">
          <cell r="P6">
            <v>11.1</v>
          </cell>
          <cell r="Q6">
            <v>3</v>
          </cell>
        </row>
        <row r="7">
          <cell r="P7">
            <v>11.1</v>
          </cell>
          <cell r="Q7">
            <v>3.5</v>
          </cell>
        </row>
        <row r="8">
          <cell r="P8">
            <v>12</v>
          </cell>
          <cell r="Q8">
            <v>4</v>
          </cell>
        </row>
        <row r="9">
          <cell r="P9">
            <v>13</v>
          </cell>
          <cell r="Q9">
            <v>5</v>
          </cell>
        </row>
        <row r="10">
          <cell r="P10">
            <v>15</v>
          </cell>
          <cell r="Q10">
            <v>5.5</v>
          </cell>
        </row>
        <row r="11">
          <cell r="P11">
            <v>16</v>
          </cell>
          <cell r="Q11">
            <v>6</v>
          </cell>
        </row>
        <row r="12">
          <cell r="P12">
            <v>18</v>
          </cell>
          <cell r="Q12">
            <v>7</v>
          </cell>
        </row>
        <row r="13">
          <cell r="P13">
            <v>20</v>
          </cell>
          <cell r="Q13">
            <v>15</v>
          </cell>
        </row>
        <row r="14">
          <cell r="P14">
            <v>24</v>
          </cell>
          <cell r="Q14">
            <v>16</v>
          </cell>
        </row>
        <row r="15">
          <cell r="P15">
            <v>25</v>
          </cell>
          <cell r="Q15">
            <v>25</v>
          </cell>
        </row>
        <row r="16">
          <cell r="P16">
            <v>30</v>
          </cell>
          <cell r="Q16">
            <v>30</v>
          </cell>
        </row>
        <row r="17">
          <cell r="P17">
            <v>37</v>
          </cell>
          <cell r="Q17">
            <v>35</v>
          </cell>
        </row>
        <row r="18">
          <cell r="P18">
            <v>39</v>
          </cell>
          <cell r="Q18">
            <v>40</v>
          </cell>
        </row>
        <row r="19">
          <cell r="P19">
            <v>43</v>
          </cell>
          <cell r="Q19">
            <v>44</v>
          </cell>
        </row>
        <row r="20">
          <cell r="P20">
            <v>47</v>
          </cell>
          <cell r="Q20">
            <v>65</v>
          </cell>
        </row>
        <row r="21">
          <cell r="P21">
            <v>55</v>
          </cell>
          <cell r="Q21">
            <v>110</v>
          </cell>
        </row>
        <row r="22">
          <cell r="P22">
            <v>70</v>
          </cell>
          <cell r="Q22">
            <v>140</v>
          </cell>
        </row>
        <row r="23">
          <cell r="P23">
            <v>82</v>
          </cell>
          <cell r="Q23">
            <v>202.5</v>
          </cell>
        </row>
        <row r="24">
          <cell r="P24">
            <v>105</v>
          </cell>
          <cell r="Q24">
            <v>250</v>
          </cell>
        </row>
      </sheetData>
      <sheetData sheetId="18" refreshError="1">
        <row r="32">
          <cell r="A32" t="str">
            <v xml:space="preserve">PPGA Agents  </v>
          </cell>
          <cell r="B32">
            <v>12646478</v>
          </cell>
        </row>
        <row r="33">
          <cell r="A33" t="str">
            <v xml:space="preserve">Affiliated B/D  </v>
          </cell>
          <cell r="B33">
            <v>7131237</v>
          </cell>
        </row>
        <row r="34">
          <cell r="A34" t="str">
            <v xml:space="preserve">Unaffiliated B/D  </v>
          </cell>
          <cell r="B34">
            <v>23605275</v>
          </cell>
        </row>
        <row r="35">
          <cell r="A35" t="str">
            <v xml:space="preserve">Career Agents    </v>
          </cell>
          <cell r="B35">
            <v>14758450</v>
          </cell>
        </row>
        <row r="36">
          <cell r="A36" t="str">
            <v>Banks</v>
          </cell>
          <cell r="B36">
            <v>13205222</v>
          </cell>
        </row>
        <row r="37">
          <cell r="A37" t="str">
            <v>3rd Party Marketers</v>
          </cell>
          <cell r="B37">
            <v>3273995</v>
          </cell>
        </row>
        <row r="38">
          <cell r="A38" t="str">
            <v>Other</v>
          </cell>
          <cell r="B38">
            <v>3974000</v>
          </cell>
        </row>
      </sheetData>
      <sheetData sheetId="19" refreshError="1">
        <row r="32">
          <cell r="B32">
            <v>6</v>
          </cell>
        </row>
        <row r="33">
          <cell r="B33">
            <v>6.3</v>
          </cell>
        </row>
        <row r="34">
          <cell r="B34">
            <v>7.5</v>
          </cell>
        </row>
        <row r="35">
          <cell r="B35">
            <v>8.1999999999999993</v>
          </cell>
        </row>
        <row r="36">
          <cell r="B36">
            <v>9.1</v>
          </cell>
        </row>
        <row r="37">
          <cell r="B37">
            <v>10.199999999999999</v>
          </cell>
        </row>
        <row r="38">
          <cell r="B38">
            <v>10.8</v>
          </cell>
        </row>
        <row r="39">
          <cell r="B39">
            <v>12.5</v>
          </cell>
        </row>
        <row r="40">
          <cell r="B40">
            <v>15.1</v>
          </cell>
        </row>
        <row r="41">
          <cell r="B41">
            <v>18.899999999999999</v>
          </cell>
        </row>
        <row r="42">
          <cell r="C42">
            <v>25.7</v>
          </cell>
        </row>
        <row r="43">
          <cell r="C43">
            <v>29.3</v>
          </cell>
        </row>
        <row r="44">
          <cell r="C44">
            <v>32.700000000000003</v>
          </cell>
        </row>
        <row r="45">
          <cell r="C45">
            <v>34.700000000000003</v>
          </cell>
        </row>
        <row r="46">
          <cell r="C46">
            <v>36.5</v>
          </cell>
        </row>
        <row r="47">
          <cell r="C47">
            <v>38.6</v>
          </cell>
        </row>
        <row r="48">
          <cell r="C48">
            <v>41.4</v>
          </cell>
        </row>
        <row r="49">
          <cell r="C49">
            <v>45.2</v>
          </cell>
        </row>
        <row r="50">
          <cell r="C50">
            <v>51.1</v>
          </cell>
        </row>
        <row r="51">
          <cell r="C51">
            <v>59</v>
          </cell>
        </row>
        <row r="52">
          <cell r="C52">
            <v>63.7</v>
          </cell>
        </row>
        <row r="53">
          <cell r="D53">
            <v>73</v>
          </cell>
        </row>
      </sheetData>
      <sheetData sheetId="20"/>
      <sheetData sheetId="21"/>
      <sheetData sheetId="22" refreshError="1">
        <row r="32">
          <cell r="B32">
            <v>9.0300000000000005E-2</v>
          </cell>
        </row>
        <row r="33">
          <cell r="B33">
            <v>8.3400000000000002E-2</v>
          </cell>
        </row>
        <row r="34">
          <cell r="B34">
            <v>7.8700000000000006E-2</v>
          </cell>
        </row>
        <row r="35">
          <cell r="B35">
            <v>7.9100000000000004E-2</v>
          </cell>
        </row>
        <row r="36">
          <cell r="B36">
            <v>7.6800000000000007E-2</v>
          </cell>
        </row>
        <row r="37">
          <cell r="B37">
            <v>7.5999999999999998E-2</v>
          </cell>
        </row>
      </sheetData>
      <sheetData sheetId="23" refreshError="1">
        <row r="54">
          <cell r="B54">
            <v>0.76787769192832489</v>
          </cell>
          <cell r="C54">
            <v>0.71030822913637692</v>
          </cell>
          <cell r="D54">
            <v>0.69527548395830507</v>
          </cell>
          <cell r="E54">
            <v>0.66216872672316074</v>
          </cell>
          <cell r="F54">
            <v>0.63486183846383104</v>
          </cell>
        </row>
        <row r="55">
          <cell r="B55">
            <v>0.10307414104882461</v>
          </cell>
          <cell r="C55">
            <v>0.13339633614422799</v>
          </cell>
          <cell r="D55">
            <v>0.13699742791390279</v>
          </cell>
          <cell r="E55">
            <v>0.13817671506450047</v>
          </cell>
          <cell r="F55">
            <v>0.13139183378038918</v>
          </cell>
        </row>
        <row r="56">
          <cell r="B56">
            <v>4.931777083675818E-2</v>
          </cell>
          <cell r="C56">
            <v>9.5812736260540876E-2</v>
          </cell>
          <cell r="D56">
            <v>0.11885745228103424</v>
          </cell>
          <cell r="E56">
            <v>0.14459977330382684</v>
          </cell>
          <cell r="F56">
            <v>0.17503299697705116</v>
          </cell>
        </row>
        <row r="57">
          <cell r="B57">
            <v>7.97303961860924E-2</v>
          </cell>
          <cell r="C57">
            <v>6.0482698458854324E-2</v>
          </cell>
          <cell r="D57">
            <v>4.8869635846757818E-2</v>
          </cell>
          <cell r="E57">
            <v>5.5054784908511893E-2</v>
          </cell>
          <cell r="F57">
            <v>5.8713330778728666E-2</v>
          </cell>
        </row>
      </sheetData>
      <sheetData sheetId="24" refreshError="1">
        <row r="33">
          <cell r="B33">
            <v>5.4300000000000001E-2</v>
          </cell>
          <cell r="C33">
            <v>5.2700000000000004E-2</v>
          </cell>
          <cell r="D33">
            <v>5.4300000000000001E-2</v>
          </cell>
        </row>
        <row r="34">
          <cell r="B34">
            <v>5.33E-2</v>
          </cell>
          <cell r="C34">
            <v>5.79E-2</v>
          </cell>
          <cell r="D34">
            <v>5.74E-2</v>
          </cell>
        </row>
        <row r="35">
          <cell r="B35">
            <v>5.4900000000000004E-2</v>
          </cell>
          <cell r="C35">
            <v>6.08E-2</v>
          </cell>
          <cell r="D35">
            <v>5.8400000000000001E-2</v>
          </cell>
        </row>
        <row r="36">
          <cell r="B36">
            <v>5.6800000000000003E-2</v>
          </cell>
          <cell r="C36">
            <v>6.2899999999999998E-2</v>
          </cell>
          <cell r="D36">
            <v>5.8700000000000002E-2</v>
          </cell>
        </row>
        <row r="37">
          <cell r="B37">
            <v>6.0400000000000002E-2</v>
          </cell>
          <cell r="C37">
            <v>6.5600000000000006E-2</v>
          </cell>
          <cell r="D37">
            <v>6.0500000000000005E-2</v>
          </cell>
        </row>
      </sheetData>
      <sheetData sheetId="25" refreshError="1">
        <row r="9">
          <cell r="B9">
            <v>95</v>
          </cell>
          <cell r="C9">
            <v>280</v>
          </cell>
        </row>
        <row r="10">
          <cell r="B10">
            <v>125</v>
          </cell>
          <cell r="C10">
            <v>310</v>
          </cell>
        </row>
        <row r="11">
          <cell r="B11">
            <v>130</v>
          </cell>
          <cell r="C11">
            <v>298</v>
          </cell>
        </row>
        <row r="12">
          <cell r="B12">
            <v>150</v>
          </cell>
          <cell r="C12">
            <v>320</v>
          </cell>
        </row>
        <row r="13">
          <cell r="B13">
            <v>155</v>
          </cell>
          <cell r="C13">
            <v>380</v>
          </cell>
        </row>
        <row r="14">
          <cell r="B14">
            <v>160</v>
          </cell>
          <cell r="C14">
            <v>375</v>
          </cell>
        </row>
        <row r="15">
          <cell r="B15">
            <v>275</v>
          </cell>
          <cell r="C15">
            <v>480</v>
          </cell>
        </row>
        <row r="16">
          <cell r="B16">
            <v>150</v>
          </cell>
          <cell r="C16">
            <v>455</v>
          </cell>
        </row>
        <row r="17">
          <cell r="B17">
            <v>148</v>
          </cell>
          <cell r="C17">
            <v>370</v>
          </cell>
        </row>
        <row r="18">
          <cell r="B18">
            <v>145</v>
          </cell>
          <cell r="C18">
            <v>345</v>
          </cell>
        </row>
        <row r="19">
          <cell r="B19">
            <v>125</v>
          </cell>
          <cell r="C19">
            <v>290</v>
          </cell>
        </row>
        <row r="20">
          <cell r="B20">
            <v>148</v>
          </cell>
          <cell r="C20">
            <v>375</v>
          </cell>
        </row>
        <row r="21">
          <cell r="B21">
            <v>125</v>
          </cell>
          <cell r="C21">
            <v>340</v>
          </cell>
        </row>
        <row r="22">
          <cell r="B22">
            <v>115</v>
          </cell>
          <cell r="C22">
            <v>250</v>
          </cell>
        </row>
        <row r="23">
          <cell r="B23">
            <v>90</v>
          </cell>
          <cell r="C23">
            <v>270</v>
          </cell>
        </row>
        <row r="24">
          <cell r="B24">
            <v>85</v>
          </cell>
          <cell r="C24">
            <v>260</v>
          </cell>
        </row>
        <row r="25">
          <cell r="B25">
            <v>78</v>
          </cell>
          <cell r="C25">
            <v>307</v>
          </cell>
        </row>
        <row r="26">
          <cell r="B26">
            <v>90</v>
          </cell>
          <cell r="C26">
            <v>305</v>
          </cell>
        </row>
        <row r="27">
          <cell r="B27">
            <v>146</v>
          </cell>
          <cell r="C27">
            <v>375</v>
          </cell>
        </row>
        <row r="28">
          <cell r="B28">
            <v>146</v>
          </cell>
          <cell r="C28">
            <v>370</v>
          </cell>
        </row>
        <row r="29">
          <cell r="B29">
            <v>146</v>
          </cell>
          <cell r="C29">
            <v>350</v>
          </cell>
        </row>
        <row r="30">
          <cell r="B30">
            <v>138</v>
          </cell>
          <cell r="C30">
            <v>299</v>
          </cell>
        </row>
        <row r="31">
          <cell r="B31">
            <v>150</v>
          </cell>
          <cell r="C31">
            <v>475</v>
          </cell>
        </row>
        <row r="32">
          <cell r="B32">
            <v>248</v>
          </cell>
          <cell r="C32">
            <v>550</v>
          </cell>
        </row>
        <row r="33">
          <cell r="B33">
            <v>140</v>
          </cell>
          <cell r="C33">
            <v>450</v>
          </cell>
        </row>
        <row r="34">
          <cell r="B34">
            <v>135</v>
          </cell>
          <cell r="C34">
            <v>430</v>
          </cell>
        </row>
        <row r="35">
          <cell r="B35">
            <v>155</v>
          </cell>
          <cell r="C35">
            <v>475</v>
          </cell>
        </row>
        <row r="36">
          <cell r="B36">
            <v>150</v>
          </cell>
          <cell r="C36">
            <v>325</v>
          </cell>
        </row>
        <row r="37">
          <cell r="B37">
            <v>130</v>
          </cell>
          <cell r="C37">
            <v>310</v>
          </cell>
        </row>
        <row r="38">
          <cell r="B38">
            <v>150</v>
          </cell>
          <cell r="C38">
            <v>350</v>
          </cell>
        </row>
        <row r="39">
          <cell r="B39">
            <v>149</v>
          </cell>
          <cell r="C39">
            <v>330</v>
          </cell>
        </row>
        <row r="40">
          <cell r="B40">
            <v>153</v>
          </cell>
          <cell r="C40">
            <v>320</v>
          </cell>
        </row>
        <row r="41">
          <cell r="B41">
            <v>137</v>
          </cell>
          <cell r="C41">
            <v>290</v>
          </cell>
          <cell r="D41">
            <v>93</v>
          </cell>
          <cell r="E41">
            <v>220</v>
          </cell>
        </row>
        <row r="42">
          <cell r="B42">
            <v>140</v>
          </cell>
          <cell r="C42">
            <v>295</v>
          </cell>
          <cell r="E42">
            <v>236</v>
          </cell>
        </row>
        <row r="43">
          <cell r="B43">
            <v>115</v>
          </cell>
          <cell r="C43">
            <v>275</v>
          </cell>
          <cell r="E43">
            <v>230</v>
          </cell>
        </row>
        <row r="44">
          <cell r="B44">
            <v>118</v>
          </cell>
          <cell r="C44">
            <v>225</v>
          </cell>
          <cell r="E44">
            <v>210</v>
          </cell>
        </row>
        <row r="45">
          <cell r="B45">
            <v>105</v>
          </cell>
          <cell r="C45">
            <v>260</v>
          </cell>
          <cell r="D45">
            <v>94</v>
          </cell>
          <cell r="E45">
            <v>210</v>
          </cell>
        </row>
        <row r="46">
          <cell r="B46">
            <v>102</v>
          </cell>
          <cell r="C46">
            <v>255</v>
          </cell>
          <cell r="E46">
            <v>201</v>
          </cell>
        </row>
        <row r="47">
          <cell r="B47">
            <v>98</v>
          </cell>
          <cell r="C47">
            <v>257</v>
          </cell>
          <cell r="E47">
            <v>170</v>
          </cell>
        </row>
        <row r="48">
          <cell r="B48">
            <v>101</v>
          </cell>
          <cell r="C48">
            <v>253</v>
          </cell>
          <cell r="E48">
            <v>165</v>
          </cell>
        </row>
        <row r="49">
          <cell r="B49">
            <v>100</v>
          </cell>
          <cell r="C49">
            <v>250</v>
          </cell>
          <cell r="D49">
            <v>95</v>
          </cell>
          <cell r="E49">
            <v>150</v>
          </cell>
        </row>
        <row r="50">
          <cell r="B50">
            <v>97</v>
          </cell>
          <cell r="C50">
            <v>285</v>
          </cell>
          <cell r="E50">
            <v>150</v>
          </cell>
        </row>
        <row r="51">
          <cell r="B51">
            <v>96</v>
          </cell>
          <cell r="C51">
            <v>250</v>
          </cell>
          <cell r="E51">
            <v>150</v>
          </cell>
        </row>
        <row r="52">
          <cell r="B52">
            <v>98</v>
          </cell>
          <cell r="C52">
            <v>240</v>
          </cell>
          <cell r="E52">
            <v>160</v>
          </cell>
        </row>
        <row r="53">
          <cell r="B53">
            <v>80</v>
          </cell>
          <cell r="C53">
            <v>220</v>
          </cell>
          <cell r="D53">
            <v>96</v>
          </cell>
          <cell r="E53">
            <v>160</v>
          </cell>
        </row>
        <row r="54">
          <cell r="B54">
            <v>82</v>
          </cell>
          <cell r="C54">
            <v>225</v>
          </cell>
          <cell r="E54">
            <v>150</v>
          </cell>
        </row>
        <row r="55">
          <cell r="B55">
            <v>90</v>
          </cell>
          <cell r="C55">
            <v>175</v>
          </cell>
          <cell r="E55">
            <v>150</v>
          </cell>
        </row>
        <row r="56">
          <cell r="B56">
            <v>80</v>
          </cell>
          <cell r="C56">
            <v>165</v>
          </cell>
          <cell r="E56">
            <v>150</v>
          </cell>
        </row>
        <row r="57">
          <cell r="B57">
            <v>80</v>
          </cell>
          <cell r="C57">
            <v>160</v>
          </cell>
          <cell r="D57">
            <v>97</v>
          </cell>
          <cell r="E57">
            <v>140</v>
          </cell>
        </row>
        <row r="58">
          <cell r="B58">
            <v>83</v>
          </cell>
          <cell r="C58">
            <v>185</v>
          </cell>
          <cell r="E58">
            <v>130</v>
          </cell>
        </row>
        <row r="59">
          <cell r="B59">
            <v>79</v>
          </cell>
          <cell r="C59">
            <v>190</v>
          </cell>
          <cell r="E59">
            <v>130</v>
          </cell>
        </row>
      </sheetData>
      <sheetData sheetId="26"/>
      <sheetData sheetId="27" refreshError="1">
        <row r="31">
          <cell r="B31">
            <v>4.4000000000000003E-3</v>
          </cell>
          <cell r="E31">
            <v>3.0000000000000003E-4</v>
          </cell>
        </row>
        <row r="32">
          <cell r="B32">
            <v>4.7000000000000002E-3</v>
          </cell>
          <cell r="E32">
            <v>5.0000000000000001E-4</v>
          </cell>
        </row>
        <row r="33">
          <cell r="B33">
            <v>5.8999999999999999E-3</v>
          </cell>
          <cell r="E33">
            <v>4.5999999999999999E-3</v>
          </cell>
        </row>
        <row r="34">
          <cell r="B34">
            <v>7.1000000000000004E-3</v>
          </cell>
          <cell r="E34">
            <v>2.8E-3</v>
          </cell>
        </row>
        <row r="35">
          <cell r="B35">
            <v>4.5000000000000005E-3</v>
          </cell>
          <cell r="E35">
            <v>4.0000000000000002E-4</v>
          </cell>
        </row>
      </sheetData>
      <sheetData sheetId="28"/>
      <sheetData sheetId="29"/>
      <sheetData sheetId="30"/>
      <sheetData sheetId="31" refreshError="1">
        <row r="32">
          <cell r="B32">
            <v>31.75</v>
          </cell>
          <cell r="C32">
            <v>54.44</v>
          </cell>
        </row>
        <row r="33">
          <cell r="B33">
            <v>42.15</v>
          </cell>
          <cell r="C33">
            <v>59.37</v>
          </cell>
        </row>
        <row r="34">
          <cell r="B34">
            <v>47.47</v>
          </cell>
          <cell r="C34">
            <v>65.28</v>
          </cell>
        </row>
        <row r="35">
          <cell r="B35">
            <v>51.34</v>
          </cell>
          <cell r="C35">
            <v>74.89</v>
          </cell>
        </row>
        <row r="36">
          <cell r="B36">
            <v>51.62</v>
          </cell>
          <cell r="C36">
            <v>71.010000000000005</v>
          </cell>
        </row>
        <row r="37">
          <cell r="B37">
            <v>59.16</v>
          </cell>
          <cell r="C37">
            <v>70.3</v>
          </cell>
        </row>
        <row r="38">
          <cell r="B38">
            <v>69.58</v>
          </cell>
          <cell r="C38">
            <v>74.319999999999993</v>
          </cell>
        </row>
        <row r="39">
          <cell r="B39">
            <v>79.150000000000006</v>
          </cell>
          <cell r="C39">
            <v>73.72</v>
          </cell>
        </row>
        <row r="40">
          <cell r="B40">
            <v>75.709999999999994</v>
          </cell>
          <cell r="C40">
            <v>82.55</v>
          </cell>
        </row>
        <row r="41">
          <cell r="B41">
            <v>81.510000000000005</v>
          </cell>
          <cell r="C41">
            <v>96.79</v>
          </cell>
        </row>
        <row r="42">
          <cell r="B42">
            <v>90.42</v>
          </cell>
          <cell r="C42">
            <v>107.24</v>
          </cell>
        </row>
      </sheetData>
      <sheetData sheetId="32" refreshError="1">
        <row r="34">
          <cell r="B34">
            <v>63393552</v>
          </cell>
          <cell r="C34">
            <v>29052230</v>
          </cell>
          <cell r="D34">
            <v>-21413845</v>
          </cell>
          <cell r="E34">
            <v>-2323898</v>
          </cell>
        </row>
        <row r="35">
          <cell r="B35">
            <v>70326317</v>
          </cell>
          <cell r="C35">
            <v>-3176064</v>
          </cell>
          <cell r="D35">
            <v>-28921031</v>
          </cell>
          <cell r="E35">
            <v>-4356867</v>
          </cell>
        </row>
        <row r="36">
          <cell r="B36">
            <v>70968714</v>
          </cell>
          <cell r="C36">
            <v>80939889</v>
          </cell>
          <cell r="D36">
            <v>-35839036</v>
          </cell>
          <cell r="E36">
            <v>-4677492</v>
          </cell>
        </row>
        <row r="37">
          <cell r="B37">
            <v>106479242</v>
          </cell>
          <cell r="C37">
            <v>62095851</v>
          </cell>
          <cell r="D37">
            <v>-50730529</v>
          </cell>
          <cell r="E37">
            <v>-8781557</v>
          </cell>
        </row>
        <row r="38">
          <cell r="B38">
            <v>137530043</v>
          </cell>
          <cell r="C38">
            <v>108575782</v>
          </cell>
          <cell r="D38">
            <v>-70699242</v>
          </cell>
          <cell r="E38">
            <v>-12726897</v>
          </cell>
        </row>
      </sheetData>
      <sheetData sheetId="33" refreshError="1">
        <row r="32">
          <cell r="B32">
            <v>0.45</v>
          </cell>
        </row>
        <row r="33">
          <cell r="B33">
            <v>0.37</v>
          </cell>
        </row>
        <row r="34">
          <cell r="B34">
            <v>0.25</v>
          </cell>
        </row>
        <row r="35">
          <cell r="B35">
            <v>0.12</v>
          </cell>
        </row>
      </sheetData>
      <sheetData sheetId="34" refreshError="1">
        <row r="32">
          <cell r="D32">
            <v>178606522.89499998</v>
          </cell>
        </row>
        <row r="33">
          <cell r="D33">
            <v>265061449.68000001</v>
          </cell>
        </row>
        <row r="34">
          <cell r="D34">
            <v>303659817.60399997</v>
          </cell>
        </row>
        <row r="35">
          <cell r="D35">
            <v>338628017.28000003</v>
          </cell>
        </row>
        <row r="36">
          <cell r="D36">
            <v>398238443.98799998</v>
          </cell>
        </row>
      </sheetData>
      <sheetData sheetId="35" refreshError="1">
        <row r="38">
          <cell r="B38">
            <v>10</v>
          </cell>
          <cell r="C38">
            <v>89</v>
          </cell>
          <cell r="D38">
            <v>110</v>
          </cell>
          <cell r="E38">
            <v>258</v>
          </cell>
        </row>
        <row r="39">
          <cell r="B39">
            <v>12</v>
          </cell>
          <cell r="C39">
            <v>92</v>
          </cell>
          <cell r="D39">
            <v>133</v>
          </cell>
          <cell r="E39">
            <v>313</v>
          </cell>
          <cell r="K39" t="str">
            <v>G/A Group</v>
          </cell>
          <cell r="M39">
            <v>31</v>
          </cell>
        </row>
        <row r="40">
          <cell r="B40">
            <v>14</v>
          </cell>
          <cell r="C40">
            <v>103</v>
          </cell>
          <cell r="D40">
            <v>171</v>
          </cell>
          <cell r="E40">
            <v>350</v>
          </cell>
          <cell r="K40" t="str">
            <v>G/A Individual</v>
          </cell>
          <cell r="M40">
            <v>31</v>
          </cell>
        </row>
        <row r="41">
          <cell r="B41">
            <v>17</v>
          </cell>
          <cell r="C41">
            <v>120</v>
          </cell>
          <cell r="D41">
            <v>219</v>
          </cell>
          <cell r="E41">
            <v>397</v>
          </cell>
          <cell r="K41" t="str">
            <v>S/A Group</v>
          </cell>
          <cell r="M41">
            <v>27</v>
          </cell>
        </row>
        <row r="42">
          <cell r="B42">
            <v>20</v>
          </cell>
          <cell r="C42">
            <v>130</v>
          </cell>
          <cell r="D42">
            <v>256</v>
          </cell>
          <cell r="E42">
            <v>391</v>
          </cell>
          <cell r="K42" t="str">
            <v>S/A Individual</v>
          </cell>
          <cell r="M42">
            <v>11</v>
          </cell>
        </row>
        <row r="43">
          <cell r="B43">
            <v>29</v>
          </cell>
          <cell r="C43">
            <v>160.84505368500001</v>
          </cell>
          <cell r="D43">
            <v>286</v>
          </cell>
          <cell r="E43">
            <v>399</v>
          </cell>
        </row>
        <row r="44">
          <cell r="B44">
            <v>40.643666611</v>
          </cell>
          <cell r="C44">
            <v>181.16494617699999</v>
          </cell>
          <cell r="D44">
            <v>321.50204414299998</v>
          </cell>
          <cell r="E44">
            <v>402.85534895900003</v>
          </cell>
        </row>
        <row r="45">
          <cell r="B45">
            <v>65.757062920999999</v>
          </cell>
          <cell r="C45">
            <v>220.14044676899999</v>
          </cell>
          <cell r="D45">
            <v>358.70506303399998</v>
          </cell>
          <cell r="E45">
            <v>429.04918865299999</v>
          </cell>
        </row>
        <row r="46">
          <cell r="B46">
            <v>78.449747254000002</v>
          </cell>
          <cell r="C46">
            <v>242.123359185</v>
          </cell>
          <cell r="D46">
            <v>388.06686882000002</v>
          </cell>
          <cell r="E46">
            <v>430.59594930700001</v>
          </cell>
        </row>
        <row r="47">
          <cell r="B47">
            <v>110.851974003</v>
          </cell>
          <cell r="C47">
            <v>306.35478708199997</v>
          </cell>
          <cell r="D47">
            <v>408.27745106100002</v>
          </cell>
          <cell r="E47">
            <v>428.37735167300002</v>
          </cell>
        </row>
        <row r="48">
          <cell r="B48">
            <v>147.74680279899999</v>
          </cell>
          <cell r="C48">
            <v>365.857695971</v>
          </cell>
          <cell r="D48">
            <v>425.44601356099997</v>
          </cell>
          <cell r="E48">
            <v>419.94775207399999</v>
          </cell>
        </row>
      </sheetData>
      <sheetData sheetId="36" refreshError="1">
        <row r="33">
          <cell r="B33">
            <v>12</v>
          </cell>
          <cell r="C33">
            <v>38.5</v>
          </cell>
          <cell r="D33">
            <v>61.5</v>
          </cell>
        </row>
        <row r="34">
          <cell r="B34">
            <v>10.8</v>
          </cell>
          <cell r="C34">
            <v>36.799999999999997</v>
          </cell>
          <cell r="D34">
            <v>63.2</v>
          </cell>
        </row>
        <row r="35">
          <cell r="B35">
            <v>10.5</v>
          </cell>
          <cell r="C35">
            <v>33.799999999999997</v>
          </cell>
          <cell r="D35">
            <v>61.1</v>
          </cell>
        </row>
        <row r="36">
          <cell r="B36">
            <v>10.7</v>
          </cell>
          <cell r="C36">
            <v>33.1</v>
          </cell>
          <cell r="D36">
            <v>61.7</v>
          </cell>
        </row>
        <row r="37">
          <cell r="B37">
            <v>10.1</v>
          </cell>
          <cell r="C37">
            <v>33</v>
          </cell>
          <cell r="D37">
            <v>61.7</v>
          </cell>
        </row>
        <row r="38">
          <cell r="B38">
            <v>9.4</v>
          </cell>
          <cell r="C38">
            <v>33.1</v>
          </cell>
          <cell r="D38">
            <v>61.5</v>
          </cell>
        </row>
        <row r="39">
          <cell r="B39">
            <v>9.8000000000000007</v>
          </cell>
          <cell r="C39">
            <v>33.4</v>
          </cell>
          <cell r="D39">
            <v>60.8</v>
          </cell>
        </row>
        <row r="40">
          <cell r="B40">
            <v>8.3000000000000007</v>
          </cell>
          <cell r="C40">
            <v>34.200000000000003</v>
          </cell>
          <cell r="D40">
            <v>59.6</v>
          </cell>
        </row>
        <row r="41">
          <cell r="B41">
            <v>8.6</v>
          </cell>
          <cell r="C41">
            <v>35</v>
          </cell>
          <cell r="D41">
            <v>58.3</v>
          </cell>
        </row>
        <row r="42">
          <cell r="B42">
            <v>8</v>
          </cell>
          <cell r="C42">
            <v>35.9</v>
          </cell>
          <cell r="D42">
            <v>56.8</v>
          </cell>
        </row>
        <row r="43">
          <cell r="B43">
            <v>7.8</v>
          </cell>
          <cell r="C43">
            <v>37.000000000000007</v>
          </cell>
          <cell r="D43">
            <v>55.6</v>
          </cell>
        </row>
      </sheetData>
      <sheetData sheetId="37"/>
      <sheetData sheetId="3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3"/>
      <sheetName val="FAME Persistence2"/>
      <sheetName val="Input"/>
      <sheetName val="Sheet1"/>
      <sheetName val="annual"/>
      <sheetName val="import"/>
    </sheetNames>
    <sheetDataSet>
      <sheetData sheetId="0" refreshError="1"/>
      <sheetData sheetId="1" refreshError="1"/>
      <sheetData sheetId="2" refreshError="1"/>
      <sheetData sheetId="3" refreshError="1">
        <row r="20">
          <cell r="C20">
            <v>1960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FAME Persistence2"/>
      <sheetName val="Import"/>
      <sheetName val="Import 2nd part"/>
      <sheetName val="Formulae import"/>
      <sheetName val="Discontinued_series"/>
      <sheetName val="GLContents"/>
      <sheetName val="GL1"/>
      <sheetName val="GL Premiums by Territory"/>
      <sheetName val="GL2"/>
      <sheetName val="GL Worldwide"/>
      <sheetName val="GL3"/>
      <sheetName val="GL UK"/>
      <sheetName val="GL4"/>
      <sheetName val="GL Operating Ratios"/>
      <sheetName val="GL5"/>
      <sheetName val="GL Overseas"/>
      <sheetName val="AHContents"/>
      <sheetName val="AH1"/>
      <sheetName val="AH Premiums by Territory"/>
      <sheetName val="AH2"/>
      <sheetName val="AH Worldwide"/>
      <sheetName val="AH3"/>
      <sheetName val="AH UK"/>
      <sheetName val="AH4"/>
      <sheetName val="AH Operating Ratios"/>
      <sheetName val="AH5"/>
      <sheetName val="AH Overseas"/>
      <sheetName val="NMATContents"/>
      <sheetName val="NMAT1"/>
      <sheetName val="NMAT Premiums by Territory"/>
      <sheetName val="NMAT2"/>
      <sheetName val="NMAT Worldwide"/>
      <sheetName val="NMAT3"/>
      <sheetName val="NMAT UK"/>
      <sheetName val="NMAT4"/>
      <sheetName val="NMAT5"/>
      <sheetName val="NMAT Overseas"/>
      <sheetName val="NMAT6"/>
      <sheetName val="IOContents"/>
      <sheetName val="IO1"/>
      <sheetName val="IO Premiums by Territory"/>
      <sheetName val="IO2"/>
      <sheetName val="IO Worldwide"/>
      <sheetName val="IO3"/>
      <sheetName val="IO UK"/>
      <sheetName val="IO4"/>
      <sheetName val="IO Operating Ratios"/>
      <sheetName val="IO5"/>
      <sheetName val="IO Overseas"/>
      <sheetName val="IIContents"/>
      <sheetName val="II1"/>
      <sheetName val="II2"/>
      <sheetName val="II3"/>
      <sheetName val="IHContents"/>
      <sheetName val="IH1"/>
      <sheetName val="IH2"/>
      <sheetName val="IH3"/>
      <sheetName val="MATContents"/>
      <sheetName val="MAT1"/>
      <sheetName val="MAT Premiums by Territory"/>
      <sheetName val="MAT2"/>
      <sheetName val="MAT Worldwide"/>
      <sheetName val="MAT3"/>
      <sheetName val="MAT UK"/>
      <sheetName val="4MAT"/>
      <sheetName val="MAT_4_new"/>
      <sheetName val="MAT5"/>
      <sheetName val="MAT Overseas"/>
      <sheetName val="MAT6"/>
      <sheetName val="TOContents"/>
      <sheetName val="TO1"/>
      <sheetName val="Total Market"/>
      <sheetName val="Market Share - GWP"/>
      <sheetName val="Market Share - NWP"/>
      <sheetName val="UK Business"/>
      <sheetName val="UK Results"/>
      <sheetName val="UK Ratios"/>
      <sheetName val="Overseas Business"/>
      <sheetName val="Worldwide Business"/>
      <sheetName val="Worldwide Trading Result"/>
      <sheetName val="Sheet1"/>
      <sheetName val="Capacity for General Business"/>
      <sheetName val="Overseas Income by Territory"/>
      <sheetName val="TO2"/>
      <sheetName val="TO3"/>
      <sheetName val="TO4"/>
      <sheetName val="TO5"/>
      <sheetName val="TO6"/>
      <sheetName val="TO7"/>
      <sheetName val="TO8"/>
      <sheetName val="TO9"/>
      <sheetName val="TO10"/>
      <sheetName val="TO11"/>
      <sheetName val="TO12"/>
      <sheetName val="TO13"/>
      <sheetName val="TO14"/>
      <sheetName val="TO15"/>
      <sheetName val="TO16"/>
      <sheetName val="TO17"/>
      <sheetName val="TO18"/>
      <sheetName val="TO19"/>
      <sheetName val="TO20"/>
      <sheetName val="MOContents"/>
      <sheetName val="MO1"/>
      <sheetName val="MO Premiums by Territory"/>
      <sheetName val="MO2"/>
      <sheetName val="MO Worldwide"/>
      <sheetName val="MO3"/>
      <sheetName val="MO UK"/>
      <sheetName val="MO4"/>
      <sheetName val="MO Operating Ratios"/>
      <sheetName val="MO5"/>
      <sheetName val="MO Overseas"/>
      <sheetName val="MPContents"/>
      <sheetName val="MP1"/>
      <sheetName val="MP Premiums by Territory"/>
      <sheetName val="MP2"/>
      <sheetName val="MP Worldwide"/>
      <sheetName val="MP3"/>
      <sheetName val="MP UK"/>
      <sheetName val="MP4"/>
      <sheetName val="MP Operating Ratios"/>
      <sheetName val="MP5"/>
      <sheetName val="MP Overseas"/>
      <sheetName val="Trade Credit Results- Annual"/>
      <sheetName val="Trade_credit_Annual Overview"/>
      <sheetName val="Contents_supp"/>
      <sheetName val="supp_1"/>
      <sheetName val="supp_2"/>
      <sheetName val="supp_3"/>
      <sheetName val="supp_4"/>
      <sheetName val="supp_5"/>
      <sheetName val="supp_6"/>
      <sheetName val="supp_7"/>
      <sheetName val="supp_8"/>
      <sheetName val="supp_9"/>
      <sheetName val="supp_10"/>
      <sheetName val="supp_11"/>
      <sheetName val="supp_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>
        <row r="16">
          <cell r="A16">
            <v>1998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1998ABI</v>
          </cell>
          <cell r="B17" t="str">
            <v>ABI</v>
          </cell>
          <cell r="C17">
            <v>6491</v>
          </cell>
          <cell r="D17">
            <v>13125</v>
          </cell>
          <cell r="E17">
            <v>853</v>
          </cell>
          <cell r="F17">
            <v>1589</v>
          </cell>
          <cell r="G17">
            <v>932</v>
          </cell>
          <cell r="H17">
            <v>22990</v>
          </cell>
        </row>
        <row r="18">
          <cell r="A18" t="str">
            <v>1998LLOYD'S</v>
          </cell>
          <cell r="B18" t="str">
            <v>LLOYD'S</v>
          </cell>
          <cell r="C18">
            <v>1037</v>
          </cell>
          <cell r="D18">
            <v>756</v>
          </cell>
          <cell r="E18">
            <v>1708</v>
          </cell>
          <cell r="F18">
            <v>1131</v>
          </cell>
          <cell r="G18">
            <v>1609</v>
          </cell>
          <cell r="H18">
            <v>6241</v>
          </cell>
        </row>
        <row r="19">
          <cell r="A19" t="str">
            <v>1998OTHER</v>
          </cell>
          <cell r="B19" t="str">
            <v>OTHER</v>
          </cell>
          <cell r="C19">
            <v>214</v>
          </cell>
          <cell r="D19">
            <v>894</v>
          </cell>
          <cell r="E19">
            <v>31</v>
          </cell>
          <cell r="F19">
            <v>1401</v>
          </cell>
          <cell r="G19">
            <v>735</v>
          </cell>
          <cell r="H19">
            <v>3275</v>
          </cell>
        </row>
        <row r="20">
          <cell r="A20" t="str">
            <v>1998TOTAL</v>
          </cell>
          <cell r="B20" t="str">
            <v>TOTAL</v>
          </cell>
          <cell r="C20">
            <v>7742</v>
          </cell>
          <cell r="D20">
            <v>14775</v>
          </cell>
          <cell r="E20">
            <v>2592</v>
          </cell>
          <cell r="F20">
            <v>4121</v>
          </cell>
          <cell r="G20">
            <v>3276</v>
          </cell>
          <cell r="H20">
            <v>32506</v>
          </cell>
        </row>
        <row r="21">
          <cell r="A21">
            <v>1999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1999ABI</v>
          </cell>
          <cell r="B22" t="str">
            <v>ABI</v>
          </cell>
          <cell r="C22">
            <v>7052</v>
          </cell>
          <cell r="D22">
            <v>12945</v>
          </cell>
          <cell r="E22">
            <v>772</v>
          </cell>
          <cell r="F22">
            <v>1378</v>
          </cell>
          <cell r="G22">
            <v>657</v>
          </cell>
          <cell r="H22">
            <v>22804</v>
          </cell>
        </row>
        <row r="23">
          <cell r="A23" t="str">
            <v>1999LLOYD'S</v>
          </cell>
          <cell r="B23" t="str">
            <v>LLOYD'S</v>
          </cell>
          <cell r="C23">
            <v>1075</v>
          </cell>
          <cell r="D23">
            <v>866</v>
          </cell>
          <cell r="E23">
            <v>2224</v>
          </cell>
          <cell r="F23">
            <v>1413</v>
          </cell>
          <cell r="G23">
            <v>1752</v>
          </cell>
          <cell r="H23">
            <v>7330</v>
          </cell>
        </row>
        <row r="24">
          <cell r="A24" t="str">
            <v>1999OTHER</v>
          </cell>
          <cell r="B24" t="str">
            <v>OTHER</v>
          </cell>
          <cell r="C24">
            <v>200</v>
          </cell>
          <cell r="D24">
            <v>698</v>
          </cell>
          <cell r="E24">
            <v>28</v>
          </cell>
          <cell r="F24">
            <v>1475</v>
          </cell>
          <cell r="G24">
            <v>522</v>
          </cell>
          <cell r="H24">
            <v>2923</v>
          </cell>
        </row>
        <row r="25">
          <cell r="A25" t="str">
            <v>1999TOTAL</v>
          </cell>
          <cell r="B25" t="str">
            <v>TOTAL</v>
          </cell>
          <cell r="C25">
            <v>8327</v>
          </cell>
          <cell r="D25">
            <v>14509</v>
          </cell>
          <cell r="E25">
            <v>3024</v>
          </cell>
          <cell r="F25">
            <v>4266</v>
          </cell>
          <cell r="G25">
            <v>2931</v>
          </cell>
          <cell r="H25">
            <v>33057</v>
          </cell>
        </row>
        <row r="26">
          <cell r="A26">
            <v>2000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A27" t="str">
            <v>2000ABI</v>
          </cell>
          <cell r="B27" t="str">
            <v>ABI</v>
          </cell>
          <cell r="C27">
            <v>7655</v>
          </cell>
          <cell r="D27">
            <v>12489</v>
          </cell>
          <cell r="E27">
            <v>843</v>
          </cell>
          <cell r="F27">
            <v>1857</v>
          </cell>
          <cell r="G27">
            <v>-116</v>
          </cell>
          <cell r="H27">
            <v>22729</v>
          </cell>
        </row>
        <row r="28">
          <cell r="A28" t="str">
            <v>2000LLOYD'S</v>
          </cell>
          <cell r="B28" t="str">
            <v>LLOYD'S</v>
          </cell>
          <cell r="C28">
            <v>1276</v>
          </cell>
          <cell r="D28">
            <v>1071</v>
          </cell>
          <cell r="E28">
            <v>3149</v>
          </cell>
          <cell r="F28">
            <v>1544</v>
          </cell>
          <cell r="G28">
            <v>1322</v>
          </cell>
          <cell r="H28">
            <v>8362</v>
          </cell>
        </row>
        <row r="29">
          <cell r="A29" t="str">
            <v>2000OTHER</v>
          </cell>
          <cell r="B29" t="str">
            <v>OTHER</v>
          </cell>
          <cell r="C29">
            <v>230</v>
          </cell>
          <cell r="D29">
            <v>837</v>
          </cell>
          <cell r="E29">
            <v>47</v>
          </cell>
          <cell r="F29">
            <v>2015</v>
          </cell>
          <cell r="G29">
            <v>467</v>
          </cell>
          <cell r="H29">
            <v>3595</v>
          </cell>
        </row>
        <row r="30">
          <cell r="A30" t="str">
            <v>2000TOTAL</v>
          </cell>
          <cell r="B30" t="str">
            <v>TOTAL</v>
          </cell>
          <cell r="C30">
            <v>9160</v>
          </cell>
          <cell r="D30">
            <v>14398</v>
          </cell>
          <cell r="E30">
            <v>4039</v>
          </cell>
          <cell r="F30">
            <v>5416</v>
          </cell>
          <cell r="G30">
            <v>1673</v>
          </cell>
          <cell r="H30">
            <v>34686</v>
          </cell>
        </row>
        <row r="31">
          <cell r="A31">
            <v>2001</v>
          </cell>
          <cell r="B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 t="str">
            <v>2001ABI</v>
          </cell>
          <cell r="B32" t="str">
            <v>ABI</v>
          </cell>
          <cell r="C32">
            <v>8895</v>
          </cell>
          <cell r="D32">
            <v>15120</v>
          </cell>
          <cell r="E32">
            <v>942</v>
          </cell>
          <cell r="F32">
            <v>1683</v>
          </cell>
          <cell r="G32">
            <v>688</v>
          </cell>
          <cell r="H32">
            <v>27328</v>
          </cell>
        </row>
        <row r="33">
          <cell r="A33" t="str">
            <v>2001LLOYD'S</v>
          </cell>
          <cell r="B33" t="str">
            <v>LLOYD'S</v>
          </cell>
          <cell r="C33">
            <v>1329</v>
          </cell>
          <cell r="D33">
            <v>1361</v>
          </cell>
          <cell r="E33">
            <v>4141</v>
          </cell>
          <cell r="F33">
            <v>1949</v>
          </cell>
          <cell r="G33">
            <v>1252</v>
          </cell>
          <cell r="H33">
            <v>10032</v>
          </cell>
        </row>
        <row r="34">
          <cell r="A34" t="str">
            <v>2001OTHER</v>
          </cell>
          <cell r="B34" t="str">
            <v>OTHER</v>
          </cell>
          <cell r="C34">
            <v>428</v>
          </cell>
          <cell r="D34">
            <v>1123</v>
          </cell>
          <cell r="E34">
            <v>108</v>
          </cell>
          <cell r="F34">
            <v>1535</v>
          </cell>
          <cell r="G34">
            <v>626</v>
          </cell>
          <cell r="H34">
            <v>3821</v>
          </cell>
        </row>
        <row r="35">
          <cell r="A35" t="str">
            <v>2001TOTAL</v>
          </cell>
          <cell r="B35" t="str">
            <v>TOTAL</v>
          </cell>
          <cell r="C35">
            <v>10652</v>
          </cell>
          <cell r="D35">
            <v>17605</v>
          </cell>
          <cell r="E35">
            <v>5191</v>
          </cell>
          <cell r="F35">
            <v>5167</v>
          </cell>
          <cell r="G35">
            <v>2566</v>
          </cell>
          <cell r="H35">
            <v>41181</v>
          </cell>
        </row>
        <row r="36">
          <cell r="A36">
            <v>2002</v>
          </cell>
          <cell r="B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A37" t="str">
            <v>2002ABI</v>
          </cell>
          <cell r="B37" t="str">
            <v>ABI</v>
          </cell>
          <cell r="C37">
            <v>9509</v>
          </cell>
          <cell r="D37">
            <v>17077</v>
          </cell>
          <cell r="E37">
            <v>1118</v>
          </cell>
          <cell r="F37">
            <v>1180</v>
          </cell>
          <cell r="G37">
            <v>716</v>
          </cell>
          <cell r="H37">
            <v>29600</v>
          </cell>
        </row>
        <row r="38">
          <cell r="A38" t="str">
            <v>2002LLOYD'S</v>
          </cell>
          <cell r="B38" t="str">
            <v>LLOYD'S</v>
          </cell>
          <cell r="C38">
            <v>1089</v>
          </cell>
          <cell r="D38">
            <v>1567</v>
          </cell>
          <cell r="E38">
            <v>3616</v>
          </cell>
          <cell r="F38">
            <v>2458</v>
          </cell>
          <cell r="G38">
            <v>2707</v>
          </cell>
          <cell r="H38">
            <v>11436</v>
          </cell>
        </row>
        <row r="39">
          <cell r="A39" t="str">
            <v>2002OTHER</v>
          </cell>
          <cell r="B39" t="str">
            <v>OTHER</v>
          </cell>
          <cell r="C39">
            <v>186</v>
          </cell>
          <cell r="D39">
            <v>907</v>
          </cell>
          <cell r="E39">
            <v>124</v>
          </cell>
          <cell r="F39">
            <v>3311</v>
          </cell>
          <cell r="G39">
            <v>677</v>
          </cell>
          <cell r="H39">
            <v>5204</v>
          </cell>
        </row>
        <row r="40">
          <cell r="A40" t="str">
            <v>2002TOTAL</v>
          </cell>
          <cell r="B40" t="str">
            <v>TOTAL</v>
          </cell>
          <cell r="C40">
            <v>10784</v>
          </cell>
          <cell r="D40">
            <v>19551</v>
          </cell>
          <cell r="E40">
            <v>4858</v>
          </cell>
          <cell r="F40">
            <v>6949</v>
          </cell>
          <cell r="G40">
            <v>4099</v>
          </cell>
          <cell r="H40">
            <v>46241</v>
          </cell>
        </row>
        <row r="41">
          <cell r="A41">
            <v>2003</v>
          </cell>
          <cell r="B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2003ABI</v>
          </cell>
          <cell r="B42" t="str">
            <v>ABI</v>
          </cell>
          <cell r="C42">
            <v>9531</v>
          </cell>
          <cell r="D42">
            <v>18544</v>
          </cell>
          <cell r="E42">
            <v>1125</v>
          </cell>
          <cell r="F42">
            <v>1353</v>
          </cell>
          <cell r="G42">
            <v>587</v>
          </cell>
          <cell r="H42">
            <v>31141</v>
          </cell>
        </row>
        <row r="43">
          <cell r="A43" t="str">
            <v>2003LLOYD'S</v>
          </cell>
          <cell r="B43" t="str">
            <v>LLOYD'S</v>
          </cell>
          <cell r="C43">
            <v>885</v>
          </cell>
          <cell r="D43">
            <v>1776</v>
          </cell>
          <cell r="E43">
            <v>3963</v>
          </cell>
          <cell r="F43">
            <v>2329</v>
          </cell>
          <cell r="G43">
            <v>2593</v>
          </cell>
          <cell r="H43">
            <v>11546</v>
          </cell>
        </row>
        <row r="44">
          <cell r="A44" t="str">
            <v>2003OTHER</v>
          </cell>
          <cell r="B44" t="str">
            <v>OTHER</v>
          </cell>
          <cell r="C44">
            <v>355</v>
          </cell>
          <cell r="D44">
            <v>1535</v>
          </cell>
          <cell r="E44">
            <v>47</v>
          </cell>
          <cell r="F44">
            <v>2998</v>
          </cell>
          <cell r="G44">
            <v>1630</v>
          </cell>
          <cell r="H44">
            <v>6565</v>
          </cell>
        </row>
        <row r="45">
          <cell r="A45" t="str">
            <v>2003TOTAL</v>
          </cell>
          <cell r="B45" t="str">
            <v>TOTAL</v>
          </cell>
          <cell r="C45">
            <v>10771</v>
          </cell>
          <cell r="D45">
            <v>21855</v>
          </cell>
          <cell r="E45">
            <v>5135</v>
          </cell>
          <cell r="F45">
            <v>6680</v>
          </cell>
          <cell r="G45">
            <v>4810</v>
          </cell>
          <cell r="H45">
            <v>49251</v>
          </cell>
        </row>
        <row r="46">
          <cell r="A46">
            <v>2004</v>
          </cell>
          <cell r="B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A47" t="str">
            <v>2004ABI</v>
          </cell>
          <cell r="B47" t="str">
            <v>ABI</v>
          </cell>
          <cell r="C47">
            <v>10154</v>
          </cell>
          <cell r="D47">
            <v>19448</v>
          </cell>
          <cell r="E47">
            <v>1016</v>
          </cell>
          <cell r="F47">
            <v>1105</v>
          </cell>
          <cell r="G47">
            <v>539</v>
          </cell>
          <cell r="H47">
            <v>32263</v>
          </cell>
        </row>
        <row r="48">
          <cell r="A48" t="str">
            <v>2004LLOYD'S</v>
          </cell>
          <cell r="B48" t="str">
            <v>LLOYD'S</v>
          </cell>
          <cell r="C48">
            <v>850</v>
          </cell>
          <cell r="D48">
            <v>1849</v>
          </cell>
          <cell r="E48">
            <v>4313</v>
          </cell>
          <cell r="F48">
            <v>2111</v>
          </cell>
          <cell r="G48">
            <v>2599</v>
          </cell>
          <cell r="H48">
            <v>11722</v>
          </cell>
        </row>
        <row r="49">
          <cell r="A49" t="str">
            <v>2004OTHER</v>
          </cell>
          <cell r="B49" t="str">
            <v>OTHER</v>
          </cell>
          <cell r="C49">
            <v>344</v>
          </cell>
          <cell r="D49">
            <v>1450</v>
          </cell>
          <cell r="E49">
            <v>34</v>
          </cell>
          <cell r="F49">
            <v>3093</v>
          </cell>
          <cell r="G49">
            <v>1072</v>
          </cell>
          <cell r="H49">
            <v>5994</v>
          </cell>
        </row>
        <row r="50">
          <cell r="A50" t="str">
            <v>2004TOTAL</v>
          </cell>
          <cell r="B50" t="str">
            <v>TOTAL</v>
          </cell>
          <cell r="C50">
            <v>11349</v>
          </cell>
          <cell r="D50">
            <v>22748</v>
          </cell>
          <cell r="E50">
            <v>5363</v>
          </cell>
          <cell r="F50">
            <v>6309</v>
          </cell>
          <cell r="G50">
            <v>4210</v>
          </cell>
          <cell r="H50">
            <v>49979</v>
          </cell>
        </row>
        <row r="51">
          <cell r="A51">
            <v>2005</v>
          </cell>
          <cell r="B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A52" t="str">
            <v>2005ABI</v>
          </cell>
          <cell r="B52" t="str">
            <v>ABI</v>
          </cell>
          <cell r="C52">
            <v>10397</v>
          </cell>
          <cell r="D52">
            <v>20210</v>
          </cell>
          <cell r="E52">
            <v>1302</v>
          </cell>
          <cell r="F52">
            <v>1023</v>
          </cell>
          <cell r="G52">
            <v>579</v>
          </cell>
          <cell r="H52">
            <v>33511</v>
          </cell>
        </row>
        <row r="53">
          <cell r="A53" t="str">
            <v>2005LLOYD'S</v>
          </cell>
          <cell r="B53" t="str">
            <v>LLOYD'S</v>
          </cell>
          <cell r="C53">
            <v>708</v>
          </cell>
          <cell r="D53">
            <v>1470</v>
          </cell>
          <cell r="E53">
            <v>4179</v>
          </cell>
          <cell r="F53">
            <v>2479</v>
          </cell>
          <cell r="G53">
            <v>2656</v>
          </cell>
          <cell r="H53">
            <v>11492</v>
          </cell>
        </row>
        <row r="54">
          <cell r="A54" t="str">
            <v>2005OTHER</v>
          </cell>
          <cell r="B54" t="str">
            <v>OTHER</v>
          </cell>
          <cell r="C54">
            <v>797</v>
          </cell>
          <cell r="D54">
            <v>2332</v>
          </cell>
          <cell r="E54">
            <v>96</v>
          </cell>
          <cell r="F54">
            <v>5131</v>
          </cell>
          <cell r="G54">
            <v>951</v>
          </cell>
          <cell r="H54">
            <v>9307</v>
          </cell>
        </row>
        <row r="55">
          <cell r="A55" t="str">
            <v>2005TOTAL</v>
          </cell>
          <cell r="B55" t="str">
            <v>TOTAL</v>
          </cell>
          <cell r="C55">
            <v>11902</v>
          </cell>
          <cell r="D55">
            <v>24012</v>
          </cell>
          <cell r="E55">
            <v>5576</v>
          </cell>
          <cell r="F55">
            <v>8634</v>
          </cell>
          <cell r="G55">
            <v>4186</v>
          </cell>
          <cell r="H55">
            <v>54310</v>
          </cell>
        </row>
        <row r="56">
          <cell r="A56">
            <v>2006</v>
          </cell>
          <cell r="B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A57" t="str">
            <v>2006ABI</v>
          </cell>
          <cell r="B57" t="str">
            <v>ABI</v>
          </cell>
          <cell r="C57">
            <v>10277</v>
          </cell>
          <cell r="D57">
            <v>20143</v>
          </cell>
          <cell r="E57">
            <v>1056</v>
          </cell>
          <cell r="F57">
            <v>362</v>
          </cell>
          <cell r="G57">
            <v>344</v>
          </cell>
          <cell r="H57">
            <v>32183</v>
          </cell>
        </row>
        <row r="58">
          <cell r="A58" t="str">
            <v>2006LLOYD'S</v>
          </cell>
          <cell r="B58" t="str">
            <v>LLOYD'S</v>
          </cell>
          <cell r="C58">
            <v>722</v>
          </cell>
          <cell r="D58">
            <v>1427</v>
          </cell>
          <cell r="E58">
            <v>4865</v>
          </cell>
          <cell r="F58">
            <v>2911</v>
          </cell>
          <cell r="G58">
            <v>3255</v>
          </cell>
          <cell r="H58">
            <v>13180</v>
          </cell>
        </row>
        <row r="59">
          <cell r="A59" t="str">
            <v>2006OTHER</v>
          </cell>
          <cell r="B59" t="str">
            <v>OTHER</v>
          </cell>
          <cell r="C59">
            <v>350</v>
          </cell>
          <cell r="D59">
            <v>2135</v>
          </cell>
          <cell r="E59">
            <v>34</v>
          </cell>
          <cell r="F59">
            <v>1675</v>
          </cell>
          <cell r="G59">
            <v>1585</v>
          </cell>
          <cell r="H59">
            <v>5779</v>
          </cell>
        </row>
        <row r="60">
          <cell r="A60" t="str">
            <v>2006TOTAL</v>
          </cell>
          <cell r="B60" t="str">
            <v>TOTAL</v>
          </cell>
          <cell r="C60">
            <v>11349</v>
          </cell>
          <cell r="D60">
            <v>23706</v>
          </cell>
          <cell r="E60">
            <v>5956</v>
          </cell>
          <cell r="F60">
            <v>4948</v>
          </cell>
          <cell r="G60">
            <v>5184</v>
          </cell>
          <cell r="H60">
            <v>51142</v>
          </cell>
        </row>
        <row r="61">
          <cell r="A61">
            <v>2007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 t="str">
            <v>2007ABI</v>
          </cell>
          <cell r="B62" t="str">
            <v>ABI</v>
          </cell>
          <cell r="C62">
            <v>10527</v>
          </cell>
          <cell r="D62">
            <v>20793</v>
          </cell>
          <cell r="E62">
            <v>1237</v>
          </cell>
          <cell r="F62">
            <v>899</v>
          </cell>
          <cell r="G62">
            <v>640</v>
          </cell>
          <cell r="H62">
            <v>34096</v>
          </cell>
        </row>
        <row r="63">
          <cell r="A63" t="str">
            <v>2007LLOYD'S</v>
          </cell>
          <cell r="B63" t="str">
            <v>LLOYD'S</v>
          </cell>
          <cell r="C63">
            <v>1001</v>
          </cell>
          <cell r="D63">
            <v>1347</v>
          </cell>
          <cell r="E63">
            <v>5120</v>
          </cell>
          <cell r="F63">
            <v>2804</v>
          </cell>
          <cell r="G63">
            <v>3140</v>
          </cell>
          <cell r="H63">
            <v>13412</v>
          </cell>
        </row>
        <row r="64">
          <cell r="A64" t="str">
            <v>2007OTHER</v>
          </cell>
          <cell r="B64" t="str">
            <v>OTHER</v>
          </cell>
          <cell r="C64">
            <v>124</v>
          </cell>
          <cell r="D64">
            <v>1713</v>
          </cell>
          <cell r="E64">
            <v>14</v>
          </cell>
          <cell r="F64">
            <v>2049</v>
          </cell>
          <cell r="G64">
            <v>1321</v>
          </cell>
          <cell r="H64">
            <v>5220</v>
          </cell>
        </row>
        <row r="65">
          <cell r="A65" t="str">
            <v>2007TOTAL</v>
          </cell>
          <cell r="B65" t="str">
            <v>TOTAL</v>
          </cell>
          <cell r="C65">
            <v>11652</v>
          </cell>
          <cell r="D65">
            <v>23854</v>
          </cell>
          <cell r="E65">
            <v>6370</v>
          </cell>
          <cell r="F65">
            <v>5752</v>
          </cell>
          <cell r="G65">
            <v>5101</v>
          </cell>
          <cell r="H65">
            <v>52729</v>
          </cell>
        </row>
        <row r="66">
          <cell r="A66">
            <v>2008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A67" t="str">
            <v>2008ABI</v>
          </cell>
          <cell r="B67" t="str">
            <v>ABI</v>
          </cell>
          <cell r="C67">
            <v>10696.334000000001</v>
          </cell>
          <cell r="D67">
            <v>20969.786</v>
          </cell>
          <cell r="E67">
            <v>1597.3209999999999</v>
          </cell>
          <cell r="F67">
            <v>1336.8130000000001</v>
          </cell>
          <cell r="G67">
            <v>796.51599999999996</v>
          </cell>
          <cell r="H67">
            <v>35396.769999999997</v>
          </cell>
        </row>
        <row r="68">
          <cell r="A68" t="str">
            <v>2008LLOYD'S</v>
          </cell>
          <cell r="B68" t="str">
            <v>LLOYD'S</v>
          </cell>
          <cell r="C68">
            <v>780.7683804234639</v>
          </cell>
          <cell r="D68">
            <v>1174.5436764913309</v>
          </cell>
          <cell r="E68">
            <v>5656.1179430852044</v>
          </cell>
          <cell r="F68">
            <v>3107.98</v>
          </cell>
          <cell r="G68">
            <v>3521.3359999999998</v>
          </cell>
          <cell r="H68">
            <v>14240.745999999999</v>
          </cell>
        </row>
        <row r="69">
          <cell r="A69" t="str">
            <v>2008OTHER</v>
          </cell>
          <cell r="B69" t="str">
            <v>OTHER</v>
          </cell>
          <cell r="C69">
            <v>226.42167414651882</v>
          </cell>
          <cell r="D69">
            <v>1535.1186252481659</v>
          </cell>
          <cell r="E69">
            <v>32.4700912636944</v>
          </cell>
          <cell r="F69">
            <v>3536.9498792988907</v>
          </cell>
          <cell r="G69">
            <v>1059.295889258613</v>
          </cell>
          <cell r="H69">
            <v>6390.2561592158836</v>
          </cell>
        </row>
        <row r="70">
          <cell r="A70" t="str">
            <v>2008TOTAL</v>
          </cell>
          <cell r="B70" t="str">
            <v>TOTAL</v>
          </cell>
          <cell r="C70">
            <v>11703.524054569982</v>
          </cell>
          <cell r="D70">
            <v>23679.4483017395</v>
          </cell>
          <cell r="E70">
            <v>7285.9090343488997</v>
          </cell>
          <cell r="F70">
            <v>7981.7428792988903</v>
          </cell>
          <cell r="G70">
            <v>5377.1478892586128</v>
          </cell>
          <cell r="H70">
            <v>56027.772159215885</v>
          </cell>
        </row>
        <row r="71">
          <cell r="A71">
            <v>2009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</row>
        <row r="72">
          <cell r="A72" t="str">
            <v>2009ABI</v>
          </cell>
          <cell r="B72" t="str">
            <v>ABI</v>
          </cell>
          <cell r="C72">
            <v>9893.5259999999998</v>
          </cell>
          <cell r="D72">
            <v>18645.292000000001</v>
          </cell>
          <cell r="E72">
            <v>1446.913</v>
          </cell>
          <cell r="F72">
            <v>1313.0340000000001</v>
          </cell>
          <cell r="G72">
            <v>1028.162</v>
          </cell>
          <cell r="H72">
            <v>32326.927</v>
          </cell>
        </row>
        <row r="73">
          <cell r="A73" t="str">
            <v>2009LLOYD'S</v>
          </cell>
          <cell r="B73" t="str">
            <v>LLOYD'S</v>
          </cell>
          <cell r="C73">
            <v>789.93617473939901</v>
          </cell>
          <cell r="D73">
            <v>1318.1128193483291</v>
          </cell>
          <cell r="E73">
            <v>6777.4480059122725</v>
          </cell>
          <cell r="F73">
            <v>4040.6179999999999</v>
          </cell>
          <cell r="G73">
            <v>4298.884</v>
          </cell>
          <cell r="H73">
            <v>17224.999</v>
          </cell>
        </row>
        <row r="74">
          <cell r="A74" t="str">
            <v>2009OTHER</v>
          </cell>
          <cell r="B74" t="str">
            <v>OTHER</v>
          </cell>
          <cell r="C74">
            <v>288.49817513935733</v>
          </cell>
          <cell r="D74">
            <v>2384.5181817849484</v>
          </cell>
          <cell r="E74">
            <v>41.799305960631521</v>
          </cell>
          <cell r="F74">
            <v>979.93379292858629</v>
          </cell>
          <cell r="G74">
            <v>1075.5862598722968</v>
          </cell>
          <cell r="H74">
            <v>4770.3357156858192</v>
          </cell>
        </row>
        <row r="75">
          <cell r="A75" t="str">
            <v>2009TOTAL</v>
          </cell>
          <cell r="B75" t="str">
            <v>TOTAL</v>
          </cell>
          <cell r="C75">
            <v>10971.960349878758</v>
          </cell>
          <cell r="D75">
            <v>22347.923001133277</v>
          </cell>
          <cell r="E75">
            <v>8266.1603118729035</v>
          </cell>
          <cell r="F75">
            <v>6333.5857929285858</v>
          </cell>
          <cell r="G75">
            <v>6402.6322598722973</v>
          </cell>
          <cell r="H75">
            <v>54322.261715685818</v>
          </cell>
        </row>
        <row r="76">
          <cell r="A76">
            <v>2010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A77" t="str">
            <v>2010ABI</v>
          </cell>
          <cell r="B77" t="str">
            <v>ABI</v>
          </cell>
          <cell r="C77">
            <v>10684.375</v>
          </cell>
          <cell r="D77">
            <v>18919.162155551909</v>
          </cell>
          <cell r="E77">
            <v>1747.2049999999999</v>
          </cell>
          <cell r="F77">
            <v>1479.52</v>
          </cell>
          <cell r="G77">
            <v>1050.539</v>
          </cell>
          <cell r="H77">
            <v>33880.801155551912</v>
          </cell>
        </row>
        <row r="78">
          <cell r="A78" t="str">
            <v>2010LLOYD'S</v>
          </cell>
          <cell r="B78" t="str">
            <v>LLOYD'S</v>
          </cell>
          <cell r="C78">
            <v>922.01965428470828</v>
          </cell>
          <cell r="D78">
            <v>1396.478361910458</v>
          </cell>
          <cell r="E78">
            <v>7012.7059067954578</v>
          </cell>
          <cell r="F78">
            <v>3915.0593136431044</v>
          </cell>
          <cell r="G78">
            <v>4382.4519988359007</v>
          </cell>
          <cell r="H78">
            <v>17628.715235469626</v>
          </cell>
        </row>
        <row r="79">
          <cell r="A79" t="str">
            <v>2010OTHER</v>
          </cell>
          <cell r="B79" t="str">
            <v>OTHER</v>
          </cell>
          <cell r="C79">
            <v>186.5996452451208</v>
          </cell>
          <cell r="D79">
            <v>2008.9172098094352</v>
          </cell>
          <cell r="E79">
            <v>30.447730777935188</v>
          </cell>
          <cell r="F79">
            <v>570.76790849703991</v>
          </cell>
          <cell r="G79">
            <v>1253.6982556704688</v>
          </cell>
          <cell r="H79">
            <v>4050.4307499999995</v>
          </cell>
        </row>
        <row r="80">
          <cell r="A80" t="str">
            <v>2010TOTAL</v>
          </cell>
          <cell r="B80" t="str">
            <v>TOTAL</v>
          </cell>
          <cell r="C80">
            <v>11792.994299529828</v>
          </cell>
          <cell r="D80">
            <v>22324.557727271804</v>
          </cell>
          <cell r="E80">
            <v>8790.3586375733939</v>
          </cell>
          <cell r="F80">
            <v>5965.3472221401435</v>
          </cell>
          <cell r="G80">
            <v>6686.6892545063702</v>
          </cell>
          <cell r="H80">
            <v>55559.947141021534</v>
          </cell>
        </row>
        <row r="81">
          <cell r="A81">
            <v>2011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</row>
        <row r="82">
          <cell r="A82" t="str">
            <v>2011ABI</v>
          </cell>
          <cell r="B82" t="str">
            <v>ABI</v>
          </cell>
          <cell r="C82">
            <v>11658.251047607422</v>
          </cell>
          <cell r="D82">
            <v>19324.516461517334</v>
          </cell>
          <cell r="E82">
            <v>1815.1677996368408</v>
          </cell>
          <cell r="F82">
            <v>964.33227933597561</v>
          </cell>
          <cell r="G82">
            <v>1329.6053351211549</v>
          </cell>
          <cell r="H82">
            <v>35091.872923218725</v>
          </cell>
        </row>
        <row r="83">
          <cell r="A83" t="str">
            <v>2011LLOYD'S</v>
          </cell>
          <cell r="B83" t="str">
            <v>LLOYD'S</v>
          </cell>
          <cell r="C83">
            <v>953.83661709619946</v>
          </cell>
          <cell r="D83">
            <v>1218.0777275244136</v>
          </cell>
          <cell r="E83">
            <v>7509.2887316424194</v>
          </cell>
          <cell r="F83">
            <v>4284.3663381241422</v>
          </cell>
          <cell r="G83">
            <v>4568.4724707793166</v>
          </cell>
          <cell r="H83">
            <v>18534.041885166491</v>
          </cell>
        </row>
        <row r="84">
          <cell r="A84" t="str">
            <v>2011OTHER</v>
          </cell>
          <cell r="B84" t="str">
            <v>OTHER</v>
          </cell>
          <cell r="C84">
            <v>153.61209619449824</v>
          </cell>
          <cell r="D84">
            <v>1653.7758326102835</v>
          </cell>
          <cell r="E84">
            <v>25.065105257946996</v>
          </cell>
          <cell r="F84">
            <v>469.86613907870463</v>
          </cell>
          <cell r="G84">
            <v>1032.0663621624142</v>
          </cell>
          <cell r="H84">
            <v>3334.3855353038462</v>
          </cell>
        </row>
        <row r="85">
          <cell r="A85" t="str">
            <v>2011TOTAL</v>
          </cell>
          <cell r="B85" t="str">
            <v>TOTAL</v>
          </cell>
          <cell r="C85">
            <v>12765.699760898118</v>
          </cell>
          <cell r="D85">
            <v>22196.37002165203</v>
          </cell>
          <cell r="E85">
            <v>9349.5216365372071</v>
          </cell>
          <cell r="F85">
            <v>5718.5647565388226</v>
          </cell>
          <cell r="G85">
            <v>6930.144168062885</v>
          </cell>
          <cell r="H85">
            <v>56960.300343689072</v>
          </cell>
        </row>
        <row r="86">
          <cell r="A86">
            <v>2012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</row>
        <row r="87">
          <cell r="A87" t="str">
            <v>2012ABI</v>
          </cell>
          <cell r="B87" t="str">
            <v>ABI</v>
          </cell>
          <cell r="C87">
            <v>11750.31</v>
          </cell>
          <cell r="D87">
            <v>19504.418000000001</v>
          </cell>
          <cell r="E87">
            <v>2269.373</v>
          </cell>
          <cell r="F87">
            <v>926.947</v>
          </cell>
          <cell r="G87">
            <v>1187.509</v>
          </cell>
          <cell r="H87">
            <v>35638.557000000001</v>
          </cell>
        </row>
        <row r="88">
          <cell r="A88" t="str">
            <v>2012LLOYD'S</v>
          </cell>
          <cell r="B88" t="str">
            <v>LLOYD'S</v>
          </cell>
          <cell r="C88">
            <v>958.35052362106967</v>
          </cell>
          <cell r="D88">
            <v>1250.1755844056577</v>
          </cell>
          <cell r="E88">
            <v>7798.2724858020292</v>
          </cell>
          <cell r="F88">
            <v>4349.2037251686434</v>
          </cell>
          <cell r="G88">
            <v>4830.8615263700995</v>
          </cell>
          <cell r="H88">
            <v>19186.863845367498</v>
          </cell>
        </row>
        <row r="89">
          <cell r="A89" t="str">
            <v>2012OTHER</v>
          </cell>
          <cell r="B89" t="str">
            <v>OTHER</v>
          </cell>
          <cell r="C89">
            <v>173.27512730942379</v>
          </cell>
          <cell r="D89">
            <v>3624.3170746352071</v>
          </cell>
          <cell r="E89">
            <v>35.084154713405923</v>
          </cell>
          <cell r="F89">
            <v>2770.6281772292732</v>
          </cell>
          <cell r="G89">
            <v>508.49674601316889</v>
          </cell>
          <cell r="H89">
            <v>7111.7951969392388</v>
          </cell>
        </row>
        <row r="90">
          <cell r="A90" t="str">
            <v>2012TOTAL</v>
          </cell>
          <cell r="B90" t="str">
            <v>TOTAL</v>
          </cell>
          <cell r="C90">
            <v>12881.935650930493</v>
          </cell>
          <cell r="D90">
            <v>24378.910659040863</v>
          </cell>
          <cell r="E90">
            <v>10102.729640515436</v>
          </cell>
          <cell r="F90">
            <v>8046.7728194366764</v>
          </cell>
          <cell r="G90">
            <v>6526.8672723832688</v>
          </cell>
          <cell r="H90">
            <v>61937.216042306747</v>
          </cell>
        </row>
        <row r="91">
          <cell r="A91">
            <v>2013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</row>
        <row r="92">
          <cell r="A92" t="str">
            <v>2013ABI</v>
          </cell>
          <cell r="B92" t="str">
            <v>ABI</v>
          </cell>
          <cell r="C92">
            <v>10960.01</v>
          </cell>
          <cell r="D92">
            <v>19851.030999999999</v>
          </cell>
          <cell r="E92">
            <v>2084.634</v>
          </cell>
          <cell r="F92">
            <v>833.98800000000006</v>
          </cell>
          <cell r="G92">
            <v>1129.98</v>
          </cell>
          <cell r="H92">
            <v>34859.652999999998</v>
          </cell>
        </row>
        <row r="93">
          <cell r="A93" t="str">
            <v>2013LLOYD'S</v>
          </cell>
          <cell r="B93" t="str">
            <v>LLOYD'S</v>
          </cell>
          <cell r="C93">
            <v>866.10199999999998</v>
          </cell>
          <cell r="D93">
            <v>1479.2339999999999</v>
          </cell>
          <cell r="E93">
            <v>8540.8130000000001</v>
          </cell>
          <cell r="F93">
            <v>4428.2259999999997</v>
          </cell>
          <cell r="G93">
            <v>4818.6629999999996</v>
          </cell>
          <cell r="H93">
            <v>20133.038</v>
          </cell>
        </row>
        <row r="94">
          <cell r="A94" t="str">
            <v>2013OTHER</v>
          </cell>
          <cell r="B94" t="str">
            <v>OTHER</v>
          </cell>
          <cell r="C94">
            <v>135.83500000000001</v>
          </cell>
          <cell r="D94">
            <v>3781.5419999999999</v>
          </cell>
          <cell r="E94">
            <v>32.228000000000002</v>
          </cell>
          <cell r="F94">
            <v>3830.7429999999999</v>
          </cell>
          <cell r="G94">
            <v>575.33699999999999</v>
          </cell>
          <cell r="H94">
            <v>8355.6849999999995</v>
          </cell>
        </row>
        <row r="95">
          <cell r="A95" t="str">
            <v>2013TOTAL</v>
          </cell>
          <cell r="B95" t="str">
            <v>TOTAL</v>
          </cell>
          <cell r="C95">
            <v>11961.947</v>
          </cell>
          <cell r="D95">
            <v>25111.807000000001</v>
          </cell>
          <cell r="E95">
            <v>10657.674999999999</v>
          </cell>
          <cell r="F95">
            <v>9092.9570000000003</v>
          </cell>
          <cell r="G95">
            <v>6523.98</v>
          </cell>
          <cell r="H95">
            <v>63348.375999999997</v>
          </cell>
        </row>
        <row r="96">
          <cell r="A96">
            <v>2014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2014ABI</v>
          </cell>
          <cell r="B97" t="str">
            <v>ABI</v>
          </cell>
          <cell r="C97">
            <v>10419.107</v>
          </cell>
          <cell r="D97">
            <v>19485.781236912841</v>
          </cell>
          <cell r="E97">
            <v>2053.6329999999998</v>
          </cell>
          <cell r="F97">
            <v>799.21157132816325</v>
          </cell>
          <cell r="G97">
            <v>888.39942968749995</v>
          </cell>
          <cell r="H97">
            <v>33646.132237928505</v>
          </cell>
        </row>
        <row r="98">
          <cell r="A98" t="str">
            <v>2014LLOYD'S</v>
          </cell>
          <cell r="B98" t="str">
            <v>LLOYD'S</v>
          </cell>
          <cell r="C98">
            <v>802.99648501415811</v>
          </cell>
          <cell r="D98">
            <v>1497.1322977945422</v>
          </cell>
          <cell r="E98">
            <v>9010.9225699925573</v>
          </cell>
          <cell r="F98">
            <v>3954.2444989794476</v>
          </cell>
          <cell r="G98">
            <v>4687.7898482402998</v>
          </cell>
          <cell r="H98">
            <v>19953.085700021002</v>
          </cell>
        </row>
        <row r="99">
          <cell r="A99" t="str">
            <v>2014OTHER</v>
          </cell>
          <cell r="B99" t="str">
            <v>OTHER</v>
          </cell>
          <cell r="C99">
            <v>100.03236492780913</v>
          </cell>
          <cell r="D99">
            <v>3733.3719743645638</v>
          </cell>
          <cell r="E99">
            <v>31.748847763922427</v>
          </cell>
          <cell r="F99">
            <v>4022.1763908734988</v>
          </cell>
          <cell r="G99">
            <v>611.82279414296488</v>
          </cell>
          <cell r="H99">
            <v>8499.1523720727582</v>
          </cell>
        </row>
        <row r="100">
          <cell r="A100" t="str">
            <v>2014TOTAL</v>
          </cell>
          <cell r="B100" t="str">
            <v>TOTAL</v>
          </cell>
          <cell r="C100">
            <v>11322.135849941968</v>
          </cell>
          <cell r="D100">
            <v>24716.285509071946</v>
          </cell>
          <cell r="E100">
            <v>11096.304417756479</v>
          </cell>
          <cell r="F100">
            <v>8775.6324611811106</v>
          </cell>
          <cell r="G100">
            <v>6188.0120720707646</v>
          </cell>
          <cell r="H100">
            <v>62098.370310022263</v>
          </cell>
        </row>
        <row r="101">
          <cell r="A101">
            <v>2015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</row>
        <row r="102">
          <cell r="A102" t="str">
            <v>2015ABI</v>
          </cell>
          <cell r="B102" t="str">
            <v>ABI</v>
          </cell>
          <cell r="C102">
            <v>10366.299057118651</v>
          </cell>
          <cell r="D102">
            <v>16952.375883408669</v>
          </cell>
          <cell r="E102">
            <v>1195.9980671839455</v>
          </cell>
          <cell r="F102">
            <v>665.38297915999988</v>
          </cell>
          <cell r="G102">
            <v>942.98141536999992</v>
          </cell>
          <cell r="H102">
            <v>30123.037402241265</v>
          </cell>
        </row>
        <row r="103">
          <cell r="A103" t="str">
            <v>2015LLOYD'S</v>
          </cell>
          <cell r="B103" t="str">
            <v>LLOYD'S</v>
          </cell>
          <cell r="C103">
            <v>765.9954959569194</v>
          </cell>
          <cell r="D103">
            <v>1635.2121030922151</v>
          </cell>
          <cell r="E103">
            <v>10058.631028845981</v>
          </cell>
          <cell r="F103">
            <v>4084.439985295945</v>
          </cell>
          <cell r="G103">
            <v>4397.5155083179015</v>
          </cell>
          <cell r="H103">
            <v>20941.79412150896</v>
          </cell>
        </row>
        <row r="104">
          <cell r="A104" t="str">
            <v>2015OTHER</v>
          </cell>
          <cell r="B104" t="str">
            <v>OTHER</v>
          </cell>
          <cell r="C104">
            <v>250.67864445446145</v>
          </cell>
          <cell r="D104">
            <v>7283.508471668827</v>
          </cell>
          <cell r="E104">
            <v>18.489944678999876</v>
          </cell>
          <cell r="F104">
            <v>4176.9426424332978</v>
          </cell>
          <cell r="G104">
            <v>710.11614828891288</v>
          </cell>
          <cell r="H104">
            <v>12439.735851524498</v>
          </cell>
        </row>
        <row r="105">
          <cell r="A105" t="str">
            <v>2015TOTAL</v>
          </cell>
          <cell r="B105" t="str">
            <v>TOTAL</v>
          </cell>
          <cell r="C105">
            <v>11382.973197530031</v>
          </cell>
          <cell r="D105">
            <v>25871.096458169715</v>
          </cell>
          <cell r="E105">
            <v>11273.119040708925</v>
          </cell>
          <cell r="F105">
            <v>8926.7656068892429</v>
          </cell>
          <cell r="G105">
            <v>6050.6130719768144</v>
          </cell>
          <cell r="H105">
            <v>63504.567375274724</v>
          </cell>
        </row>
        <row r="106">
          <cell r="A106">
            <v>0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</row>
        <row r="109">
          <cell r="A109">
            <v>0</v>
          </cell>
          <cell r="B109">
            <v>0</v>
          </cell>
          <cell r="C109" t="str">
            <v>ABI, Lloyd's, ONS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</row>
        <row r="110">
          <cell r="A110" t="str">
            <v xml:space="preserve">Coverage: </v>
          </cell>
          <cell r="B110">
            <v>0</v>
          </cell>
          <cell r="C110" t="str">
            <v>ABI members &amp; non-members, Lloyd's, P &amp; I Mutual Clubs, Friendly Societies &amp; Specialist Health Insurers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</row>
        <row r="111">
          <cell r="A111" t="str">
            <v>Notes:</v>
          </cell>
          <cell r="B111">
            <v>0</v>
          </cell>
          <cell r="C111" t="str">
            <v>Shaded area indicates 'London-Market' business.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</row>
        <row r="112">
          <cell r="G112" t="str">
            <v>Data last reviewed:</v>
          </cell>
          <cell r="H112">
            <v>43269</v>
          </cell>
        </row>
        <row r="114">
          <cell r="C114">
            <v>0</v>
          </cell>
          <cell r="H114">
            <v>0</v>
          </cell>
        </row>
      </sheetData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Premiums USD"/>
      <sheetName val="tables"/>
      <sheetName val="N-L real growth"/>
      <sheetName val="FAME Persistence2"/>
      <sheetName val="L real growth"/>
      <sheetName val="Real growth NA"/>
      <sheetName val="Real growth NL in LA "/>
      <sheetName val="LoB split "/>
      <sheetName val="LoB split LA 2004"/>
      <sheetName val="Appendix Life"/>
      <sheetName val="Appendix NL"/>
      <sheetName val="Sheet1"/>
    </sheetNames>
    <sheetDataSet>
      <sheetData sheetId="0">
        <row r="4">
          <cell r="B4">
            <v>2012</v>
          </cell>
        </row>
      </sheetData>
      <sheetData sheetId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s"/>
      <sheetName val="Scenario Definition"/>
      <sheetName val="Import "/>
      <sheetName val="SR data"/>
      <sheetName val="Fact Base"/>
      <sheetName val="Pivots"/>
      <sheetName val="Calculation"/>
      <sheetName val="INV Ret Baseline"/>
      <sheetName val="INV Ret Comparison"/>
      <sheetName val="INV Return Scenario"/>
      <sheetName val="Dispersion"/>
      <sheetName val="UW Ret Baseline"/>
      <sheetName val="UW Ret Comparison"/>
      <sheetName val="UW Ret Comparison (2)"/>
      <sheetName val="UW Rel Ret Scenario"/>
      <sheetName val="INV Comp"/>
      <sheetName val="INV Bets"/>
      <sheetName val="Bubbles INV"/>
      <sheetName val=" BETA INV (BL)"/>
      <sheetName val=" BETA INV"/>
      <sheetName val="UW Bets BSEG"/>
      <sheetName val="UW Bets LOB (2)"/>
      <sheetName val="UW Bets LOB"/>
      <sheetName val="Bubbles UW"/>
      <sheetName val=" BETA UW (BL)"/>
      <sheetName val="Bubbles Shift"/>
      <sheetName val=" BETA UW"/>
      <sheetName val=" BETA UW Detail"/>
      <sheetName val="Chart Inflation Proxies"/>
      <sheetName val="Chart Durations"/>
    </sheetNames>
    <sheetDataSet>
      <sheetData sheetId="0"/>
      <sheetData sheetId="1">
        <row r="2">
          <cell r="B2">
            <v>3</v>
          </cell>
        </row>
      </sheetData>
      <sheetData sheetId="2"/>
      <sheetData sheetId="3"/>
      <sheetData sheetId="4"/>
      <sheetData sheetId="5"/>
      <sheetData sheetId="6">
        <row r="1">
          <cell r="Z1" t="str">
            <v>Recession</v>
          </cell>
          <cell r="AE1" t="str">
            <v>Recession Opt Mix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input"/>
      <sheetName val="auto"/>
      <sheetName val="property"/>
      <sheetName val="liability"/>
      <sheetName val="mar"/>
      <sheetName val="OTH"/>
      <sheetName val="Total"/>
      <sheetName val="summary"/>
      <sheetName val="offset"/>
      <sheetName val="ROE model"/>
      <sheetName val="G6"/>
      <sheetName val="FAME Persistence2"/>
      <sheetName val="import"/>
      <sheetName val="MSA"/>
      <sheetName val="Cession "/>
      <sheetName val="Expense Ratio"/>
      <sheetName val="A&amp;S [6]"/>
      <sheetName val="graphs"/>
      <sheetName val="IBC [6]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D2">
            <v>1</v>
          </cell>
          <cell r="E2">
            <v>1996</v>
          </cell>
          <cell r="F2">
            <v>1997</v>
          </cell>
          <cell r="G2">
            <v>1998</v>
          </cell>
          <cell r="H2">
            <v>1999</v>
          </cell>
          <cell r="I2">
            <v>2000</v>
          </cell>
          <cell r="J2">
            <v>2001</v>
          </cell>
          <cell r="K2">
            <v>2002</v>
          </cell>
          <cell r="L2">
            <v>2003</v>
          </cell>
          <cell r="M2">
            <v>2004</v>
          </cell>
          <cell r="N2">
            <v>2005</v>
          </cell>
          <cell r="O2">
            <v>2006</v>
          </cell>
          <cell r="P2">
            <v>2007</v>
          </cell>
          <cell r="Q2">
            <v>2008</v>
          </cell>
          <cell r="R2">
            <v>2009</v>
          </cell>
          <cell r="S2">
            <v>2010</v>
          </cell>
          <cell r="T2">
            <v>2011</v>
          </cell>
          <cell r="U2">
            <v>2012</v>
          </cell>
        </row>
        <row r="3">
          <cell r="D3">
            <v>2</v>
          </cell>
        </row>
        <row r="4">
          <cell r="D4">
            <v>3</v>
          </cell>
        </row>
        <row r="5">
          <cell r="C5" t="str">
            <v>A.I.CA.11000.erf.ALL.DIR.CommLine</v>
          </cell>
          <cell r="D5">
            <v>4</v>
          </cell>
          <cell r="F5">
            <v>8.7978181409101026</v>
          </cell>
          <cell r="G5">
            <v>7.336039524996397</v>
          </cell>
          <cell r="H5">
            <v>6.8084401469185956</v>
          </cell>
          <cell r="I5">
            <v>7.336039524996397</v>
          </cell>
          <cell r="J5">
            <v>8.7978181409101026</v>
          </cell>
          <cell r="K5">
            <v>11.694907536212559</v>
          </cell>
          <cell r="L5">
            <v>13.11883758659023</v>
          </cell>
          <cell r="M5">
            <v>13.7431697242559</v>
          </cell>
          <cell r="N5">
            <v>13.487326885206095</v>
          </cell>
          <cell r="O5">
            <v>14.388554093704075</v>
          </cell>
          <cell r="P5">
            <v>15.877425244575537</v>
          </cell>
          <cell r="Q5">
            <v>16.051976947319215</v>
          </cell>
          <cell r="R5">
            <v>16.569762228132262</v>
          </cell>
          <cell r="S5">
            <v>17.510703333226644</v>
          </cell>
          <cell r="T5">
            <v>18.891148664893176</v>
          </cell>
          <cell r="U5">
            <v>19.639490699768064</v>
          </cell>
        </row>
        <row r="6">
          <cell r="C6" t="str">
            <v>A.I.CA.11000.erf.ALL.DIR.S122</v>
          </cell>
          <cell r="D6">
            <v>5</v>
          </cell>
          <cell r="F6">
            <v>2.948761720332715</v>
          </cell>
          <cell r="G6">
            <v>2.3297287221715921</v>
          </cell>
          <cell r="H6">
            <v>2.1912856363540625</v>
          </cell>
          <cell r="I6">
            <v>2.3297287221715921</v>
          </cell>
          <cell r="J6">
            <v>2.948761720332715</v>
          </cell>
          <cell r="K6">
            <v>3.8270085929719873</v>
          </cell>
          <cell r="L6">
            <v>4.5926733504919524</v>
          </cell>
          <cell r="M6">
            <v>5.0548253479071104</v>
          </cell>
          <cell r="N6">
            <v>5.0380365669064817</v>
          </cell>
          <cell r="O6">
            <v>5.2461467220037186</v>
          </cell>
          <cell r="P6">
            <v>5.2461467220037186</v>
          </cell>
          <cell r="Q6">
            <v>5.2055563659667969</v>
          </cell>
          <cell r="R6">
            <v>5.23923934173584</v>
          </cell>
          <cell r="S6">
            <v>5.4792574996948238</v>
          </cell>
          <cell r="T6">
            <v>5.9540962371826174</v>
          </cell>
          <cell r="U6">
            <v>6.1899580459594725</v>
          </cell>
        </row>
        <row r="7">
          <cell r="C7" t="str">
            <v>A.I.CA.11000.erf.ALL.DIR.S111C</v>
          </cell>
          <cell r="D7">
            <v>6</v>
          </cell>
          <cell r="F7">
            <v>3.7669412464374186</v>
          </cell>
          <cell r="G7">
            <v>3.0982438645192474</v>
          </cell>
          <cell r="H7">
            <v>2.8858007237719892</v>
          </cell>
          <cell r="I7">
            <v>3.0982438645192474</v>
          </cell>
          <cell r="J7">
            <v>3.7669412464374186</v>
          </cell>
          <cell r="K7">
            <v>4.9025567998508661</v>
          </cell>
          <cell r="L7">
            <v>5.4730203874871899</v>
          </cell>
          <cell r="M7">
            <v>5.5549702035998525</v>
          </cell>
          <cell r="N7">
            <v>5.3430921110894261</v>
          </cell>
          <cell r="O7">
            <v>5.6877003177773977</v>
          </cell>
          <cell r="P7">
            <v>5.6480624686488614</v>
          </cell>
          <cell r="Q7">
            <v>5.8158408999559361</v>
          </cell>
          <cell r="R7">
            <v>5.8692818776378788</v>
          </cell>
          <cell r="S7">
            <v>6.1775382483877781</v>
          </cell>
          <cell r="T7">
            <v>6.6802055344000104</v>
          </cell>
          <cell r="U7">
            <v>6.9448309783935551</v>
          </cell>
        </row>
        <row r="8">
          <cell r="C8" t="str">
            <v>A.I.CA.11000.erf.ALL.DIR.s230C</v>
          </cell>
          <cell r="D8">
            <v>7</v>
          </cell>
          <cell r="F8">
            <v>2.0821151741399699</v>
          </cell>
          <cell r="G8">
            <v>1.908066938305558</v>
          </cell>
          <cell r="H8">
            <v>1.7313537867925441</v>
          </cell>
          <cell r="I8">
            <v>1.908066938305558</v>
          </cell>
          <cell r="J8">
            <v>2.0821151741399699</v>
          </cell>
          <cell r="K8">
            <v>2.9653421433897047</v>
          </cell>
          <cell r="L8">
            <v>3.053143848611088</v>
          </cell>
          <cell r="M8">
            <v>3.1333741727489377</v>
          </cell>
          <cell r="N8">
            <v>3.1061982072101877</v>
          </cell>
          <cell r="O8">
            <v>3.4547070539229585</v>
          </cell>
          <cell r="P8">
            <v>4.9832160539229573</v>
          </cell>
          <cell r="Q8">
            <v>5.0305796813964809</v>
          </cell>
          <cell r="R8">
            <v>5.4612410087585461</v>
          </cell>
          <cell r="S8">
            <v>5.8539075851440385</v>
          </cell>
          <cell r="T8">
            <v>6.2568468933105468</v>
          </cell>
          <cell r="U8">
            <v>6.5047016754150349</v>
          </cell>
        </row>
        <row r="9">
          <cell r="C9" t="str">
            <v>A.I.CA.11000.erf.ALL.DIR.PersLine</v>
          </cell>
          <cell r="D9">
            <v>8</v>
          </cell>
          <cell r="F9">
            <v>19.4861818590899</v>
          </cell>
          <cell r="G9">
            <v>17.890960475003602</v>
          </cell>
          <cell r="H9">
            <v>16.795733853081405</v>
          </cell>
          <cell r="I9">
            <v>17.890960475003602</v>
          </cell>
          <cell r="J9">
            <v>19.4861818590899</v>
          </cell>
          <cell r="K9">
            <v>21.469129463787443</v>
          </cell>
          <cell r="L9">
            <v>24.788110413409761</v>
          </cell>
          <cell r="M9">
            <v>25.784127275744094</v>
          </cell>
          <cell r="N9">
            <v>26.363533114793906</v>
          </cell>
          <cell r="O9">
            <v>26.969379906295934</v>
          </cell>
          <cell r="P9">
            <v>27.009017755424466</v>
          </cell>
          <cell r="Q9">
            <v>27.692194195258907</v>
          </cell>
          <cell r="R9">
            <v>27.830571176408753</v>
          </cell>
          <cell r="S9">
            <v>29.3205573479257</v>
          </cell>
          <cell r="T9">
            <v>31.567294023095105</v>
          </cell>
          <cell r="U9">
            <v>32.817780876159667</v>
          </cell>
        </row>
        <row r="10">
          <cell r="C10" t="str">
            <v>A.I.CA.11000.erf.ALL.DIR.S124</v>
          </cell>
          <cell r="D10">
            <v>9</v>
          </cell>
          <cell r="F10">
            <v>15.169763853598331</v>
          </cell>
          <cell r="G10">
            <v>13.818754533711431</v>
          </cell>
          <cell r="H10">
            <v>12.977440488141642</v>
          </cell>
          <cell r="I10">
            <v>13.818754533711431</v>
          </cell>
          <cell r="J10">
            <v>15.169763853598331</v>
          </cell>
          <cell r="K10">
            <v>16.843887427433408</v>
          </cell>
          <cell r="L10">
            <v>19.702731105476527</v>
          </cell>
          <cell r="M10">
            <v>20.255248381799444</v>
          </cell>
          <cell r="N10">
            <v>20.711371517433776</v>
          </cell>
          <cell r="O10">
            <v>20.983034498583578</v>
          </cell>
          <cell r="P10">
            <v>20.983034498583578</v>
          </cell>
          <cell r="Q10">
            <v>21.434643859863282</v>
          </cell>
          <cell r="R10">
            <v>21.489761367797851</v>
          </cell>
          <cell r="S10">
            <v>22.619498908996583</v>
          </cell>
          <cell r="T10">
            <v>24.320969375610353</v>
          </cell>
          <cell r="U10">
            <v>25.284404899597167</v>
          </cell>
        </row>
        <row r="11">
          <cell r="C11" t="str">
            <v>A.I.CA.11000.erf.ALL.DIR.S111P</v>
          </cell>
          <cell r="D11">
            <v>10</v>
          </cell>
          <cell r="F11">
            <v>4.3164180054915668</v>
          </cell>
          <cell r="G11">
            <v>4.0722059412921698</v>
          </cell>
          <cell r="H11">
            <v>3.8182933649397612</v>
          </cell>
          <cell r="I11">
            <v>4.0722059412921698</v>
          </cell>
          <cell r="J11">
            <v>4.3164180054915668</v>
          </cell>
          <cell r="K11">
            <v>4.6252420363540345</v>
          </cell>
          <cell r="L11">
            <v>5.085379307933235</v>
          </cell>
          <cell r="M11">
            <v>5.5288788939446505</v>
          </cell>
          <cell r="N11">
            <v>5.6521615973601333</v>
          </cell>
          <cell r="O11">
            <v>5.9863454077123563</v>
          </cell>
          <cell r="P11">
            <v>6.02598325684089</v>
          </cell>
          <cell r="Q11">
            <v>6.257550335395627</v>
          </cell>
          <cell r="R11">
            <v>6.3408098086109019</v>
          </cell>
          <cell r="S11">
            <v>6.7010584389291168</v>
          </cell>
          <cell r="T11">
            <v>7.2463246474847569</v>
          </cell>
          <cell r="U11">
            <v>7.5333759765625006</v>
          </cell>
        </row>
        <row r="12">
          <cell r="C12" t="str">
            <v>A.I.CA.11000.erf.ALL.DIR.s230p</v>
          </cell>
          <cell r="D12">
            <v>11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1</v>
          </cell>
          <cell r="T12">
            <v>2</v>
          </cell>
          <cell r="U12">
            <v>2</v>
          </cell>
        </row>
        <row r="13">
          <cell r="C13" t="str">
            <v xml:space="preserve">A.I.CA.11000.erf.ALL.DIR.SNLIFE  </v>
          </cell>
          <cell r="D13">
            <v>12</v>
          </cell>
          <cell r="F13">
            <v>28.283999999999999</v>
          </cell>
          <cell r="G13">
            <v>25.227</v>
          </cell>
          <cell r="H13">
            <v>23.604174</v>
          </cell>
          <cell r="I13">
            <v>25.227</v>
          </cell>
          <cell r="J13">
            <v>28.283999999999999</v>
          </cell>
          <cell r="K13">
            <v>33.164036999999993</v>
          </cell>
          <cell r="L13">
            <v>37.906948</v>
          </cell>
          <cell r="M13">
            <v>39.527296999999997</v>
          </cell>
          <cell r="N13">
            <v>39.850859999999997</v>
          </cell>
          <cell r="O13">
            <v>41.357934</v>
          </cell>
          <cell r="P13">
            <v>42.886443</v>
          </cell>
          <cell r="Q13">
            <v>43.744171142578125</v>
          </cell>
          <cell r="R13">
            <v>44.400333404541016</v>
          </cell>
          <cell r="S13">
            <v>46.831260681152344</v>
          </cell>
          <cell r="T13">
            <v>50.458442687988281</v>
          </cell>
          <cell r="U13">
            <v>52.457271575927734</v>
          </cell>
        </row>
        <row r="14">
          <cell r="D14">
            <v>13</v>
          </cell>
          <cell r="Q14">
            <v>1.9999983271592914E-2</v>
          </cell>
          <cell r="R14">
            <v>1.4999993023624203E-2</v>
          </cell>
          <cell r="S14">
            <v>5.475020321272428E-2</v>
          </cell>
          <cell r="T14">
            <v>7.7452153840815274E-2</v>
          </cell>
          <cell r="U14">
            <v>3.9613368575389662E-2</v>
          </cell>
        </row>
        <row r="15">
          <cell r="D15">
            <v>14</v>
          </cell>
        </row>
        <row r="16">
          <cell r="D16">
            <v>15</v>
          </cell>
          <cell r="F16">
            <v>871.07189521455587</v>
          </cell>
          <cell r="G16">
            <v>725.48575024352169</v>
          </cell>
          <cell r="H16">
            <v>673.93191793416486</v>
          </cell>
          <cell r="I16">
            <v>726.09829124359862</v>
          </cell>
          <cell r="J16">
            <v>870.59768689219288</v>
          </cell>
          <cell r="K16">
            <v>1158.3266903090109</v>
          </cell>
          <cell r="L16">
            <v>1300.917546761789</v>
          </cell>
          <cell r="M16">
            <v>1363.1571939173944</v>
          </cell>
          <cell r="N16">
            <v>1336.7527609394174</v>
          </cell>
          <cell r="O16">
            <v>1427.1020973817479</v>
          </cell>
          <cell r="P16">
            <v>1576.119846659727</v>
          </cell>
          <cell r="Q16">
            <v>1593.0687220893919</v>
          </cell>
          <cell r="R16">
            <v>1644.0429694011511</v>
          </cell>
          <cell r="S16">
            <v>1737.1982384196488</v>
          </cell>
          <cell r="T16">
            <v>1874.3530765042917</v>
          </cell>
          <cell r="U16">
            <v>1949.081882324647</v>
          </cell>
        </row>
        <row r="17">
          <cell r="D17">
            <v>16</v>
          </cell>
          <cell r="F17">
            <v>291.76594178240515</v>
          </cell>
          <cell r="G17">
            <v>230.63532007928316</v>
          </cell>
          <cell r="H17">
            <v>216.69260325190467</v>
          </cell>
          <cell r="I17">
            <v>230.49390554584735</v>
          </cell>
          <cell r="J17">
            <v>291.75886475427637</v>
          </cell>
          <cell r="K17">
            <v>378.60841673561947</v>
          </cell>
          <cell r="L17">
            <v>454.56646713195227</v>
          </cell>
          <cell r="M17">
            <v>500.11047830863271</v>
          </cell>
          <cell r="N17">
            <v>498.87314149651041</v>
          </cell>
          <cell r="O17">
            <v>520.22963807329552</v>
          </cell>
          <cell r="P17">
            <v>520.09218902917905</v>
          </cell>
          <cell r="Q17">
            <v>515.81389878487221</v>
          </cell>
          <cell r="R17">
            <v>519.06625202490147</v>
          </cell>
          <cell r="S17">
            <v>542.7403092429762</v>
          </cell>
          <cell r="T17">
            <v>589.82527058939252</v>
          </cell>
          <cell r="U17">
            <v>613.33924769126361</v>
          </cell>
        </row>
        <row r="18">
          <cell r="D18">
            <v>17</v>
          </cell>
          <cell r="F18">
            <v>373.01938634445941</v>
          </cell>
          <cell r="G18">
            <v>306.38619358622077</v>
          </cell>
          <cell r="H18">
            <v>285.64110618377185</v>
          </cell>
          <cell r="I18">
            <v>306.63064502713132</v>
          </cell>
          <cell r="J18">
            <v>372.5119793585643</v>
          </cell>
          <cell r="K18">
            <v>485.93151151226164</v>
          </cell>
          <cell r="L18">
            <v>543.10355824171643</v>
          </cell>
          <cell r="M18">
            <v>551.70673572715611</v>
          </cell>
          <cell r="N18">
            <v>529.20803750741459</v>
          </cell>
          <cell r="O18">
            <v>564.79306018315197</v>
          </cell>
          <cell r="P18">
            <v>560.26168518686882</v>
          </cell>
          <cell r="Q18">
            <v>576.63284403227317</v>
          </cell>
          <cell r="R18">
            <v>581.83977397625893</v>
          </cell>
          <cell r="S18">
            <v>612.28554702044585</v>
          </cell>
          <cell r="T18">
            <v>662.16226052254888</v>
          </cell>
          <cell r="U18">
            <v>688.55288743818141</v>
          </cell>
        </row>
        <row r="19">
          <cell r="D19">
            <v>18</v>
          </cell>
          <cell r="F19">
            <v>206.23156525575794</v>
          </cell>
          <cell r="G19">
            <v>188.37244994913576</v>
          </cell>
          <cell r="H19">
            <v>171.63950402353984</v>
          </cell>
          <cell r="I19">
            <v>189.00645259113543</v>
          </cell>
          <cell r="J19">
            <v>206.38250309318178</v>
          </cell>
          <cell r="K19">
            <v>293.81857358467181</v>
          </cell>
          <cell r="L19">
            <v>303.27921465819475</v>
          </cell>
          <cell r="M19">
            <v>311.37300275521301</v>
          </cell>
          <cell r="N19">
            <v>308.75506205833432</v>
          </cell>
          <cell r="O19">
            <v>342.10498324164661</v>
          </cell>
          <cell r="P19">
            <v>495.87037055202842</v>
          </cell>
          <cell r="Q19">
            <v>500.74887524816847</v>
          </cell>
          <cell r="R19">
            <v>543.24967930910202</v>
          </cell>
          <cell r="S19">
            <v>582.29562091799323</v>
          </cell>
          <cell r="T19">
            <v>622.50262123963046</v>
          </cell>
          <cell r="U19">
            <v>647.33430267384506</v>
          </cell>
        </row>
        <row r="20">
          <cell r="D20">
            <v>19</v>
          </cell>
          <cell r="F20">
            <v>1928.0073742072559</v>
          </cell>
          <cell r="G20">
            <v>1770.224376171454</v>
          </cell>
          <cell r="H20">
            <v>1661.5122258748277</v>
          </cell>
          <cell r="I20">
            <v>1769.3440477957354</v>
          </cell>
          <cell r="J20">
            <v>1926.3376913504771</v>
          </cell>
          <cell r="K20">
            <v>2123.1395512436566</v>
          </cell>
          <cell r="L20">
            <v>2452.6575323575439</v>
          </cell>
          <cell r="M20">
            <v>2553.9342093898972</v>
          </cell>
          <cell r="N20">
            <v>2610.7775017624458</v>
          </cell>
          <cell r="O20">
            <v>2671.3148467856749</v>
          </cell>
          <cell r="P20">
            <v>2674.1156026867675</v>
          </cell>
          <cell r="Q20">
            <v>2740.033105189666</v>
          </cell>
          <cell r="R20">
            <v>2753.1590082668454</v>
          </cell>
          <cell r="S20">
            <v>2899.8140200170133</v>
          </cell>
          <cell r="T20">
            <v>3122.3366246201094</v>
          </cell>
          <cell r="U20">
            <v>3247.0236851280097</v>
          </cell>
        </row>
        <row r="21">
          <cell r="D21">
            <v>20</v>
          </cell>
          <cell r="F21">
            <v>1500.4145433733427</v>
          </cell>
          <cell r="G21">
            <v>1367.2777821897466</v>
          </cell>
          <cell r="H21">
            <v>1283.3252477226069</v>
          </cell>
          <cell r="I21">
            <v>1366.1639905743295</v>
          </cell>
          <cell r="J21">
            <v>1498.9036348935244</v>
          </cell>
          <cell r="K21">
            <v>1664.8605017114603</v>
          </cell>
          <cell r="L21">
            <v>1948.5948529584678</v>
          </cell>
          <cell r="M21">
            <v>2005.845514734908</v>
          </cell>
          <cell r="N21">
            <v>2051.0084608683464</v>
          </cell>
          <cell r="O21">
            <v>2078.2621129113832</v>
          </cell>
          <cell r="P21">
            <v>2077.2770511550152</v>
          </cell>
          <cell r="Q21">
            <v>2120.631659319803</v>
          </cell>
          <cell r="R21">
            <v>2125.6402064392773</v>
          </cell>
          <cell r="S21">
            <v>2236.8046184704745</v>
          </cell>
          <cell r="T21">
            <v>2405.3074780101056</v>
          </cell>
          <cell r="U21">
            <v>2501.3709135649765</v>
          </cell>
        </row>
        <row r="22">
          <cell r="D22">
            <v>21</v>
          </cell>
          <cell r="F22">
            <v>427.58642601254644</v>
          </cell>
          <cell r="G22">
            <v>402.94671982096975</v>
          </cell>
          <cell r="H22">
            <v>378.18697815222055</v>
          </cell>
          <cell r="I22">
            <v>403.18005722140578</v>
          </cell>
          <cell r="J22">
            <v>427.43405645695253</v>
          </cell>
          <cell r="K22">
            <v>458.27904953219604</v>
          </cell>
          <cell r="L22">
            <v>504.0626793990761</v>
          </cell>
          <cell r="M22">
            <v>548.08869465498947</v>
          </cell>
          <cell r="N22">
            <v>559.76904089409948</v>
          </cell>
          <cell r="O22">
            <v>593.05273387429179</v>
          </cell>
          <cell r="P22">
            <v>596.83855153175227</v>
          </cell>
          <cell r="Q22">
            <v>619.40144586986321</v>
          </cell>
          <cell r="R22">
            <v>627.51880182756793</v>
          </cell>
          <cell r="S22">
            <v>663.0094015465387</v>
          </cell>
          <cell r="T22">
            <v>717.02914661000466</v>
          </cell>
          <cell r="U22">
            <v>745.6527715630333</v>
          </cell>
        </row>
        <row r="23">
          <cell r="D23">
            <v>22</v>
          </cell>
        </row>
        <row r="24">
          <cell r="D24">
            <v>23</v>
          </cell>
          <cell r="F24">
            <v>2798.9082732000002</v>
          </cell>
          <cell r="G24">
            <v>2495.6339517000001</v>
          </cell>
          <cell r="H24">
            <v>2335.3238026206</v>
          </cell>
          <cell r="I24">
            <v>2495.3413184999999</v>
          </cell>
          <cell r="J24">
            <v>2796.7615175999999</v>
          </cell>
          <cell r="K24">
            <v>3283.4519128367992</v>
          </cell>
          <cell r="L24">
            <v>3753.0304564672001</v>
          </cell>
          <cell r="M24">
            <v>3916.5147904885994</v>
          </cell>
          <cell r="N24">
            <v>3947.2874592899998</v>
          </cell>
          <cell r="O24">
            <v>4098.4389140111998</v>
          </cell>
          <cell r="P24">
            <v>4249.1201541312003</v>
          </cell>
          <cell r="Q24">
            <v>4331.5040823669433</v>
          </cell>
          <cell r="R24">
            <v>4395.6561464222959</v>
          </cell>
          <cell r="S24">
            <v>4635.2665013199648</v>
          </cell>
          <cell r="T24">
            <v>4994.7482152226912</v>
          </cell>
          <cell r="U24">
            <v>5194.0486946162591</v>
          </cell>
        </row>
        <row r="25">
          <cell r="D25">
            <v>24</v>
          </cell>
        </row>
        <row r="26">
          <cell r="D26">
            <v>25</v>
          </cell>
          <cell r="E26">
            <v>1996</v>
          </cell>
          <cell r="F26">
            <v>1997</v>
          </cell>
          <cell r="G26">
            <v>1998</v>
          </cell>
          <cell r="H26">
            <v>1999</v>
          </cell>
          <cell r="I26">
            <v>2000</v>
          </cell>
          <cell r="J26">
            <v>2001</v>
          </cell>
          <cell r="K26">
            <v>2002</v>
          </cell>
          <cell r="L26">
            <v>2003</v>
          </cell>
          <cell r="M26">
            <v>2004</v>
          </cell>
          <cell r="N26">
            <v>2005</v>
          </cell>
          <cell r="O26">
            <v>2006</v>
          </cell>
          <cell r="P26">
            <v>2007</v>
          </cell>
          <cell r="Q26">
            <v>2008</v>
          </cell>
          <cell r="R26">
            <v>2009</v>
          </cell>
          <cell r="S26">
            <v>2010</v>
          </cell>
          <cell r="T26">
            <v>2011</v>
          </cell>
          <cell r="U26">
            <v>2012</v>
          </cell>
        </row>
        <row r="27">
          <cell r="C27" t="str">
            <v>A.I.CA.50310.erf.ALL.DIR.CommLine</v>
          </cell>
          <cell r="D27">
            <v>26</v>
          </cell>
          <cell r="F27">
            <v>0.99000897005963528</v>
          </cell>
          <cell r="G27">
            <v>1.1066192089691691</v>
          </cell>
          <cell r="H27">
            <v>1.0152247223356961</v>
          </cell>
          <cell r="I27">
            <v>1.0231217035386297</v>
          </cell>
          <cell r="J27">
            <v>1.0439096434729636</v>
          </cell>
          <cell r="K27">
            <v>0.95460894219780734</v>
          </cell>
          <cell r="L27">
            <v>0.83591338217673583</v>
          </cell>
          <cell r="M27">
            <v>0.81202362570689857</v>
          </cell>
          <cell r="N27">
            <v>0.88823587380629221</v>
          </cell>
          <cell r="O27">
            <v>0.81685149960985692</v>
          </cell>
          <cell r="P27">
            <v>0.73202535164178828</v>
          </cell>
          <cell r="Q27">
            <v>0.75560615881367033</v>
          </cell>
          <cell r="R27">
            <v>0.78053343397511388</v>
          </cell>
          <cell r="S27">
            <v>0.7922066086684908</v>
          </cell>
          <cell r="T27">
            <v>0.78141304411301959</v>
          </cell>
          <cell r="U27">
            <v>0.75700474515538674</v>
          </cell>
        </row>
        <row r="28">
          <cell r="C28" t="str">
            <v>A.I.CA.50310.erf.ALL.DIR.S122</v>
          </cell>
          <cell r="D28">
            <v>27</v>
          </cell>
          <cell r="F28">
            <v>1.0547580801189418</v>
          </cell>
          <cell r="G28">
            <v>1.0033580801189417</v>
          </cell>
          <cell r="H28">
            <v>1.111658080118942</v>
          </cell>
          <cell r="I28">
            <v>1.0640580801189419</v>
          </cell>
          <cell r="J28">
            <v>1.057158080118942</v>
          </cell>
          <cell r="K28">
            <v>1.069358080118942</v>
          </cell>
          <cell r="L28">
            <v>1.0235580801189417</v>
          </cell>
          <cell r="M28">
            <v>1.0627580801189418</v>
          </cell>
          <cell r="N28">
            <v>0.97865808011894184</v>
          </cell>
          <cell r="O28">
            <v>0.8358580801189418</v>
          </cell>
          <cell r="P28">
            <v>0.86205808011894181</v>
          </cell>
          <cell r="Q28">
            <v>0.91089933110864896</v>
          </cell>
          <cell r="R28">
            <v>0.92717316996500243</v>
          </cell>
          <cell r="S28">
            <v>0.94637653492192786</v>
          </cell>
          <cell r="T28">
            <v>0.93790105272327107</v>
          </cell>
          <cell r="U28">
            <v>0.91382798763490281</v>
          </cell>
        </row>
        <row r="29">
          <cell r="C29" t="str">
            <v>A.I.CA.50310.erf.ALL.DIR.S111C</v>
          </cell>
          <cell r="D29">
            <v>28</v>
          </cell>
          <cell r="F29">
            <v>0.97552312576094335</v>
          </cell>
          <cell r="G29">
            <v>1.1097231257609435</v>
          </cell>
          <cell r="H29">
            <v>1.0184231257609433</v>
          </cell>
          <cell r="I29">
            <v>1.0308231257609435</v>
          </cell>
          <cell r="J29">
            <v>1.1102231257609434</v>
          </cell>
          <cell r="K29">
            <v>0.88202312576094344</v>
          </cell>
          <cell r="L29">
            <v>0.76712312576094344</v>
          </cell>
          <cell r="M29">
            <v>0.68232312576094345</v>
          </cell>
          <cell r="N29">
            <v>0.95472312576094343</v>
          </cell>
          <cell r="O29">
            <v>0.69922312576094336</v>
          </cell>
          <cell r="P29">
            <v>0.80462312576094353</v>
          </cell>
          <cell r="Q29">
            <v>0.85133793177836226</v>
          </cell>
          <cell r="R29">
            <v>0.86695679192302566</v>
          </cell>
          <cell r="S29">
            <v>0.88518720539838092</v>
          </cell>
          <cell r="T29">
            <v>0.8769629747594796</v>
          </cell>
          <cell r="U29">
            <v>0.85390276878211324</v>
          </cell>
        </row>
        <row r="30">
          <cell r="C30" t="str">
            <v>A.I.CA.50310.erf.ALL.DIR.S230C</v>
          </cell>
          <cell r="D30">
            <v>29</v>
          </cell>
          <cell r="F30">
            <v>0.95093306212364681</v>
          </cell>
          <cell r="G30">
            <v>1.2757644045663099</v>
          </cell>
          <cell r="H30">
            <v>0.86399132697528769</v>
          </cell>
          <cell r="I30">
            <v>0.94348956175460796</v>
          </cell>
          <cell r="J30">
            <v>0.87844051257668987</v>
          </cell>
          <cell r="K30">
            <v>0.91579339684371053</v>
          </cell>
          <cell r="L30">
            <v>0.66658182641471098</v>
          </cell>
          <cell r="M30">
            <v>0.62693263280376232</v>
          </cell>
          <cell r="N30">
            <v>0.6003347302035984</v>
          </cell>
          <cell r="O30">
            <v>0.97424241711821802</v>
          </cell>
          <cell r="P30">
            <v>0.49189816651389096</v>
          </cell>
          <cell r="Q30">
            <v>0.45901129446748057</v>
          </cell>
          <cell r="R30">
            <v>0.52633120606519945</v>
          </cell>
          <cell r="S30">
            <v>0.52873017747416906</v>
          </cell>
          <cell r="T30">
            <v>0.50857375059413434</v>
          </cell>
          <cell r="U30">
            <v>0.48209203498304043</v>
          </cell>
        </row>
        <row r="31">
          <cell r="C31" t="str">
            <v>A.I.CA.50310.erf.ALL.DIR.PersLine</v>
          </cell>
          <cell r="D31">
            <v>30</v>
          </cell>
          <cell r="F31">
            <v>1.0577142228670948</v>
          </cell>
          <cell r="G31">
            <v>1.0548159980160272</v>
          </cell>
          <cell r="H31">
            <v>1.0753420833707286</v>
          </cell>
          <cell r="I31">
            <v>1.1040212028986012</v>
          </cell>
          <cell r="J31">
            <v>1.1433997034221206</v>
          </cell>
          <cell r="K31">
            <v>1.1073292550211238</v>
          </cell>
          <cell r="L31">
            <v>1.0550828016839831</v>
          </cell>
          <cell r="M31">
            <v>0.94936384399326124</v>
          </cell>
          <cell r="N31">
            <v>0.97012071961603641</v>
          </cell>
          <cell r="O31">
            <v>0.95008279511598981</v>
          </cell>
          <cell r="P31">
            <v>0.99174924087343452</v>
          </cell>
          <cell r="Q31">
            <v>1.0539545595567748</v>
          </cell>
          <cell r="R31">
            <v>1.0742901819914408</v>
          </cell>
          <cell r="S31">
            <v>1.0996283049113844</v>
          </cell>
          <cell r="T31">
            <v>1.089506679420756</v>
          </cell>
          <cell r="U31">
            <v>1.0590113517762012</v>
          </cell>
        </row>
        <row r="32">
          <cell r="C32" t="str">
            <v>A.I.CA.50310.erf.ALL.DIR.S124</v>
          </cell>
          <cell r="D32">
            <v>31</v>
          </cell>
          <cell r="F32">
            <v>1.0917666317239247</v>
          </cell>
          <cell r="G32">
            <v>1.0563666317239249</v>
          </cell>
          <cell r="H32">
            <v>1.1110666317239248</v>
          </cell>
          <cell r="I32">
            <v>1.1369666317239249</v>
          </cell>
          <cell r="J32">
            <v>1.1913666317239249</v>
          </cell>
          <cell r="K32">
            <v>1.1593666317239248</v>
          </cell>
          <cell r="L32">
            <v>1.1002666317239247</v>
          </cell>
          <cell r="M32">
            <v>0.97156663172392488</v>
          </cell>
          <cell r="N32">
            <v>0.97186663172392485</v>
          </cell>
          <cell r="O32">
            <v>0.95512100255697929</v>
          </cell>
          <cell r="P32">
            <v>1.0020666317239248</v>
          </cell>
          <cell r="Q32">
            <v>1.0652253807342178</v>
          </cell>
          <cell r="R32">
            <v>1.0859092356174886</v>
          </cell>
          <cell r="S32">
            <v>1.1116635487969375</v>
          </cell>
          <cell r="T32">
            <v>1.1014963728294087</v>
          </cell>
          <cell r="U32">
            <v>1.0706036587466452</v>
          </cell>
        </row>
        <row r="33">
          <cell r="C33" t="str">
            <v>A.I.CA.50310.erf.ALL.DIR.S111P</v>
          </cell>
          <cell r="D33">
            <v>32</v>
          </cell>
          <cell r="F33">
            <v>0.93952312576094332</v>
          </cell>
          <cell r="G33">
            <v>1.0495231257609434</v>
          </cell>
          <cell r="H33">
            <v>0.95392312576094329</v>
          </cell>
          <cell r="I33">
            <v>0.99222312576094351</v>
          </cell>
          <cell r="J33">
            <v>0.97482312576094343</v>
          </cell>
          <cell r="K33">
            <v>0.91782312576094349</v>
          </cell>
          <cell r="L33">
            <v>0.88002312576094344</v>
          </cell>
          <cell r="M33">
            <v>0.86802312576094343</v>
          </cell>
          <cell r="N33">
            <v>0.96372312576094354</v>
          </cell>
          <cell r="O33">
            <v>0.93242312576094344</v>
          </cell>
          <cell r="P33">
            <v>0.95582312576094353</v>
          </cell>
          <cell r="Q33">
            <v>1.0153474329660108</v>
          </cell>
          <cell r="R33">
            <v>1.0349118222424487</v>
          </cell>
          <cell r="S33">
            <v>1.0590032024115648</v>
          </cell>
          <cell r="T33">
            <v>1.0492654564007495</v>
          </cell>
          <cell r="U33">
            <v>1.0201038839857939</v>
          </cell>
        </row>
        <row r="34">
          <cell r="C34" t="str">
            <v>A.I.CA.50310.erf.ALL.DIR.OthP</v>
          </cell>
          <cell r="D34">
            <v>33</v>
          </cell>
        </row>
        <row r="35">
          <cell r="C35" t="str">
            <v xml:space="preserve">A.I.CA.50310.erf.ALL.DIR.SNLIFE  </v>
          </cell>
          <cell r="D35">
            <v>34</v>
          </cell>
          <cell r="F35">
            <v>1.0427</v>
          </cell>
          <cell r="G35">
            <v>1.0729</v>
          </cell>
          <cell r="H35">
            <v>1.0630999999999999</v>
          </cell>
          <cell r="I35">
            <v>1.0845</v>
          </cell>
          <cell r="J35">
            <v>1.1186</v>
          </cell>
          <cell r="K35">
            <v>0.99360000000000004</v>
          </cell>
          <cell r="L35">
            <v>0.99360000000000004</v>
          </cell>
          <cell r="M35">
            <v>0.91620000000000001</v>
          </cell>
          <cell r="N35">
            <v>0.94850000000000001</v>
          </cell>
          <cell r="O35">
            <v>0.9032</v>
          </cell>
          <cell r="P35">
            <v>0.92159999999999997</v>
          </cell>
          <cell r="Q35">
            <v>0.98099999999999998</v>
          </cell>
          <cell r="R35">
            <v>0.99947884686981214</v>
          </cell>
          <cell r="S35">
            <v>1.0219576859379993</v>
          </cell>
          <cell r="T35">
            <v>1.0126363568549064</v>
          </cell>
          <cell r="U35">
            <v>0.98515346726934061</v>
          </cell>
        </row>
        <row r="36">
          <cell r="D36">
            <v>35</v>
          </cell>
        </row>
        <row r="37">
          <cell r="D37">
            <v>36</v>
          </cell>
          <cell r="E37">
            <v>1996</v>
          </cell>
          <cell r="F37">
            <v>1997</v>
          </cell>
          <cell r="G37">
            <v>1998</v>
          </cell>
          <cell r="H37">
            <v>1999</v>
          </cell>
          <cell r="I37">
            <v>2000</v>
          </cell>
          <cell r="J37">
            <v>2001</v>
          </cell>
          <cell r="K37">
            <v>2002</v>
          </cell>
          <cell r="L37">
            <v>2003</v>
          </cell>
          <cell r="M37">
            <v>2004</v>
          </cell>
          <cell r="N37">
            <v>2005</v>
          </cell>
          <cell r="O37">
            <v>2006</v>
          </cell>
          <cell r="P37">
            <v>2007</v>
          </cell>
          <cell r="Q37">
            <v>2008</v>
          </cell>
          <cell r="R37">
            <v>2009</v>
          </cell>
          <cell r="S37">
            <v>2010</v>
          </cell>
          <cell r="T37">
            <v>2011</v>
          </cell>
          <cell r="U37">
            <v>2012</v>
          </cell>
        </row>
        <row r="38">
          <cell r="D38">
            <v>37</v>
          </cell>
        </row>
        <row r="39">
          <cell r="C39" t="str">
            <v xml:space="preserve">A.I.CA.11100.erf.ALL.NET.SNLIFE  </v>
          </cell>
          <cell r="D39">
            <v>38</v>
          </cell>
          <cell r="E39">
            <v>15.333489</v>
          </cell>
          <cell r="F39">
            <v>15.580539</v>
          </cell>
          <cell r="G39">
            <v>15.635889000000001</v>
          </cell>
          <cell r="H39">
            <v>15.868657000000001</v>
          </cell>
          <cell r="I39">
            <v>16.638943000000001</v>
          </cell>
          <cell r="J39">
            <v>18.165982</v>
          </cell>
          <cell r="K39">
            <v>21.671831000000001</v>
          </cell>
          <cell r="L39">
            <v>23.097989999999999</v>
          </cell>
          <cell r="M39">
            <v>27.118293999999999</v>
          </cell>
          <cell r="N39">
            <v>26.488793000000001</v>
          </cell>
          <cell r="O39">
            <v>29.031455999999999</v>
          </cell>
          <cell r="P39">
            <v>29.007591999999999</v>
          </cell>
          <cell r="Q39">
            <v>29.811419775744692</v>
          </cell>
          <cell r="R39">
            <v>30.258590864405196</v>
          </cell>
          <cell r="S39">
            <v>31.915254863162062</v>
          </cell>
          <cell r="T39">
            <v>34.387160092692518</v>
          </cell>
          <cell r="U39">
            <v>35.749351339705278</v>
          </cell>
        </row>
        <row r="40">
          <cell r="C40" t="str">
            <v xml:space="preserve">A.I.CA.18000.erf.ALL.NET.SNLIFE  </v>
          </cell>
          <cell r="D40">
            <v>39</v>
          </cell>
          <cell r="E40">
            <v>-0.46551100000000001</v>
          </cell>
          <cell r="F40">
            <v>-0.39916000000000001</v>
          </cell>
          <cell r="G40">
            <v>-1.2549859999999999</v>
          </cell>
          <cell r="H40">
            <v>-0.93318699999999999</v>
          </cell>
          <cell r="I40">
            <v>-1.5672539999999999</v>
          </cell>
          <cell r="J40">
            <v>-2.1458339999999998</v>
          </cell>
          <cell r="K40">
            <v>-1.3383560000000001</v>
          </cell>
          <cell r="L40">
            <v>0.34983199999999998</v>
          </cell>
          <cell r="M40">
            <v>2.5757850000000002</v>
          </cell>
          <cell r="N40">
            <v>2.0651820000000001</v>
          </cell>
          <cell r="O40">
            <v>3.4534060000000002</v>
          </cell>
          <cell r="P40">
            <v>2.3124210000000001</v>
          </cell>
          <cell r="Q40">
            <v>0.66834273878723471</v>
          </cell>
          <cell r="R40">
            <v>1.5769359344058459E-2</v>
          </cell>
          <cell r="S40">
            <v>-0.70078514291651717</v>
          </cell>
          <cell r="T40">
            <v>-0.43452842615805831</v>
          </cell>
          <cell r="U40">
            <v>0.53075391476477651</v>
          </cell>
        </row>
        <row r="41">
          <cell r="C41" t="str">
            <v xml:space="preserve">A.I.CA.20104.erf.ALL.NET.SNLIFE  </v>
          </cell>
          <cell r="D41">
            <v>40</v>
          </cell>
          <cell r="E41">
            <v>1.9898849999999999</v>
          </cell>
          <cell r="F41">
            <v>1.941986</v>
          </cell>
          <cell r="G41">
            <v>1.91229</v>
          </cell>
          <cell r="H41">
            <v>1.960745</v>
          </cell>
          <cell r="I41">
            <v>2.0636199999999998</v>
          </cell>
          <cell r="J41">
            <v>2.0523380000000002</v>
          </cell>
          <cell r="K41">
            <v>1.955816</v>
          </cell>
          <cell r="L41">
            <v>1.9571829999999999</v>
          </cell>
          <cell r="M41">
            <v>2.2650709999999998</v>
          </cell>
          <cell r="N41">
            <v>2.266416</v>
          </cell>
          <cell r="O41">
            <v>2.804675</v>
          </cell>
          <cell r="P41">
            <v>3.0033699999999999</v>
          </cell>
          <cell r="Q41">
            <v>3.1212994095999997</v>
          </cell>
          <cell r="R41">
            <v>2.9051549516283228</v>
          </cell>
          <cell r="S41">
            <v>2.9443643701457192</v>
          </cell>
          <cell r="T41">
            <v>3.2701896589006481</v>
          </cell>
          <cell r="U41">
            <v>3.4034109090522122</v>
          </cell>
        </row>
        <row r="42">
          <cell r="C42" t="str">
            <v xml:space="preserve">A.I.CA.20300.erf.ALL.NET.SNLIFE  </v>
          </cell>
          <cell r="D42">
            <v>41</v>
          </cell>
          <cell r="E42">
            <v>0.76015600000000005</v>
          </cell>
          <cell r="F42">
            <v>1.062789</v>
          </cell>
          <cell r="G42">
            <v>0.66068099999999996</v>
          </cell>
          <cell r="H42">
            <v>0.41382200000000002</v>
          </cell>
          <cell r="I42">
            <v>0.88972300000000004</v>
          </cell>
          <cell r="J42">
            <v>0.55364999999999998</v>
          </cell>
          <cell r="K42">
            <v>5.5516999999999997E-2</v>
          </cell>
          <cell r="L42">
            <v>0.485927</v>
          </cell>
          <cell r="M42">
            <v>0.54710899999999996</v>
          </cell>
          <cell r="N42">
            <v>0.89580199999999999</v>
          </cell>
          <cell r="O42">
            <v>1.0881419999999999</v>
          </cell>
          <cell r="P42">
            <v>0.94168600000000002</v>
          </cell>
          <cell r="Q42">
            <v>0.13349800000000001</v>
          </cell>
          <cell r="R42">
            <v>0</v>
          </cell>
          <cell r="S42">
            <v>0.4132336555934506</v>
          </cell>
          <cell r="T42">
            <v>0.89592464889735024</v>
          </cell>
          <cell r="U42">
            <v>0.91488119461835238</v>
          </cell>
        </row>
        <row r="43">
          <cell r="C43" t="str">
            <v xml:space="preserve">A.I.CA.22000.erf.ALL.NET.SNLIFE  </v>
          </cell>
          <cell r="D43">
            <v>42</v>
          </cell>
          <cell r="E43">
            <v>9.6115999999999993E-2</v>
          </cell>
          <cell r="F43">
            <v>0.104478</v>
          </cell>
          <cell r="G43">
            <v>0.107573</v>
          </cell>
          <cell r="H43">
            <v>2.2578000000000001E-2</v>
          </cell>
          <cell r="I43">
            <v>5.7584000000000003E-2</v>
          </cell>
          <cell r="J43">
            <v>0.15854199999999999</v>
          </cell>
          <cell r="K43">
            <v>-0.18091399999999999</v>
          </cell>
          <cell r="L43">
            <v>3.2476999999999999E-2</v>
          </cell>
          <cell r="M43">
            <v>0.12285799999999999</v>
          </cell>
          <cell r="N43">
            <v>0.226965</v>
          </cell>
          <cell r="O43">
            <v>0.179899</v>
          </cell>
          <cell r="P43">
            <v>0.16497899999999999</v>
          </cell>
          <cell r="Q43">
            <v>0.19010266666666667</v>
          </cell>
          <cell r="R43">
            <v>1.720939836101771E-3</v>
          </cell>
          <cell r="S43">
            <v>1.8151616418452152E-3</v>
          </cell>
          <cell r="T43">
            <v>1.9557498205753578E-3</v>
          </cell>
          <cell r="U43">
            <v>2.0332236590590619E-3</v>
          </cell>
        </row>
        <row r="44">
          <cell r="C44" t="str">
            <v xml:space="preserve">A.I.CA.23100.erf.ALL.NET.SNLIFE  </v>
          </cell>
          <cell r="D44">
            <v>43</v>
          </cell>
          <cell r="E44">
            <v>2.380646</v>
          </cell>
          <cell r="F44">
            <v>2.7100930000000001</v>
          </cell>
          <cell r="G44">
            <v>1.4255580000000001</v>
          </cell>
          <cell r="H44">
            <v>1.4639580000000001</v>
          </cell>
          <cell r="I44">
            <v>1.443673</v>
          </cell>
          <cell r="J44">
            <v>0.61869600000000002</v>
          </cell>
          <cell r="K44">
            <v>0.49206299999999997</v>
          </cell>
          <cell r="L44">
            <v>2.8254190000000001</v>
          </cell>
          <cell r="M44">
            <v>5.5108230000000002</v>
          </cell>
          <cell r="N44">
            <v>5.4543650000000001</v>
          </cell>
          <cell r="O44">
            <v>7.526122</v>
          </cell>
          <cell r="P44">
            <v>6.4224560000000004</v>
          </cell>
          <cell r="Q44">
            <v>4.1132428150539013</v>
          </cell>
          <cell r="R44">
            <v>2.922645250808483</v>
          </cell>
          <cell r="S44">
            <v>2.6586280444644981</v>
          </cell>
          <cell r="T44">
            <v>3.7335416314605152</v>
          </cell>
          <cell r="U44">
            <v>4.8510792420944009</v>
          </cell>
        </row>
        <row r="45">
          <cell r="C45" t="str">
            <v xml:space="preserve">A.I.CA.23200.erf.ALL.NET.SNLIFE  </v>
          </cell>
          <cell r="D45">
            <v>44</v>
          </cell>
          <cell r="E45">
            <v>0.78386599999999995</v>
          </cell>
          <cell r="F45">
            <v>0.97370900000000005</v>
          </cell>
          <cell r="G45">
            <v>0.43508999999999998</v>
          </cell>
          <cell r="H45">
            <v>0.429761</v>
          </cell>
          <cell r="I45">
            <v>0.50266100000000002</v>
          </cell>
          <cell r="J45">
            <v>0.26135000000000003</v>
          </cell>
          <cell r="K45">
            <v>0.249808</v>
          </cell>
          <cell r="L45">
            <v>0.81725099999999995</v>
          </cell>
          <cell r="M45">
            <v>1.426863</v>
          </cell>
          <cell r="N45">
            <v>1.47675</v>
          </cell>
          <cell r="O45">
            <v>1.9915510000000001</v>
          </cell>
          <cell r="P45">
            <v>1.698706</v>
          </cell>
          <cell r="Q45">
            <v>1.037172</v>
          </cell>
          <cell r="R45">
            <v>0.7879623011710144</v>
          </cell>
          <cell r="S45">
            <v>0.71678171385820233</v>
          </cell>
          <cell r="T45">
            <v>1.0065847213682892</v>
          </cell>
          <cell r="U45">
            <v>1.3078794156445248</v>
          </cell>
        </row>
        <row r="46">
          <cell r="C46" t="str">
            <v xml:space="preserve">A.I.CA.23300.erf.ALL.NET.SNLIFE  </v>
          </cell>
          <cell r="D46">
            <v>45</v>
          </cell>
          <cell r="E46">
            <v>1.5967800000000001</v>
          </cell>
          <cell r="F46">
            <v>1.7363839999999999</v>
          </cell>
          <cell r="G46">
            <v>0.99046800000000002</v>
          </cell>
          <cell r="H46">
            <v>1.034197</v>
          </cell>
          <cell r="I46">
            <v>0.94101199999999996</v>
          </cell>
          <cell r="J46">
            <v>0.357346</v>
          </cell>
          <cell r="K46">
            <v>0.242255</v>
          </cell>
          <cell r="L46">
            <v>2.008168</v>
          </cell>
          <cell r="M46">
            <v>4.0839600000000003</v>
          </cell>
          <cell r="N46">
            <v>3.9776150000000001</v>
          </cell>
          <cell r="O46">
            <v>5.5345709999999997</v>
          </cell>
          <cell r="P46">
            <v>4.7237499999999999</v>
          </cell>
          <cell r="Q46">
            <v>3.0760708150539018</v>
          </cell>
          <cell r="R46">
            <v>2.1346829496374689</v>
          </cell>
          <cell r="S46">
            <v>1.9418463306062956</v>
          </cell>
          <cell r="T46">
            <v>2.726956910092226</v>
          </cell>
          <cell r="U46">
            <v>3.5431998264498761</v>
          </cell>
        </row>
        <row r="47">
          <cell r="C47" t="str">
            <v xml:space="preserve">A.I.CA.21000.erf.ALL.NET.SNLIFE  </v>
          </cell>
          <cell r="D47">
            <v>46</v>
          </cell>
        </row>
        <row r="48">
          <cell r="D48">
            <v>47</v>
          </cell>
        </row>
        <row r="49">
          <cell r="C49" t="str">
            <v>Underwriting result</v>
          </cell>
          <cell r="D49">
            <v>48</v>
          </cell>
          <cell r="F49">
            <v>-2.5619139363535499E-2</v>
          </cell>
          <cell r="G49">
            <v>-8.0263168918633276E-2</v>
          </cell>
          <cell r="H49">
            <v>-5.8806929912216262E-2</v>
          </cell>
          <cell r="I49">
            <v>-9.4191920724771977E-2</v>
          </cell>
          <cell r="J49">
            <v>-0.11812375460902691</v>
          </cell>
          <cell r="K49">
            <v>-6.1755557248485381E-2</v>
          </cell>
          <cell r="L49">
            <v>1.514556028468278E-2</v>
          </cell>
          <cell r="M49">
            <v>9.4983297990647947E-2</v>
          </cell>
          <cell r="N49">
            <v>7.7964367798864981E-2</v>
          </cell>
          <cell r="O49">
            <v>0.11895393741188869</v>
          </cell>
          <cell r="P49">
            <v>7.9717785605919994E-2</v>
          </cell>
          <cell r="Q49">
            <v>1.9000000000000017E-2</v>
          </cell>
          <cell r="R49">
            <v>5.2115313018785692E-4</v>
          </cell>
          <cell r="S49">
            <v>-2.1957685937999294E-2</v>
          </cell>
          <cell r="T49">
            <v>-1.2636356854906383E-2</v>
          </cell>
          <cell r="U49">
            <v>1.484653273065939E-2</v>
          </cell>
        </row>
        <row r="50">
          <cell r="C50" t="str">
            <v>Current Investment result</v>
          </cell>
          <cell r="D50">
            <v>49</v>
          </cell>
          <cell r="F50">
            <v>0.12464177266267874</v>
          </cell>
          <cell r="G50">
            <v>0.12230132869323899</v>
          </cell>
          <cell r="H50">
            <v>0.12356086592583101</v>
          </cell>
          <cell r="I50">
            <v>0.12402350317565242</v>
          </cell>
          <cell r="J50">
            <v>0.11297699183011414</v>
          </cell>
          <cell r="K50">
            <v>9.024692006872885E-2</v>
          </cell>
          <cell r="L50">
            <v>8.4733909747125177E-2</v>
          </cell>
          <cell r="M50">
            <v>8.3525571335718973E-2</v>
          </cell>
          <cell r="N50">
            <v>8.5561316440503715E-2</v>
          </cell>
          <cell r="O50">
            <v>9.6608141183135987E-2</v>
          </cell>
          <cell r="P50">
            <v>0.10353737738727159</v>
          </cell>
          <cell r="Q50">
            <v>0.10470146786298203</v>
          </cell>
          <cell r="R50">
            <v>9.6010913550036214E-2</v>
          </cell>
          <cell r="S50">
            <v>9.2255706018009254E-2</v>
          </cell>
          <cell r="T50">
            <v>9.5099148929009211E-2</v>
          </cell>
          <cell r="U50">
            <v>9.5202032526732566E-2</v>
          </cell>
        </row>
        <row r="51">
          <cell r="C51" t="str">
            <v>Capital gains/losses</v>
          </cell>
          <cell r="D51">
            <v>50</v>
          </cell>
          <cell r="F51">
            <v>6.8212595212527621E-2</v>
          </cell>
          <cell r="G51">
            <v>4.2254137260759522E-2</v>
          </cell>
          <cell r="H51">
            <v>2.6077947239013358E-2</v>
          </cell>
          <cell r="I51">
            <v>5.3472326938075333E-2</v>
          </cell>
          <cell r="J51">
            <v>3.0477295419537462E-2</v>
          </cell>
          <cell r="K51">
            <v>2.5617124829000371E-3</v>
          </cell>
          <cell r="L51">
            <v>2.1037631412949787E-2</v>
          </cell>
          <cell r="M51">
            <v>2.0174904807802437E-2</v>
          </cell>
          <cell r="N51">
            <v>3.3818150944061508E-2</v>
          </cell>
          <cell r="O51">
            <v>3.7481482155080341E-2</v>
          </cell>
          <cell r="P51">
            <v>3.2463432331784038E-2</v>
          </cell>
          <cell r="Q51">
            <v>4.4780825939936368E-3</v>
          </cell>
          <cell r="R51">
            <v>0</v>
          </cell>
          <cell r="S51">
            <v>1.294784131805328E-2</v>
          </cell>
          <cell r="T51">
            <v>2.6054045942797689E-2</v>
          </cell>
          <cell r="U51">
            <v>2.5591546708771548E-2</v>
          </cell>
        </row>
        <row r="52">
          <cell r="C52" t="str">
            <v>Other income/charges,</v>
          </cell>
          <cell r="D52">
            <v>51</v>
          </cell>
          <cell r="F52">
            <v>6.7056730193993932E-3</v>
          </cell>
          <cell r="G52">
            <v>6.879877440930925E-3</v>
          </cell>
          <cell r="H52">
            <v>1.422804714979976E-3</v>
          </cell>
          <cell r="I52">
            <v>3.4607967585440973E-3</v>
          </cell>
          <cell r="J52">
            <v>8.7274114881320478E-3</v>
          </cell>
          <cell r="K52">
            <v>-8.347887172062203E-3</v>
          </cell>
          <cell r="L52">
            <v>1.4060530808091959E-3</v>
          </cell>
          <cell r="M52">
            <v>4.5304472324107113E-3</v>
          </cell>
          <cell r="N52">
            <v>8.568340580863764E-3</v>
          </cell>
          <cell r="O52">
            <v>6.1966923050638598E-3</v>
          </cell>
          <cell r="P52">
            <v>5.6874421013643596E-3</v>
          </cell>
          <cell r="Q52">
            <v>6.3768404221169923E-3</v>
          </cell>
          <cell r="R52">
            <v>5.6874421013643596E-5</v>
          </cell>
          <cell r="S52">
            <v>5.6874421013643596E-5</v>
          </cell>
          <cell r="T52">
            <v>5.6874421013643596E-5</v>
          </cell>
          <cell r="U52">
            <v>5.6874421013643603E-5</v>
          </cell>
        </row>
        <row r="53">
          <cell r="C53" t="str">
            <v>Pre-tax profit margin</v>
          </cell>
          <cell r="D53">
            <v>52</v>
          </cell>
          <cell r="F53">
            <v>0.17394090153107031</v>
          </cell>
          <cell r="G53">
            <v>9.1172174476296164E-2</v>
          </cell>
          <cell r="H53">
            <v>9.2254687967608093E-2</v>
          </cell>
          <cell r="I53">
            <v>8.6764706147499884E-2</v>
          </cell>
          <cell r="J53">
            <v>3.4057944128756706E-2</v>
          </cell>
          <cell r="K53">
            <v>2.2705188131081307E-2</v>
          </cell>
          <cell r="L53">
            <v>0.12232315452556695</v>
          </cell>
          <cell r="M53">
            <v>0.20321422136658007</v>
          </cell>
          <cell r="N53">
            <v>0.20591217576429396</v>
          </cell>
          <cell r="O53">
            <v>0.25924025305516885</v>
          </cell>
          <cell r="P53">
            <v>0.22140603742633999</v>
          </cell>
          <cell r="Q53">
            <v>0.13797540828298749</v>
          </cell>
          <cell r="R53">
            <v>9.658894110123771E-2</v>
          </cell>
          <cell r="S53">
            <v>8.3302735819076906E-2</v>
          </cell>
          <cell r="T53">
            <v>0.10857371243791417</v>
          </cell>
          <cell r="U53">
            <v>0.13569698638717717</v>
          </cell>
        </row>
        <row r="54">
          <cell r="D54">
            <v>53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  <row r="55">
          <cell r="D55">
            <v>54</v>
          </cell>
          <cell r="F55">
            <v>0.17394090153107031</v>
          </cell>
          <cell r="G55">
            <v>9.1172174476296164E-2</v>
          </cell>
          <cell r="H55">
            <v>9.2254687967608093E-2</v>
          </cell>
          <cell r="I55">
            <v>8.6764706147499884E-2</v>
          </cell>
          <cell r="J55">
            <v>3.4057944128756706E-2</v>
          </cell>
          <cell r="K55">
            <v>2.2705188131081307E-2</v>
          </cell>
          <cell r="L55">
            <v>0.12232315452556695</v>
          </cell>
          <cell r="M55">
            <v>0.20321422136658007</v>
          </cell>
          <cell r="N55">
            <v>0.20591217576429396</v>
          </cell>
          <cell r="O55">
            <v>0.25924025305516885</v>
          </cell>
          <cell r="P55">
            <v>0.22140603742633999</v>
          </cell>
          <cell r="Q55">
            <v>0.13797540828298749</v>
          </cell>
          <cell r="R55">
            <v>9.658894110123771E-2</v>
          </cell>
          <cell r="S55">
            <v>8.3302735819076906E-2</v>
          </cell>
          <cell r="T55">
            <v>0.10857371243791417</v>
          </cell>
          <cell r="U55">
            <v>0.13569698638717717</v>
          </cell>
        </row>
        <row r="56">
          <cell r="D56">
            <v>55</v>
          </cell>
        </row>
        <row r="57">
          <cell r="D57">
            <v>56</v>
          </cell>
          <cell r="E57">
            <v>1996</v>
          </cell>
          <cell r="F57">
            <v>1997</v>
          </cell>
          <cell r="G57">
            <v>1998</v>
          </cell>
          <cell r="H57">
            <v>1999</v>
          </cell>
          <cell r="I57">
            <v>2000</v>
          </cell>
          <cell r="J57">
            <v>2001</v>
          </cell>
          <cell r="K57">
            <v>2002</v>
          </cell>
          <cell r="L57">
            <v>2003</v>
          </cell>
          <cell r="M57">
            <v>2004</v>
          </cell>
          <cell r="N57">
            <v>2005</v>
          </cell>
          <cell r="O57">
            <v>2006</v>
          </cell>
          <cell r="P57">
            <v>2007</v>
          </cell>
          <cell r="Q57">
            <v>2008</v>
          </cell>
          <cell r="R57">
            <v>2009</v>
          </cell>
          <cell r="S57">
            <v>2010</v>
          </cell>
          <cell r="T57">
            <v>2011</v>
          </cell>
          <cell r="U57">
            <v>2012</v>
          </cell>
        </row>
        <row r="58">
          <cell r="D58">
            <v>57</v>
          </cell>
        </row>
        <row r="59">
          <cell r="C59" t="str">
            <v xml:space="preserve">A.I.CA.31001.erf.ALL.NET.SNLIFE  </v>
          </cell>
          <cell r="D59">
            <v>58</v>
          </cell>
          <cell r="E59">
            <v>28.071023941040039</v>
          </cell>
          <cell r="F59">
            <v>30.224601745605469</v>
          </cell>
          <cell r="G59">
            <v>31.691970825195313</v>
          </cell>
          <cell r="H59">
            <v>33.507656097412109</v>
          </cell>
          <cell r="I59">
            <v>34.881210327148438</v>
          </cell>
          <cell r="J59">
            <v>35.711437225341797</v>
          </cell>
          <cell r="K59">
            <v>39.940212249755859</v>
          </cell>
          <cell r="L59">
            <v>45.618595123291016</v>
          </cell>
          <cell r="M59">
            <v>57.643115997314453</v>
          </cell>
          <cell r="N59">
            <v>59.318004608154297</v>
          </cell>
          <cell r="O59">
            <v>70.967586999999995</v>
          </cell>
          <cell r="P59">
            <v>72.182055000000005</v>
          </cell>
          <cell r="Q59">
            <v>76.054177920000001</v>
          </cell>
          <cell r="R59">
            <v>78.449051962926021</v>
          </cell>
          <cell r="S59">
            <v>82.646731118690113</v>
          </cell>
          <cell r="T59">
            <v>89.592464889735027</v>
          </cell>
          <cell r="U59">
            <v>91.48811946183524</v>
          </cell>
        </row>
        <row r="60">
          <cell r="C60" t="str">
            <v xml:space="preserve">A.I.CA.31101.erf.ALL.NET.SNLIFE  </v>
          </cell>
          <cell r="D60">
            <v>59</v>
          </cell>
          <cell r="E60">
            <v>0.24832700192928314</v>
          </cell>
          <cell r="F60">
            <v>0.21443599462509155</v>
          </cell>
          <cell r="G60">
            <v>0.21496999263763428</v>
          </cell>
          <cell r="H60">
            <v>0.20292399823665619</v>
          </cell>
          <cell r="I60">
            <v>0.19343000650405884</v>
          </cell>
          <cell r="J60">
            <v>0.17966200411319733</v>
          </cell>
          <cell r="K60">
            <v>0.16462799906730652</v>
          </cell>
          <cell r="L60">
            <v>0.12709300220012665</v>
          </cell>
          <cell r="M60">
            <v>0.12528400123119354</v>
          </cell>
          <cell r="N60">
            <v>0.10485800355672836</v>
          </cell>
          <cell r="O60">
            <v>0.117413</v>
          </cell>
          <cell r="P60">
            <v>0.1152</v>
          </cell>
          <cell r="Q60">
            <v>0.1213797708638802</v>
          </cell>
          <cell r="R60">
            <v>0.12520190490737726</v>
          </cell>
          <cell r="S60">
            <v>0.13190125197839131</v>
          </cell>
          <cell r="T60">
            <v>0.1429863967615978</v>
          </cell>
          <cell r="U60">
            <v>0.14601179423339247</v>
          </cell>
        </row>
        <row r="61">
          <cell r="C61" t="str">
            <v xml:space="preserve">A.I.CA.33101.erf.ALL.NET.SNLIFE  </v>
          </cell>
          <cell r="D61">
            <v>60</v>
          </cell>
          <cell r="E61">
            <v>3.0951700210571289</v>
          </cell>
          <cell r="F61">
            <v>3.5508639812469482</v>
          </cell>
          <cell r="G61">
            <v>3.8063609600067139</v>
          </cell>
          <cell r="H61">
            <v>3.7592699527740479</v>
          </cell>
          <cell r="I61">
            <v>3.9354140758514404</v>
          </cell>
          <cell r="J61">
            <v>4.2013912200927734</v>
          </cell>
          <cell r="K61">
            <v>4.0868630409240723</v>
          </cell>
          <cell r="L61">
            <v>3.976093053817749</v>
          </cell>
          <cell r="M61">
            <v>4.7181820869445801</v>
          </cell>
          <cell r="N61">
            <v>5.3154630661010742</v>
          </cell>
          <cell r="O61">
            <v>6.197489</v>
          </cell>
          <cell r="P61">
            <v>6.1176950000000003</v>
          </cell>
          <cell r="Q61">
            <v>6.4458716780825149</v>
          </cell>
          <cell r="R61">
            <v>6.6488460732841794</v>
          </cell>
          <cell r="S61">
            <v>7.0046148413363252</v>
          </cell>
          <cell r="T61">
            <v>7.5932913588232909</v>
          </cell>
          <cell r="U61">
            <v>7.7539550653008167</v>
          </cell>
        </row>
        <row r="62">
          <cell r="C62" t="str">
            <v xml:space="preserve">A.I.CA.33201.erf.ALL.NET.SNLIFE  </v>
          </cell>
          <cell r="D62">
            <v>61</v>
          </cell>
          <cell r="E62">
            <v>21.425718307495117</v>
          </cell>
          <cell r="F62">
            <v>22.597787857055664</v>
          </cell>
          <cell r="G62">
            <v>23.461807250976563</v>
          </cell>
          <cell r="H62">
            <v>24.645597457885742</v>
          </cell>
          <cell r="I62">
            <v>25.735267639160156</v>
          </cell>
          <cell r="J62">
            <v>26.096309661865234</v>
          </cell>
          <cell r="K62">
            <v>30.723108291625977</v>
          </cell>
          <cell r="L62">
            <v>32.738430023193359</v>
          </cell>
          <cell r="M62">
            <v>43.031024932861328</v>
          </cell>
          <cell r="N62">
            <v>45.031211853027344</v>
          </cell>
          <cell r="O62">
            <v>48.843856000000002</v>
          </cell>
          <cell r="P62">
            <v>57.865827000000003</v>
          </cell>
          <cell r="Q62">
            <v>60.969972414140052</v>
          </cell>
          <cell r="R62">
            <v>62.889859109728697</v>
          </cell>
          <cell r="S62">
            <v>66.254991563064237</v>
          </cell>
          <cell r="T62">
            <v>71.823143214930383</v>
          </cell>
          <cell r="U62">
            <v>73.34282313428028</v>
          </cell>
        </row>
        <row r="63">
          <cell r="C63" t="str">
            <v xml:space="preserve">A.I.CA.41001.erf.ALL.NET.SNLIFE  </v>
          </cell>
          <cell r="D63">
            <v>62</v>
          </cell>
          <cell r="E63">
            <v>12.872305870056152</v>
          </cell>
          <cell r="F63">
            <v>14.179632186889648</v>
          </cell>
          <cell r="G63">
            <v>14.808341026306152</v>
          </cell>
          <cell r="H63">
            <v>16.110954284667969</v>
          </cell>
          <cell r="I63">
            <v>16.72218132019043</v>
          </cell>
          <cell r="J63">
            <v>16.696664810180664</v>
          </cell>
          <cell r="K63">
            <v>17.227565765380859</v>
          </cell>
          <cell r="L63">
            <v>18.008148193359375</v>
          </cell>
          <cell r="M63">
            <v>23.349977493286133</v>
          </cell>
          <cell r="N63">
            <v>23.581842422485352</v>
          </cell>
          <cell r="O63">
            <v>29.456067000000001</v>
          </cell>
          <cell r="P63">
            <v>30.402754000000002</v>
          </cell>
          <cell r="Q63">
            <v>28.882616299999999</v>
          </cell>
          <cell r="R63">
            <v>29.523021184891238</v>
          </cell>
          <cell r="S63">
            <v>31.076498249376275</v>
          </cell>
          <cell r="T63">
            <v>33.803455159468498</v>
          </cell>
          <cell r="U63">
            <v>36.283695037983414</v>
          </cell>
        </row>
        <row r="64">
          <cell r="D64">
            <v>63</v>
          </cell>
        </row>
        <row r="65">
          <cell r="D65">
            <v>64</v>
          </cell>
        </row>
        <row r="66">
          <cell r="C66" t="str">
            <v xml:space="preserve">A.I.CA.42300.erf.ALL.NET.SNLIFE  </v>
          </cell>
          <cell r="D66">
            <v>65</v>
          </cell>
          <cell r="E66">
            <v>21.33598518371582</v>
          </cell>
          <cell r="F66">
            <v>22.394336700439453</v>
          </cell>
          <cell r="G66">
            <v>23.210832595825195</v>
          </cell>
          <cell r="H66">
            <v>24.45439338684082</v>
          </cell>
          <cell r="I66">
            <v>25.280532836914063</v>
          </cell>
          <cell r="J66">
            <v>28.438564300537109</v>
          </cell>
          <cell r="K66">
            <v>31.969085693359375</v>
          </cell>
          <cell r="L66">
            <v>32.408370971679688</v>
          </cell>
          <cell r="M66">
            <v>39.558639526367188</v>
          </cell>
          <cell r="N66">
            <v>40.769645690917969</v>
          </cell>
          <cell r="O66">
            <v>47.844225000000002</v>
          </cell>
          <cell r="P66">
            <v>46.341881000000001</v>
          </cell>
          <cell r="Q66">
            <v>53.7</v>
          </cell>
          <cell r="R66">
            <v>54.202913716724574</v>
          </cell>
          <cell r="S66">
            <v>56.851381708805384</v>
          </cell>
          <cell r="T66">
            <v>60.910772070051763</v>
          </cell>
          <cell r="U66">
            <v>62.966159420877219</v>
          </cell>
        </row>
        <row r="67">
          <cell r="D67">
            <v>66</v>
          </cell>
        </row>
        <row r="68">
          <cell r="D68">
            <v>67</v>
          </cell>
          <cell r="E68">
            <v>0.1849432435829475</v>
          </cell>
          <cell r="F68">
            <v>0.20036220652990605</v>
          </cell>
          <cell r="G68">
            <v>9.835513435282621E-2</v>
          </cell>
          <cell r="H68">
            <v>9.4695431139428368E-2</v>
          </cell>
          <cell r="I68">
            <v>8.7940001672357854E-2</v>
          </cell>
          <cell r="J68">
            <v>3.7026772114536192E-2</v>
          </cell>
          <cell r="K68">
            <v>2.9009530453697266E-2</v>
          </cell>
          <cell r="L68">
            <v>0.1603724563837966</v>
          </cell>
          <cell r="M68">
            <v>0.26649287938014266</v>
          </cell>
          <cell r="N68">
            <v>0.23243782192077556</v>
          </cell>
          <cell r="O68">
            <v>0.28380160839481766</v>
          </cell>
          <cell r="P68">
            <v>0.21458678579720103</v>
          </cell>
          <cell r="Q68">
            <v>0.1387608036937201</v>
          </cell>
          <cell r="R68">
            <v>0.10008092974122688</v>
          </cell>
          <cell r="S68">
            <v>8.7744195639977651E-2</v>
          </cell>
          <cell r="T68">
            <v>0.11509076179304221</v>
          </cell>
          <cell r="U68">
            <v>0.13842991842093094</v>
          </cell>
        </row>
        <row r="69">
          <cell r="D69">
            <v>68</v>
          </cell>
          <cell r="E69">
            <v>0.12404770490378617</v>
          </cell>
          <cell r="F69">
            <v>0.12837409255816107</v>
          </cell>
          <cell r="G69">
            <v>6.8336478215670682E-2</v>
          </cell>
          <cell r="H69">
            <v>6.6896544025240742E-2</v>
          </cell>
          <cell r="I69">
            <v>5.7320873115801717E-2</v>
          </cell>
          <cell r="J69">
            <v>2.1385896964003403E-2</v>
          </cell>
          <cell r="K69">
            <v>1.4282122004825461E-2</v>
          </cell>
          <cell r="L69">
            <v>0.11398480543640996</v>
          </cell>
          <cell r="M69">
            <v>0.19749250877288699</v>
          </cell>
          <cell r="N69">
            <v>0.16950610511753536</v>
          </cell>
          <cell r="O69">
            <v>0.20870245679983854</v>
          </cell>
          <cell r="P69">
            <v>0.15782970399634164</v>
          </cell>
          <cell r="Q69">
            <v>0.10377166574108088</v>
          </cell>
          <cell r="R69">
            <v>7.309852410016697E-2</v>
          </cell>
          <cell r="S69">
            <v>6.4087845868567403E-2</v>
          </cell>
          <cell r="T69">
            <v>8.4061617396922278E-2</v>
          </cell>
          <cell r="U69">
            <v>0.10110840051187281</v>
          </cell>
        </row>
        <row r="70">
          <cell r="D70">
            <v>69</v>
          </cell>
          <cell r="E70">
            <v>0.83948968627141229</v>
          </cell>
          <cell r="F70">
            <v>0.91008611363763781</v>
          </cell>
          <cell r="G70">
            <v>0.94707381373109978</v>
          </cell>
          <cell r="H70">
            <v>1.0152689219174609</v>
          </cell>
          <cell r="I70">
            <v>1.0050026206707017</v>
          </cell>
          <cell r="J70">
            <v>0.91911710636841237</v>
          </cell>
          <cell r="K70">
            <v>0.79492894556905958</v>
          </cell>
          <cell r="L70">
            <v>0.77964135378703414</v>
          </cell>
          <cell r="M70">
            <v>0.8610415350348416</v>
          </cell>
          <cell r="N70">
            <v>0.89025734100022413</v>
          </cell>
          <cell r="O70">
            <v>1.0146258940647002</v>
          </cell>
          <cell r="P70">
            <v>1.0480964431656377</v>
          </cell>
          <cell r="Q70">
            <v>0.96884403752885362</v>
          </cell>
          <cell r="R70">
            <v>0.97569055073284172</v>
          </cell>
          <cell r="S70">
            <v>0.97371925690764527</v>
          </cell>
          <cell r="T70">
            <v>0.9830254975505216</v>
          </cell>
          <cell r="U70">
            <v>1.0149469480774791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.020"/>
      <sheetName val="CCOVER"/>
      <sheetName val="15.000"/>
      <sheetName val="20.010"/>
    </sheetNames>
    <sheetDataSet>
      <sheetData sheetId="0"/>
      <sheetData sheetId="1"/>
      <sheetData sheetId="2"/>
      <sheetData sheetId="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ME Persistence2"/>
      <sheetName val="CataExport"/>
      <sheetName val="pivot"/>
      <sheetName val="transfer"/>
      <sheetName val="summary"/>
    </sheetNames>
    <sheetDataSet>
      <sheetData sheetId="0"/>
      <sheetData sheetId="1"/>
      <sheetData sheetId="2"/>
      <sheetData sheetId="3">
        <row r="3">
          <cell r="A3" t="str">
            <v>Row Labels</v>
          </cell>
          <cell r="B3" t="str">
            <v>Sum of Insured_Loss_LC</v>
          </cell>
          <cell r="C3" t="str">
            <v>Sum of Economic_loss_LC</v>
          </cell>
          <cell r="E3" t="str">
            <v>Row Labels</v>
          </cell>
          <cell r="F3" t="str">
            <v>Sum of Insured_Loss_LC</v>
          </cell>
          <cell r="G3" t="str">
            <v>Sum of Economic_loss_LC</v>
          </cell>
          <cell r="I3" t="str">
            <v>Row Labels</v>
          </cell>
          <cell r="J3" t="str">
            <v>Sum of Insured_Loss_LC</v>
          </cell>
          <cell r="K3" t="str">
            <v>Sum of Economic_loss_LC</v>
          </cell>
        </row>
        <row r="4">
          <cell r="A4">
            <v>1970</v>
          </cell>
          <cell r="B4">
            <v>12</v>
          </cell>
          <cell r="C4">
            <v>390</v>
          </cell>
          <cell r="E4">
            <v>1974</v>
          </cell>
          <cell r="F4">
            <v>0</v>
          </cell>
          <cell r="G4">
            <v>0</v>
          </cell>
          <cell r="I4">
            <v>1970</v>
          </cell>
          <cell r="J4">
            <v>0</v>
          </cell>
          <cell r="K4">
            <v>0</v>
          </cell>
        </row>
        <row r="5">
          <cell r="A5">
            <v>1971</v>
          </cell>
          <cell r="B5">
            <v>25</v>
          </cell>
          <cell r="C5">
            <v>50</v>
          </cell>
          <cell r="E5">
            <v>1976</v>
          </cell>
          <cell r="F5">
            <v>0</v>
          </cell>
          <cell r="G5">
            <v>10869.6</v>
          </cell>
          <cell r="I5">
            <v>1971</v>
          </cell>
          <cell r="J5">
            <v>0</v>
          </cell>
          <cell r="K5">
            <v>0</v>
          </cell>
        </row>
        <row r="6">
          <cell r="A6">
            <v>1973</v>
          </cell>
          <cell r="B6">
            <v>30</v>
          </cell>
          <cell r="C6">
            <v>0</v>
          </cell>
          <cell r="E6">
            <v>1980</v>
          </cell>
          <cell r="F6">
            <v>0</v>
          </cell>
          <cell r="G6">
            <v>0</v>
          </cell>
          <cell r="I6">
            <v>1972</v>
          </cell>
          <cell r="J6">
            <v>0</v>
          </cell>
          <cell r="K6">
            <v>0</v>
          </cell>
        </row>
        <row r="7">
          <cell r="A7">
            <v>1974</v>
          </cell>
          <cell r="B7">
            <v>308</v>
          </cell>
          <cell r="C7">
            <v>1298</v>
          </cell>
          <cell r="E7">
            <v>1981</v>
          </cell>
          <cell r="F7">
            <v>0</v>
          </cell>
          <cell r="G7">
            <v>2000</v>
          </cell>
          <cell r="I7">
            <v>1974</v>
          </cell>
          <cell r="J7">
            <v>0</v>
          </cell>
          <cell r="K7">
            <v>0</v>
          </cell>
        </row>
        <row r="8">
          <cell r="A8">
            <v>1975</v>
          </cell>
          <cell r="B8">
            <v>20</v>
          </cell>
          <cell r="C8">
            <v>25</v>
          </cell>
          <cell r="E8">
            <v>1982</v>
          </cell>
          <cell r="F8">
            <v>0</v>
          </cell>
          <cell r="G8">
            <v>0</v>
          </cell>
          <cell r="I8">
            <v>1975</v>
          </cell>
          <cell r="J8">
            <v>0</v>
          </cell>
          <cell r="K8">
            <v>0</v>
          </cell>
        </row>
        <row r="9">
          <cell r="A9">
            <v>1976</v>
          </cell>
          <cell r="B9">
            <v>67</v>
          </cell>
          <cell r="C9">
            <v>85</v>
          </cell>
          <cell r="E9">
            <v>1983</v>
          </cell>
          <cell r="F9">
            <v>0</v>
          </cell>
          <cell r="G9">
            <v>749.01790600000004</v>
          </cell>
          <cell r="I9">
            <v>1976</v>
          </cell>
          <cell r="J9">
            <v>0</v>
          </cell>
          <cell r="K9">
            <v>234251</v>
          </cell>
        </row>
        <row r="10">
          <cell r="A10">
            <v>1977</v>
          </cell>
          <cell r="B10">
            <v>46.616624999999999</v>
          </cell>
          <cell r="C10">
            <v>20</v>
          </cell>
          <cell r="E10">
            <v>1985</v>
          </cell>
          <cell r="F10">
            <v>0</v>
          </cell>
          <cell r="G10">
            <v>361.41659225000001</v>
          </cell>
          <cell r="I10">
            <v>1978</v>
          </cell>
          <cell r="J10">
            <v>0</v>
          </cell>
          <cell r="K10">
            <v>0</v>
          </cell>
        </row>
        <row r="11">
          <cell r="A11">
            <v>1978</v>
          </cell>
          <cell r="B11">
            <v>28</v>
          </cell>
          <cell r="C11">
            <v>100</v>
          </cell>
          <cell r="E11">
            <v>1986</v>
          </cell>
          <cell r="F11">
            <v>3.4527749999999999</v>
          </cell>
          <cell r="G11">
            <v>5655.3347002499995</v>
          </cell>
          <cell r="I11">
            <v>1979</v>
          </cell>
          <cell r="J11">
            <v>0</v>
          </cell>
          <cell r="K11">
            <v>0</v>
          </cell>
        </row>
        <row r="12">
          <cell r="A12">
            <v>1979</v>
          </cell>
          <cell r="B12">
            <v>14.855340000000002</v>
          </cell>
          <cell r="C12">
            <v>0</v>
          </cell>
          <cell r="E12">
            <v>1987</v>
          </cell>
          <cell r="F12">
            <v>3.7221000000000002</v>
          </cell>
          <cell r="G12">
            <v>5849.2429290000009</v>
          </cell>
          <cell r="I12">
            <v>1981</v>
          </cell>
          <cell r="J12">
            <v>0</v>
          </cell>
          <cell r="K12">
            <v>0</v>
          </cell>
        </row>
        <row r="13">
          <cell r="A13">
            <v>1981</v>
          </cell>
          <cell r="B13">
            <v>196.0778875</v>
          </cell>
          <cell r="C13">
            <v>0</v>
          </cell>
          <cell r="E13">
            <v>1988</v>
          </cell>
          <cell r="F13">
            <v>40.197600000000001</v>
          </cell>
          <cell r="G13">
            <v>4606.0494399999998</v>
          </cell>
          <cell r="I13">
            <v>1982</v>
          </cell>
          <cell r="J13">
            <v>31163.3685</v>
          </cell>
          <cell r="K13">
            <v>0</v>
          </cell>
        </row>
        <row r="14">
          <cell r="A14">
            <v>1983</v>
          </cell>
          <cell r="B14">
            <v>324</v>
          </cell>
          <cell r="C14">
            <v>966.53</v>
          </cell>
          <cell r="E14">
            <v>1989</v>
          </cell>
          <cell r="F14">
            <v>0</v>
          </cell>
          <cell r="G14">
            <v>3784.85835</v>
          </cell>
          <cell r="I14">
            <v>1983</v>
          </cell>
          <cell r="J14">
            <v>6147.3649999999998</v>
          </cell>
          <cell r="K14">
            <v>189880</v>
          </cell>
        </row>
        <row r="15">
          <cell r="A15">
            <v>1984</v>
          </cell>
          <cell r="B15">
            <v>80</v>
          </cell>
          <cell r="C15">
            <v>140</v>
          </cell>
          <cell r="E15">
            <v>1990</v>
          </cell>
          <cell r="F15">
            <v>14.349249</v>
          </cell>
          <cell r="G15">
            <v>11690.859299430002</v>
          </cell>
          <cell r="I15">
            <v>1984</v>
          </cell>
          <cell r="J15">
            <v>0</v>
          </cell>
          <cell r="K15">
            <v>0</v>
          </cell>
        </row>
        <row r="16">
          <cell r="A16">
            <v>1985</v>
          </cell>
          <cell r="B16">
            <v>180</v>
          </cell>
          <cell r="C16">
            <v>300</v>
          </cell>
          <cell r="E16">
            <v>1991</v>
          </cell>
          <cell r="F16">
            <v>127.76400000000001</v>
          </cell>
          <cell r="G16">
            <v>1358.6636699999999</v>
          </cell>
          <cell r="I16">
            <v>1985</v>
          </cell>
          <cell r="J16">
            <v>23720.55125</v>
          </cell>
          <cell r="K16">
            <v>0</v>
          </cell>
        </row>
        <row r="17">
          <cell r="A17">
            <v>1986</v>
          </cell>
          <cell r="B17">
            <v>185</v>
          </cell>
          <cell r="C17">
            <v>350</v>
          </cell>
          <cell r="E17">
            <v>1992</v>
          </cell>
          <cell r="F17">
            <v>0</v>
          </cell>
          <cell r="G17">
            <v>15698.65769557</v>
          </cell>
          <cell r="I17">
            <v>1986</v>
          </cell>
          <cell r="J17">
            <v>17215.59</v>
          </cell>
          <cell r="K17">
            <v>0</v>
          </cell>
        </row>
        <row r="18">
          <cell r="A18">
            <v>1989</v>
          </cell>
          <cell r="B18">
            <v>888</v>
          </cell>
          <cell r="C18">
            <v>1090</v>
          </cell>
          <cell r="E18">
            <v>1993</v>
          </cell>
          <cell r="F18">
            <v>0</v>
          </cell>
          <cell r="G18">
            <v>10741.884243930001</v>
          </cell>
          <cell r="I18">
            <v>1987</v>
          </cell>
          <cell r="J18">
            <v>17842.0975</v>
          </cell>
          <cell r="K18">
            <v>0</v>
          </cell>
        </row>
        <row r="19">
          <cell r="A19">
            <v>1990</v>
          </cell>
          <cell r="B19">
            <v>319</v>
          </cell>
          <cell r="C19">
            <v>199.3800828</v>
          </cell>
          <cell r="E19">
            <v>1994</v>
          </cell>
          <cell r="F19">
            <v>0</v>
          </cell>
          <cell r="G19">
            <v>69233.931662999996</v>
          </cell>
          <cell r="I19">
            <v>1990</v>
          </cell>
          <cell r="J19">
            <v>39274.722959999999</v>
          </cell>
          <cell r="K19">
            <v>579273.19999999995</v>
          </cell>
        </row>
        <row r="20">
          <cell r="A20">
            <v>1991</v>
          </cell>
          <cell r="B20">
            <v>138.4</v>
          </cell>
          <cell r="C20">
            <v>250</v>
          </cell>
          <cell r="E20">
            <v>1995</v>
          </cell>
          <cell r="F20">
            <v>661.03430000000003</v>
          </cell>
          <cell r="G20">
            <v>219013.59034479997</v>
          </cell>
          <cell r="I20">
            <v>1991</v>
          </cell>
          <cell r="J20">
            <v>795158.34470999998</v>
          </cell>
          <cell r="K20">
            <v>1358533.83</v>
          </cell>
        </row>
        <row r="21">
          <cell r="A21">
            <v>1992</v>
          </cell>
          <cell r="B21">
            <v>160.78984320000001</v>
          </cell>
          <cell r="C21">
            <v>551.39616000000001</v>
          </cell>
          <cell r="E21">
            <v>1996</v>
          </cell>
          <cell r="F21">
            <v>3213.7807684999998</v>
          </cell>
          <cell r="G21">
            <v>168143.55518654999</v>
          </cell>
          <cell r="I21">
            <v>1992</v>
          </cell>
          <cell r="J21">
            <v>15200</v>
          </cell>
          <cell r="K21">
            <v>0</v>
          </cell>
        </row>
        <row r="22">
          <cell r="A22">
            <v>1994</v>
          </cell>
          <cell r="B22">
            <v>158.19999999999999</v>
          </cell>
          <cell r="C22">
            <v>1550</v>
          </cell>
          <cell r="E22">
            <v>1997</v>
          </cell>
          <cell r="F22">
            <v>980.6834583000001</v>
          </cell>
          <cell r="G22">
            <v>44280.994106450002</v>
          </cell>
          <cell r="I22">
            <v>1993</v>
          </cell>
          <cell r="J22">
            <v>138307.47200000001</v>
          </cell>
          <cell r="K22">
            <v>364716.56</v>
          </cell>
        </row>
        <row r="23">
          <cell r="A23">
            <v>1996</v>
          </cell>
          <cell r="B23">
            <v>104</v>
          </cell>
          <cell r="C23">
            <v>130</v>
          </cell>
          <cell r="E23">
            <v>1998</v>
          </cell>
          <cell r="F23">
            <v>2494.6137160000003</v>
          </cell>
          <cell r="G23">
            <v>265101.14770000003</v>
          </cell>
          <cell r="I23">
            <v>1994</v>
          </cell>
          <cell r="J23">
            <v>22269</v>
          </cell>
          <cell r="K23">
            <v>17000</v>
          </cell>
        </row>
        <row r="24">
          <cell r="A24">
            <v>1998</v>
          </cell>
          <cell r="B24">
            <v>217</v>
          </cell>
          <cell r="C24">
            <v>515</v>
          </cell>
          <cell r="E24">
            <v>1999</v>
          </cell>
          <cell r="F24">
            <v>798.68469168000001</v>
          </cell>
          <cell r="G24">
            <v>39678.220503320001</v>
          </cell>
          <cell r="I24">
            <v>1995</v>
          </cell>
          <cell r="J24">
            <v>255000</v>
          </cell>
          <cell r="K24">
            <v>8507660</v>
          </cell>
        </row>
        <row r="25">
          <cell r="A25">
            <v>1999</v>
          </cell>
          <cell r="B25">
            <v>2000</v>
          </cell>
          <cell r="C25">
            <v>2200</v>
          </cell>
          <cell r="E25">
            <v>2000</v>
          </cell>
          <cell r="F25">
            <v>0</v>
          </cell>
          <cell r="G25">
            <v>4222.8908599999995</v>
          </cell>
          <cell r="I25">
            <v>1996</v>
          </cell>
          <cell r="J25">
            <v>0</v>
          </cell>
          <cell r="K25">
            <v>10000</v>
          </cell>
        </row>
        <row r="26">
          <cell r="A26">
            <v>2000</v>
          </cell>
          <cell r="B26">
            <v>0</v>
          </cell>
          <cell r="C26">
            <v>1035.6702</v>
          </cell>
          <cell r="E26">
            <v>2001</v>
          </cell>
          <cell r="F26">
            <v>827.70630000000006</v>
          </cell>
          <cell r="G26">
            <v>19147.909420660002</v>
          </cell>
          <cell r="I26">
            <v>1997</v>
          </cell>
          <cell r="J26">
            <v>0</v>
          </cell>
          <cell r="K26">
            <v>0</v>
          </cell>
        </row>
        <row r="27">
          <cell r="A27">
            <v>2001</v>
          </cell>
          <cell r="B27">
            <v>72</v>
          </cell>
          <cell r="C27">
            <v>90</v>
          </cell>
          <cell r="E27">
            <v>2002</v>
          </cell>
          <cell r="F27">
            <v>0</v>
          </cell>
          <cell r="G27">
            <v>52836.961011580002</v>
          </cell>
          <cell r="I27">
            <v>1998</v>
          </cell>
          <cell r="J27">
            <v>144000</v>
          </cell>
          <cell r="K27">
            <v>274978.75841699995</v>
          </cell>
        </row>
        <row r="28">
          <cell r="A28">
            <v>2002</v>
          </cell>
          <cell r="B28">
            <v>0</v>
          </cell>
          <cell r="C28">
            <v>3689.03785152</v>
          </cell>
          <cell r="E28">
            <v>2003</v>
          </cell>
          <cell r="F28">
            <v>25.27</v>
          </cell>
          <cell r="G28">
            <v>78989.821867499981</v>
          </cell>
          <cell r="I28">
            <v>1999</v>
          </cell>
          <cell r="J28">
            <v>413500</v>
          </cell>
          <cell r="K28">
            <v>580733.82310000004</v>
          </cell>
        </row>
        <row r="29">
          <cell r="A29">
            <v>2003</v>
          </cell>
          <cell r="B29">
            <v>450</v>
          </cell>
          <cell r="C29">
            <v>582.15089999999998</v>
          </cell>
          <cell r="E29">
            <v>2004</v>
          </cell>
          <cell r="F29">
            <v>2311.7723799999994</v>
          </cell>
          <cell r="G29">
            <v>54590.295885989995</v>
          </cell>
          <cell r="I29">
            <v>2000</v>
          </cell>
          <cell r="J29">
            <v>185270.45</v>
          </cell>
          <cell r="K29">
            <v>966656.68599999999</v>
          </cell>
        </row>
        <row r="30">
          <cell r="A30">
            <v>2005</v>
          </cell>
          <cell r="B30">
            <v>323.7</v>
          </cell>
          <cell r="C30">
            <v>40</v>
          </cell>
          <cell r="E30">
            <v>2005</v>
          </cell>
          <cell r="F30">
            <v>2473.82742078</v>
          </cell>
          <cell r="G30">
            <v>109361.83285135</v>
          </cell>
          <cell r="I30">
            <v>2001</v>
          </cell>
          <cell r="J30">
            <v>97231.33</v>
          </cell>
          <cell r="K30">
            <v>187808.8</v>
          </cell>
        </row>
        <row r="31">
          <cell r="A31">
            <v>2006</v>
          </cell>
          <cell r="B31">
            <v>540</v>
          </cell>
          <cell r="C31">
            <v>1000</v>
          </cell>
          <cell r="E31">
            <v>2006</v>
          </cell>
          <cell r="F31">
            <v>1414.0447890999999</v>
          </cell>
          <cell r="G31">
            <v>121866.97632865001</v>
          </cell>
          <cell r="I31">
            <v>2002</v>
          </cell>
          <cell r="J31">
            <v>0</v>
          </cell>
          <cell r="K31">
            <v>12539.186659999999</v>
          </cell>
        </row>
        <row r="32">
          <cell r="A32">
            <v>2007</v>
          </cell>
          <cell r="B32">
            <v>2026.9</v>
          </cell>
          <cell r="C32">
            <v>2705</v>
          </cell>
          <cell r="E32">
            <v>2007</v>
          </cell>
          <cell r="F32">
            <v>3633.1026999999999</v>
          </cell>
          <cell r="G32">
            <v>37251.194740299994</v>
          </cell>
          <cell r="I32">
            <v>2003</v>
          </cell>
          <cell r="J32">
            <v>45396</v>
          </cell>
          <cell r="K32">
            <v>130130</v>
          </cell>
        </row>
        <row r="33">
          <cell r="A33">
            <v>2008</v>
          </cell>
          <cell r="B33">
            <v>1433.4937999999997</v>
          </cell>
          <cell r="C33">
            <v>1467.29575</v>
          </cell>
          <cell r="E33">
            <v>2008</v>
          </cell>
          <cell r="F33">
            <v>3750.8826399999998</v>
          </cell>
          <cell r="G33">
            <v>1036367.47356448</v>
          </cell>
          <cell r="I33">
            <v>2004</v>
          </cell>
          <cell r="J33">
            <v>837500</v>
          </cell>
          <cell r="K33">
            <v>4669002.1718000006</v>
          </cell>
        </row>
        <row r="34">
          <cell r="A34">
            <v>2009</v>
          </cell>
          <cell r="B34">
            <v>1348.62446</v>
          </cell>
          <cell r="C34">
            <v>4379.2579999999998</v>
          </cell>
          <cell r="E34">
            <v>2009</v>
          </cell>
          <cell r="F34">
            <v>142</v>
          </cell>
          <cell r="G34">
            <v>24302.253199999999</v>
          </cell>
          <cell r="I34">
            <v>2005</v>
          </cell>
          <cell r="J34">
            <v>84503</v>
          </cell>
          <cell r="K34">
            <v>72887.475000000006</v>
          </cell>
        </row>
        <row r="35">
          <cell r="A35">
            <v>2010</v>
          </cell>
          <cell r="B35">
            <v>4143.7</v>
          </cell>
          <cell r="C35">
            <v>7914.2520999999997</v>
          </cell>
          <cell r="E35">
            <v>2010</v>
          </cell>
          <cell r="F35">
            <v>6474.2527471000003</v>
          </cell>
          <cell r="G35">
            <v>397054.54049028002</v>
          </cell>
          <cell r="I35">
            <v>2006</v>
          </cell>
          <cell r="J35">
            <v>143000</v>
          </cell>
          <cell r="K35">
            <v>290875</v>
          </cell>
        </row>
        <row r="36">
          <cell r="A36">
            <v>2011</v>
          </cell>
          <cell r="B36">
            <v>4681.95</v>
          </cell>
          <cell r="C36">
            <v>9520</v>
          </cell>
          <cell r="E36">
            <v>2011</v>
          </cell>
          <cell r="F36">
            <v>1421.62878</v>
          </cell>
          <cell r="G36">
            <v>71044.11332104</v>
          </cell>
          <cell r="I36">
            <v>2007</v>
          </cell>
          <cell r="J36">
            <v>104211.36</v>
          </cell>
          <cell r="K36">
            <v>471056.80000000005</v>
          </cell>
        </row>
        <row r="37">
          <cell r="A37">
            <v>2012</v>
          </cell>
          <cell r="B37">
            <v>263.32</v>
          </cell>
          <cell r="C37">
            <v>510</v>
          </cell>
          <cell r="E37">
            <v>2012</v>
          </cell>
          <cell r="F37">
            <v>4431.5139000500003</v>
          </cell>
          <cell r="G37">
            <v>127738.72936620002</v>
          </cell>
          <cell r="I37">
            <v>2008</v>
          </cell>
          <cell r="J37">
            <v>15000</v>
          </cell>
          <cell r="K37">
            <v>25100</v>
          </cell>
        </row>
        <row r="38">
          <cell r="A38">
            <v>2013</v>
          </cell>
          <cell r="B38">
            <v>1380.75</v>
          </cell>
          <cell r="C38">
            <v>2010</v>
          </cell>
          <cell r="E38">
            <v>2013</v>
          </cell>
          <cell r="F38">
            <v>10702.615625</v>
          </cell>
          <cell r="G38">
            <v>208531.33191439998</v>
          </cell>
          <cell r="I38">
            <v>2009</v>
          </cell>
          <cell r="J38">
            <v>75464</v>
          </cell>
          <cell r="K38">
            <v>93600</v>
          </cell>
        </row>
        <row r="39">
          <cell r="A39">
            <v>2014</v>
          </cell>
          <cell r="B39">
            <v>1488.07</v>
          </cell>
          <cell r="C39">
            <v>1800</v>
          </cell>
          <cell r="E39">
            <v>2014</v>
          </cell>
          <cell r="F39">
            <v>2217.92436</v>
          </cell>
          <cell r="G39">
            <v>182141.47865242005</v>
          </cell>
          <cell r="I39">
            <v>2010</v>
          </cell>
          <cell r="J39">
            <v>0</v>
          </cell>
          <cell r="K39">
            <v>0</v>
          </cell>
        </row>
        <row r="40">
          <cell r="A40">
            <v>2015</v>
          </cell>
          <cell r="B40">
            <v>2899.3399999999997</v>
          </cell>
          <cell r="C40">
            <v>3727.8</v>
          </cell>
          <cell r="E40">
            <v>2015</v>
          </cell>
          <cell r="F40">
            <v>7014.9464337999998</v>
          </cell>
          <cell r="G40">
            <v>103772.07638639999</v>
          </cell>
          <cell r="I40">
            <v>2011</v>
          </cell>
          <cell r="J40">
            <v>2078436.92</v>
          </cell>
          <cell r="K40">
            <v>16969973.600000001</v>
          </cell>
        </row>
        <row r="41">
          <cell r="A41">
            <v>2016</v>
          </cell>
          <cell r="B41">
            <v>1134.95</v>
          </cell>
          <cell r="C41">
            <v>1585</v>
          </cell>
          <cell r="E41">
            <v>2016</v>
          </cell>
          <cell r="F41">
            <v>8483.5332199999993</v>
          </cell>
          <cell r="G41">
            <v>265457.13733275002</v>
          </cell>
          <cell r="I41">
            <v>2012</v>
          </cell>
          <cell r="J41">
            <v>369619.56</v>
          </cell>
          <cell r="K41">
            <v>138100</v>
          </cell>
        </row>
        <row r="42">
          <cell r="A42">
            <v>2017</v>
          </cell>
          <cell r="B42">
            <v>2559.5100000000002</v>
          </cell>
          <cell r="C42">
            <v>4190</v>
          </cell>
          <cell r="E42">
            <v>2017</v>
          </cell>
          <cell r="F42">
            <v>7479.0779759999996</v>
          </cell>
          <cell r="G42">
            <v>99492.567999999999</v>
          </cell>
          <cell r="I42">
            <v>2013</v>
          </cell>
          <cell r="J42">
            <v>0</v>
          </cell>
          <cell r="K42">
            <v>0</v>
          </cell>
        </row>
        <row r="43">
          <cell r="I43">
            <v>2014</v>
          </cell>
          <cell r="J43">
            <v>343700</v>
          </cell>
          <cell r="K43">
            <v>569351.35120000003</v>
          </cell>
        </row>
        <row r="44">
          <cell r="I44">
            <v>2015</v>
          </cell>
          <cell r="J44">
            <v>197149.17997900001</v>
          </cell>
          <cell r="K44">
            <v>315510.44047899998</v>
          </cell>
        </row>
        <row r="45">
          <cell r="I45">
            <v>2016</v>
          </cell>
          <cell r="J45">
            <v>575774</v>
          </cell>
          <cell r="K45">
            <v>2978445.5425</v>
          </cell>
        </row>
        <row r="46">
          <cell r="I46">
            <v>2017</v>
          </cell>
          <cell r="J46">
            <v>164052.63560000001</v>
          </cell>
          <cell r="K46">
            <v>544216.62040000001</v>
          </cell>
        </row>
      </sheetData>
      <sheetData sheetId="4">
        <row r="17">
          <cell r="AJ17">
            <v>1998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ME Persistence2"/>
      <sheetName val="offset"/>
      <sheetName val="summary"/>
      <sheetName val="series"/>
      <sheetName val="2004"/>
      <sheetName val="2003"/>
      <sheetName val="2002"/>
      <sheetName val="2001"/>
      <sheetName val="2000"/>
      <sheetName val="1999"/>
      <sheetName val="1998"/>
      <sheetName val="1997"/>
      <sheetName val="1996"/>
      <sheetName val="ambest"/>
      <sheetName val="sample"/>
    </sheetNames>
    <sheetDataSet>
      <sheetData sheetId="0" refreshError="1"/>
      <sheetData sheetId="1" refreshError="1"/>
      <sheetData sheetId="2">
        <row r="11">
          <cell r="A11" t="str">
            <v>Premiums earned</v>
          </cell>
          <cell r="B11" t="str">
            <v xml:space="preserve">A.I.CA.11100.ERDF.ALL.NET.SNLIFE  </v>
          </cell>
          <cell r="D11">
            <v>15333489</v>
          </cell>
          <cell r="E11">
            <v>15580539</v>
          </cell>
          <cell r="F11">
            <v>15635889</v>
          </cell>
          <cell r="G11">
            <v>15868657</v>
          </cell>
          <cell r="H11">
            <v>16638943</v>
          </cell>
          <cell r="I11">
            <v>18165982</v>
          </cell>
          <cell r="J11">
            <v>21671831</v>
          </cell>
          <cell r="K11">
            <v>23097990</v>
          </cell>
          <cell r="L11">
            <v>27027822.666666664</v>
          </cell>
          <cell r="M11">
            <v>28033525.171590291</v>
          </cell>
          <cell r="N11">
            <v>28757222.526104264</v>
          </cell>
          <cell r="O11">
            <v>29172403.169915833</v>
          </cell>
        </row>
        <row r="12">
          <cell r="A12" t="str">
            <v xml:space="preserve">Underwriting result   </v>
          </cell>
          <cell r="B12" t="str">
            <v xml:space="preserve">A.I.CA.18000.ERDF.ALL.NET.SNLIFE  </v>
          </cell>
          <cell r="D12">
            <v>-465511</v>
          </cell>
          <cell r="E12">
            <v>-399160</v>
          </cell>
          <cell r="F12">
            <v>-1254986</v>
          </cell>
          <cell r="G12">
            <v>-933187</v>
          </cell>
          <cell r="H12">
            <v>-1567254</v>
          </cell>
          <cell r="I12">
            <v>-2145834</v>
          </cell>
          <cell r="J12">
            <v>-1338356</v>
          </cell>
          <cell r="K12">
            <v>349832</v>
          </cell>
          <cell r="L12">
            <v>2155774.6666666665</v>
          </cell>
          <cell r="M12">
            <v>0</v>
          </cell>
          <cell r="N12">
            <v>-575144.4505220853</v>
          </cell>
          <cell r="O12">
            <v>-1166896.1267966332</v>
          </cell>
        </row>
        <row r="13">
          <cell r="A13" t="str">
            <v>Investment result</v>
          </cell>
          <cell r="B13" t="str">
            <v xml:space="preserve">A.I.CA.20000.ERDF.ALL.NET.SNLIFE  </v>
          </cell>
          <cell r="D13">
            <v>2750049</v>
          </cell>
          <cell r="E13">
            <v>3004775</v>
          </cell>
          <cell r="F13">
            <v>2572971</v>
          </cell>
          <cell r="G13">
            <v>2374567</v>
          </cell>
          <cell r="H13">
            <v>2953343</v>
          </cell>
          <cell r="I13">
            <v>2605988</v>
          </cell>
          <cell r="J13">
            <v>2011333</v>
          </cell>
          <cell r="K13">
            <v>2443110</v>
          </cell>
          <cell r="L13">
            <v>2784938.6666666665</v>
          </cell>
          <cell r="M13">
            <v>3049094.190985736</v>
          </cell>
          <cell r="N13">
            <v>3313840.3137798486</v>
          </cell>
          <cell r="O13">
            <v>3557317.4867021781</v>
          </cell>
        </row>
        <row r="14">
          <cell r="A14" t="str">
            <v xml:space="preserve">Current Investment result  </v>
          </cell>
          <cell r="B14" t="str">
            <v xml:space="preserve">A.I.CA.20104.ERDF.ALL.NET.SNLIFE  </v>
          </cell>
          <cell r="D14">
            <v>1989885</v>
          </cell>
          <cell r="E14">
            <v>1941986</v>
          </cell>
          <cell r="F14">
            <v>1912290</v>
          </cell>
          <cell r="G14">
            <v>1960745</v>
          </cell>
          <cell r="H14">
            <v>2063620</v>
          </cell>
          <cell r="I14">
            <v>2052338</v>
          </cell>
          <cell r="J14">
            <v>1955816</v>
          </cell>
          <cell r="K14">
            <v>1957183</v>
          </cell>
          <cell r="L14">
            <v>2205633.333333333</v>
          </cell>
          <cell r="M14">
            <v>2570804.9061252284</v>
          </cell>
          <cell r="N14">
            <v>2813638.0022659092</v>
          </cell>
          <cell r="O14">
            <v>3039889.4886364071</v>
          </cell>
        </row>
        <row r="15">
          <cell r="A15" t="str">
            <v>Investm.: realized gains/losses</v>
          </cell>
          <cell r="B15" t="str">
            <v xml:space="preserve">A.I.CA.21000.ERDF.ALL.NET.SNLIFE             </v>
          </cell>
          <cell r="D15">
            <v>760164</v>
          </cell>
          <cell r="E15">
            <v>1062789</v>
          </cell>
          <cell r="F15">
            <v>660681</v>
          </cell>
          <cell r="G15">
            <v>413822</v>
          </cell>
          <cell r="H15">
            <v>889723</v>
          </cell>
          <cell r="I15">
            <v>553650</v>
          </cell>
          <cell r="J15">
            <v>55517</v>
          </cell>
          <cell r="K15">
            <v>485927</v>
          </cell>
          <cell r="L15">
            <v>772407.11111111124</v>
          </cell>
          <cell r="M15">
            <v>478289.28486050759</v>
          </cell>
          <cell r="N15">
            <v>500202.31151393941</v>
          </cell>
          <cell r="O15">
            <v>517427.99806577107</v>
          </cell>
        </row>
        <row r="16">
          <cell r="A16" t="str">
            <v xml:space="preserve">Operating Profit/Loss before tax   </v>
          </cell>
          <cell r="B16" t="str">
            <v xml:space="preserve">A.I.CA.23100.ERDF.ALL.NET.SNLIFE  </v>
          </cell>
          <cell r="D16">
            <v>1524374</v>
          </cell>
          <cell r="E16">
            <v>1542826</v>
          </cell>
          <cell r="F16">
            <v>657304</v>
          </cell>
          <cell r="G16">
            <v>1027558</v>
          </cell>
          <cell r="H16">
            <v>496366</v>
          </cell>
          <cell r="I16">
            <v>-93496</v>
          </cell>
          <cell r="J16">
            <v>617460</v>
          </cell>
          <cell r="K16">
            <v>2307015</v>
          </cell>
          <cell r="L16">
            <v>5815210.666666666</v>
          </cell>
          <cell r="M16">
            <v>2570804.9061252284</v>
          </cell>
          <cell r="N16">
            <v>2238493.551743824</v>
          </cell>
          <cell r="O16">
            <v>1872993.3618397738</v>
          </cell>
        </row>
        <row r="17">
          <cell r="A17" t="str">
            <v xml:space="preserve">Taxes  </v>
          </cell>
          <cell r="B17" t="str">
            <v xml:space="preserve">A.I.CA.23200.ERDF.ALL.NET.SNLIFE  </v>
          </cell>
          <cell r="D17">
            <v>783866</v>
          </cell>
          <cell r="E17">
            <v>973709</v>
          </cell>
          <cell r="F17">
            <v>435090</v>
          </cell>
          <cell r="G17">
            <v>429761</v>
          </cell>
          <cell r="H17">
            <v>502661</v>
          </cell>
          <cell r="I17">
            <v>261350</v>
          </cell>
          <cell r="J17">
            <v>249808</v>
          </cell>
          <cell r="K17">
            <v>817251</v>
          </cell>
          <cell r="L17">
            <v>1526544</v>
          </cell>
          <cell r="M17">
            <v>765013.09665125189</v>
          </cell>
          <cell r="N17">
            <v>666124.79218988412</v>
          </cell>
          <cell r="O17">
            <v>557360.24477560527</v>
          </cell>
        </row>
        <row r="18">
          <cell r="A18" t="str">
            <v xml:space="preserve">Other  </v>
          </cell>
          <cell r="D18">
            <v>96108</v>
          </cell>
          <cell r="E18">
            <v>104478</v>
          </cell>
          <cell r="F18">
            <v>107573</v>
          </cell>
          <cell r="G18">
            <v>22578</v>
          </cell>
          <cell r="H18">
            <v>57584</v>
          </cell>
          <cell r="I18">
            <v>158542</v>
          </cell>
          <cell r="J18">
            <v>-180914</v>
          </cell>
          <cell r="K18">
            <v>32476.999999999996</v>
          </cell>
          <cell r="L18">
            <v>252259.55555555597</v>
          </cell>
          <cell r="M18">
            <v>64696.56805838977</v>
          </cell>
          <cell r="N18">
            <v>66366.737431074973</v>
          </cell>
          <cell r="O18">
            <v>67324.903149245249</v>
          </cell>
        </row>
        <row r="19">
          <cell r="A19" t="str">
            <v>Profit/Loss -ordinary activ. after tax</v>
          </cell>
          <cell r="B19" t="str">
            <v xml:space="preserve">A.I.CA.23300.ERDF.ALL.NET.SNLIFE  </v>
          </cell>
          <cell r="D19">
            <v>740508</v>
          </cell>
          <cell r="E19">
            <v>569117</v>
          </cell>
          <cell r="F19">
            <v>222214</v>
          </cell>
          <cell r="G19">
            <v>597797</v>
          </cell>
          <cell r="H19">
            <v>-6295</v>
          </cell>
          <cell r="I19">
            <v>-354846</v>
          </cell>
          <cell r="J19">
            <v>367652</v>
          </cell>
          <cell r="K19">
            <v>1489764</v>
          </cell>
          <cell r="L19">
            <v>5718222.2222222211</v>
          </cell>
          <cell r="M19">
            <v>1805791.8094739765</v>
          </cell>
          <cell r="N19">
            <v>1572368.75955394</v>
          </cell>
          <cell r="O19">
            <v>1315633.1170641687</v>
          </cell>
        </row>
        <row r="20">
          <cell r="A20" t="str">
            <v>Profit/Loss -financial year</v>
          </cell>
          <cell r="B20" t="str">
            <v xml:space="preserve">A.I.CA.28000.ERDF.ALL.NET.SNLIFE  </v>
          </cell>
          <cell r="D20">
            <v>1596780</v>
          </cell>
          <cell r="E20">
            <v>1736384</v>
          </cell>
          <cell r="F20">
            <v>990468</v>
          </cell>
          <cell r="G20">
            <v>1034197</v>
          </cell>
          <cell r="H20">
            <v>941012</v>
          </cell>
          <cell r="I20">
            <v>357346</v>
          </cell>
          <cell r="J20">
            <v>242255</v>
          </cell>
          <cell r="K20">
            <v>2008168</v>
          </cell>
          <cell r="L20">
            <v>3603364</v>
          </cell>
          <cell r="M20">
            <v>2348777.6623928738</v>
          </cell>
          <cell r="N20">
            <v>2138937.8084989544</v>
          </cell>
          <cell r="O20">
            <v>1900386.0182791851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perty"/>
      <sheetName val="auto"/>
      <sheetName val="liability"/>
      <sheetName val="mar"/>
      <sheetName val="OTH"/>
      <sheetName val="Total"/>
      <sheetName val="IBC"/>
      <sheetName val="summary"/>
      <sheetName val="offset"/>
      <sheetName val="G6"/>
      <sheetName val="graphs"/>
      <sheetName val="import"/>
      <sheetName val="WINTRAC"/>
      <sheetName val="FAME Persistence2"/>
      <sheetName val="cession "/>
      <sheetName val="A&amp;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J2" t="str">
            <v>S111</v>
          </cell>
          <cell r="K2" t="str">
            <v>S124</v>
          </cell>
          <cell r="M2" t="str">
            <v>S122</v>
          </cell>
          <cell r="N2" t="str">
            <v>S211</v>
          </cell>
          <cell r="O2" t="str">
            <v>NLIFEOTH</v>
          </cell>
          <cell r="P2" t="str">
            <v>SRNon-life</v>
          </cell>
        </row>
        <row r="3">
          <cell r="J3" t="str">
            <v>DPW</v>
          </cell>
          <cell r="K3" t="str">
            <v>DPW</v>
          </cell>
          <cell r="L3" t="str">
            <v>DPW</v>
          </cell>
          <cell r="M3" t="str">
            <v>DPW</v>
          </cell>
          <cell r="N3" t="str">
            <v>DPW</v>
          </cell>
          <cell r="O3" t="str">
            <v>DPW</v>
          </cell>
          <cell r="P3" t="str">
            <v>DPW</v>
          </cell>
        </row>
        <row r="4">
          <cell r="J4" t="str">
            <v>SRProperty personal</v>
          </cell>
          <cell r="K4" t="str">
            <v>SRMotor</v>
          </cell>
          <cell r="L4" t="str">
            <v>SRProperty commercial</v>
          </cell>
          <cell r="M4" t="str">
            <v>SRLiability</v>
          </cell>
          <cell r="N4" t="str">
            <v>SRMarine</v>
          </cell>
          <cell r="O4" t="str">
            <v>Other Non-Life</v>
          </cell>
          <cell r="P4" t="str">
            <v>SRNon-life</v>
          </cell>
        </row>
        <row r="5">
          <cell r="I5">
            <v>1993</v>
          </cell>
          <cell r="J5">
            <v>3156.1074187303229</v>
          </cell>
          <cell r="K5">
            <v>11210.129899965486</v>
          </cell>
          <cell r="L5">
            <v>2409.3944472952803</v>
          </cell>
          <cell r="M5">
            <v>1451.7956538940675</v>
          </cell>
          <cell r="N5">
            <v>122.6854801950082</v>
          </cell>
          <cell r="O5">
            <v>1186.7506282543752</v>
          </cell>
          <cell r="P5">
            <v>19270.226999999999</v>
          </cell>
        </row>
        <row r="6">
          <cell r="I6">
            <v>1994</v>
          </cell>
          <cell r="J6">
            <v>3329.7658874883091</v>
          </cell>
          <cell r="K6">
            <v>11400.394969373514</v>
          </cell>
          <cell r="L6">
            <v>2742.6367950861923</v>
          </cell>
          <cell r="M6">
            <v>1719.5116855194228</v>
          </cell>
          <cell r="N6">
            <v>140.81395722525977</v>
          </cell>
          <cell r="O6">
            <v>1225.5181710989652</v>
          </cell>
          <cell r="P6">
            <v>20272.772000000001</v>
          </cell>
        </row>
        <row r="7">
          <cell r="I7">
            <v>1995</v>
          </cell>
          <cell r="J7">
            <v>3497.9039006569706</v>
          </cell>
          <cell r="K7">
            <v>12444.464842739046</v>
          </cell>
          <cell r="L7">
            <v>3045.3990004506459</v>
          </cell>
          <cell r="M7">
            <v>1969.3258135424103</v>
          </cell>
          <cell r="N7">
            <v>187.68811424410251</v>
          </cell>
          <cell r="O7">
            <v>1841.5257414003049</v>
          </cell>
          <cell r="P7">
            <v>22396.589</v>
          </cell>
        </row>
        <row r="8">
          <cell r="I8">
            <v>1996</v>
          </cell>
          <cell r="J8">
            <v>3585.2222461085084</v>
          </cell>
          <cell r="K8">
            <v>12495.963444941843</v>
          </cell>
          <cell r="L8">
            <v>3069.446274172391</v>
          </cell>
          <cell r="M8">
            <v>2096.398516257515</v>
          </cell>
          <cell r="N8">
            <v>195.84269066873139</v>
          </cell>
          <cell r="O8">
            <v>1747.9408186432354</v>
          </cell>
          <cell r="P8">
            <v>22665.191999999999</v>
          </cell>
        </row>
        <row r="9">
          <cell r="I9">
            <v>1997</v>
          </cell>
          <cell r="J9">
            <v>3642.8967490728</v>
          </cell>
          <cell r="K9">
            <v>12643.979614704731</v>
          </cell>
          <cell r="L9">
            <v>3052.8559019786921</v>
          </cell>
          <cell r="M9">
            <v>2154.3954816726123</v>
          </cell>
          <cell r="N9">
            <v>234.90878673237086</v>
          </cell>
          <cell r="O9">
            <v>1818.2477459267325</v>
          </cell>
          <cell r="P9">
            <v>23003.708999999999</v>
          </cell>
        </row>
        <row r="10">
          <cell r="I10">
            <v>1998</v>
          </cell>
          <cell r="J10">
            <v>3740.2629464912357</v>
          </cell>
          <cell r="K10">
            <v>12766.866781869443</v>
          </cell>
          <cell r="L10">
            <v>2908.4753832579222</v>
          </cell>
          <cell r="M10">
            <v>2137.3401596574604</v>
          </cell>
          <cell r="N10">
            <v>184.20121349972521</v>
          </cell>
          <cell r="O10">
            <v>1841.95183330994</v>
          </cell>
          <cell r="P10">
            <v>23013.909</v>
          </cell>
        </row>
        <row r="11">
          <cell r="I11">
            <v>1999</v>
          </cell>
          <cell r="J11">
            <v>3818.2933649397614</v>
          </cell>
          <cell r="K11">
            <v>12977.440488141643</v>
          </cell>
          <cell r="L11">
            <v>2885.8007237719889</v>
          </cell>
          <cell r="M11">
            <v>2191.2856363540623</v>
          </cell>
          <cell r="N11">
            <v>182.49511780035181</v>
          </cell>
          <cell r="O11">
            <v>2174.065467748218</v>
          </cell>
          <cell r="P11">
            <v>23604.173999999999</v>
          </cell>
        </row>
        <row r="12">
          <cell r="I12">
            <v>2000</v>
          </cell>
          <cell r="J12">
            <v>4029.8183243059243</v>
          </cell>
          <cell r="K12">
            <v>13674.91503176914</v>
          </cell>
          <cell r="L12">
            <v>3065.9942248515749</v>
          </cell>
          <cell r="M12">
            <v>2305.4785614034631</v>
          </cell>
          <cell r="N12">
            <v>185.31346939884131</v>
          </cell>
          <cell r="O12">
            <v>2443.9796956132018</v>
          </cell>
          <cell r="P12">
            <v>24964.412</v>
          </cell>
        </row>
        <row r="13">
          <cell r="I13">
            <v>2001</v>
          </cell>
          <cell r="J13">
            <v>4278.4162821650725</v>
          </cell>
          <cell r="K13">
            <v>15094.189822944862</v>
          </cell>
          <cell r="L13">
            <v>3733.8289865200941</v>
          </cell>
          <cell r="M13">
            <v>2765.4169393592815</v>
          </cell>
          <cell r="N13">
            <v>227.98206183586834</v>
          </cell>
          <cell r="O13">
            <v>2789.731476506483</v>
          </cell>
          <cell r="P13">
            <v>27922.305</v>
          </cell>
        </row>
        <row r="14">
          <cell r="I14">
            <v>2002</v>
          </cell>
          <cell r="J14">
            <v>4596.4440565919995</v>
          </cell>
          <cell r="K14">
            <v>16736.153398955714</v>
          </cell>
          <cell r="L14">
            <v>4872.032185053491</v>
          </cell>
          <cell r="M14">
            <v>3765.1553138759059</v>
          </cell>
          <cell r="N14">
            <v>262.21129170289316</v>
          </cell>
          <cell r="O14">
            <v>3486.9077682689626</v>
          </cell>
          <cell r="P14">
            <v>32666.928</v>
          </cell>
        </row>
        <row r="15">
          <cell r="I15">
            <v>2003</v>
          </cell>
          <cell r="J15">
            <v>5056.1148408632143</v>
          </cell>
          <cell r="K15">
            <v>19303.173185777759</v>
          </cell>
          <cell r="L15">
            <v>5466.223051942603</v>
          </cell>
          <cell r="M15">
            <v>4599.9123937669247</v>
          </cell>
          <cell r="N15">
            <v>282.53802743894374</v>
          </cell>
          <cell r="O15">
            <v>3363.687039311711</v>
          </cell>
          <cell r="P15">
            <v>37186.32</v>
          </cell>
        </row>
        <row r="16">
          <cell r="I16">
            <v>2004</v>
          </cell>
          <cell r="J16">
            <v>5258.3594344977446</v>
          </cell>
          <cell r="K16">
            <v>20268.331845066648</v>
          </cell>
          <cell r="L16">
            <v>5684.8719740203096</v>
          </cell>
          <cell r="M16">
            <v>5013.9045092059487</v>
          </cell>
          <cell r="N16">
            <v>293.83954853650152</v>
          </cell>
          <cell r="O16">
            <v>3507.0878062751908</v>
          </cell>
          <cell r="P16">
            <v>39096.800151546129</v>
          </cell>
        </row>
        <row r="17">
          <cell r="I17">
            <v>2005</v>
          </cell>
          <cell r="J17">
            <v>5417.8629456176695</v>
          </cell>
          <cell r="K17">
            <v>21079.065118869315</v>
          </cell>
          <cell r="L17">
            <v>5800.4459106648474</v>
          </cell>
          <cell r="M17">
            <v>5214.4606895741872</v>
          </cell>
          <cell r="N17">
            <v>299.71633950723157</v>
          </cell>
          <cell r="O17">
            <v>3586.5255120612569</v>
          </cell>
          <cell r="P17">
            <v>40440.593701256606</v>
          </cell>
        </row>
        <row r="18">
          <cell r="I18">
            <v>2006</v>
          </cell>
          <cell r="J18">
            <v>5529.8507018030587</v>
          </cell>
          <cell r="K18">
            <v>21711.437072435394</v>
          </cell>
          <cell r="L18">
            <v>5804.2565628433094</v>
          </cell>
          <cell r="M18">
            <v>5318.7499033656713</v>
          </cell>
          <cell r="N18">
            <v>299.71633950723157</v>
          </cell>
          <cell r="O18">
            <v>3605.675168362015</v>
          </cell>
          <cell r="P18">
            <v>41293.053276978026</v>
          </cell>
        </row>
        <row r="19">
          <cell r="I19">
            <v>2007</v>
          </cell>
          <cell r="J19">
            <v>5590.7357071383512</v>
          </cell>
          <cell r="K19">
            <v>22362.780184608455</v>
          </cell>
          <cell r="L19">
            <v>5693.8609770117782</v>
          </cell>
          <cell r="M19">
            <v>5318.7499033656713</v>
          </cell>
          <cell r="N19">
            <v>293.72201271708695</v>
          </cell>
          <cell r="O19">
            <v>3562.8606391349349</v>
          </cell>
          <cell r="P19">
            <v>41836.310627924242</v>
          </cell>
        </row>
        <row r="20">
          <cell r="I20">
            <v>2008</v>
          </cell>
          <cell r="J20">
            <v>5648.5054788796988</v>
          </cell>
          <cell r="K20">
            <v>22810.035788300625</v>
          </cell>
          <cell r="L20">
            <v>5695.7389654186481</v>
          </cell>
          <cell r="M20">
            <v>5318.7499033656713</v>
          </cell>
          <cell r="N20">
            <v>287.84757246274523</v>
          </cell>
          <cell r="O20">
            <v>3521.1953902337973</v>
          </cell>
          <cell r="P20">
            <v>42285.810314648625</v>
          </cell>
        </row>
      </sheetData>
      <sheetData sheetId="8">
        <row r="3">
          <cell r="D3">
            <v>1999</v>
          </cell>
          <cell r="E3">
            <v>2000</v>
          </cell>
          <cell r="F3">
            <v>2001</v>
          </cell>
          <cell r="G3">
            <v>2002</v>
          </cell>
          <cell r="H3">
            <v>2003</v>
          </cell>
          <cell r="I3">
            <v>2004</v>
          </cell>
          <cell r="J3">
            <v>2005</v>
          </cell>
          <cell r="K3">
            <v>2006</v>
          </cell>
          <cell r="L3">
            <v>2007</v>
          </cell>
          <cell r="M3">
            <v>2008</v>
          </cell>
        </row>
        <row r="4">
          <cell r="D4">
            <v>2570.0298418377183</v>
          </cell>
          <cell r="E4">
            <v>2712.951682261833</v>
          </cell>
          <cell r="F4">
            <v>2762.2288459618949</v>
          </cell>
          <cell r="G4">
            <v>2926.7392608356231</v>
          </cell>
          <cell r="H4">
            <v>3608.9327325205563</v>
          </cell>
          <cell r="I4">
            <v>4005.609085602845</v>
          </cell>
          <cell r="J4">
            <v>4284.5106883865828</v>
          </cell>
          <cell r="K4">
            <v>4381.6463903079921</v>
          </cell>
          <cell r="L4">
            <v>4451.6049196645899</v>
          </cell>
          <cell r="M4">
            <v>4519.6509211142675</v>
          </cell>
        </row>
        <row r="5">
          <cell r="D5">
            <v>8734.8996364304367</v>
          </cell>
          <cell r="E5">
            <v>9206.2174407367438</v>
          </cell>
          <cell r="F5">
            <v>9745.102810394108</v>
          </cell>
          <cell r="G5">
            <v>10656.576393623916</v>
          </cell>
          <cell r="H5">
            <v>13778.13909380527</v>
          </cell>
          <cell r="I5">
            <v>15439.609102409537</v>
          </cell>
          <cell r="J5">
            <v>16669.576308873591</v>
          </cell>
          <cell r="K5">
            <v>17203.328807017711</v>
          </cell>
          <cell r="L5">
            <v>17806.290173952104</v>
          </cell>
          <cell r="M5">
            <v>18251.447156547583</v>
          </cell>
        </row>
        <row r="6">
          <cell r="D6">
            <v>1474.9179644317721</v>
          </cell>
          <cell r="E6">
            <v>1552.0927838987348</v>
          </cell>
          <cell r="F6">
            <v>1785.4070144722634</v>
          </cell>
          <cell r="G6">
            <v>2397.4245622462577</v>
          </cell>
          <cell r="H6">
            <v>3283.3064372719514</v>
          </cell>
          <cell r="I6">
            <v>3819.3930457967508</v>
          </cell>
          <cell r="J6">
            <v>4123.6577563711735</v>
          </cell>
          <cell r="K6">
            <v>4214.3780314782107</v>
          </cell>
          <cell r="L6">
            <v>4235.0371179336917</v>
          </cell>
          <cell r="M6">
            <v>4255.7970404395983</v>
          </cell>
        </row>
        <row r="7">
          <cell r="D7">
            <v>122.83443253554022</v>
          </cell>
          <cell r="E7">
            <v>124.75661384510524</v>
          </cell>
          <cell r="F7">
            <v>147.18965758194705</v>
          </cell>
          <cell r="G7">
            <v>166.9603877720815</v>
          </cell>
          <cell r="H7">
            <v>201.66882428487557</v>
          </cell>
          <cell r="I7">
            <v>223.83528170505733</v>
          </cell>
          <cell r="J7">
            <v>237.0192588835294</v>
          </cell>
          <cell r="K7">
            <v>237.48399150993143</v>
          </cell>
          <cell r="L7">
            <v>233.87518661554441</v>
          </cell>
          <cell r="M7">
            <v>230.32119750723538</v>
          </cell>
        </row>
        <row r="8">
          <cell r="D8">
            <v>1463.3273549713085</v>
          </cell>
          <cell r="E8">
            <v>1645.3344277671836</v>
          </cell>
          <cell r="F8">
            <v>1801.1049530212035</v>
          </cell>
          <cell r="G8">
            <v>2220.253252004577</v>
          </cell>
          <cell r="H8">
            <v>2400.9186183861848</v>
          </cell>
          <cell r="I8">
            <v>2671.5600095079199</v>
          </cell>
          <cell r="J8">
            <v>2836.2671859440593</v>
          </cell>
          <cell r="K8">
            <v>2857.0018320612603</v>
          </cell>
          <cell r="L8">
            <v>2836.9160661630808</v>
          </cell>
          <cell r="M8">
            <v>2817.4840315548254</v>
          </cell>
        </row>
        <row r="9">
          <cell r="D9">
            <v>15887.577452521653</v>
          </cell>
          <cell r="E9">
            <v>16806.52527772266</v>
          </cell>
          <cell r="F9">
            <v>18027.183712407688</v>
          </cell>
          <cell r="G9">
            <v>20800.335983938436</v>
          </cell>
          <cell r="H9">
            <v>26542.697639176204</v>
          </cell>
          <cell r="I9">
            <v>29782.387426315261</v>
          </cell>
          <cell r="J9">
            <v>31980.904223109585</v>
          </cell>
          <cell r="K9">
            <v>32719.067402103999</v>
          </cell>
          <cell r="L9">
            <v>33312.024743736423</v>
          </cell>
          <cell r="M9">
            <v>33834.985599867068</v>
          </cell>
        </row>
        <row r="12">
          <cell r="D12">
            <v>1999</v>
          </cell>
          <cell r="E12">
            <v>2000</v>
          </cell>
          <cell r="F12">
            <v>2001</v>
          </cell>
          <cell r="G12">
            <v>2002</v>
          </cell>
          <cell r="H12">
            <v>2003</v>
          </cell>
          <cell r="I12">
            <v>2004</v>
          </cell>
          <cell r="J12">
            <v>2005</v>
          </cell>
          <cell r="K12">
            <v>2006</v>
          </cell>
          <cell r="L12">
            <v>2007</v>
          </cell>
          <cell r="M12">
            <v>2008</v>
          </cell>
        </row>
        <row r="13">
          <cell r="D13">
            <v>1.9350600402787688E-2</v>
          </cell>
          <cell r="E13">
            <v>5.5610965327125284E-2</v>
          </cell>
          <cell r="F13">
            <v>1.8163671702025486E-2</v>
          </cell>
          <cell r="G13">
            <v>5.9557127250418063E-2</v>
          </cell>
          <cell r="H13">
            <v>0.23308993760180674</v>
          </cell>
          <cell r="I13">
            <v>0.10991514181125828</v>
          </cell>
          <cell r="J13">
            <v>6.9627763674238619E-2</v>
          </cell>
          <cell r="K13">
            <v>2.2671364126760407E-2</v>
          </cell>
          <cell r="L13">
            <v>1.596626544564228E-2</v>
          </cell>
          <cell r="M13">
            <v>1.5285723391375017E-2</v>
          </cell>
        </row>
      </sheetData>
      <sheetData sheetId="9">
        <row r="37">
          <cell r="E37">
            <v>1997</v>
          </cell>
        </row>
      </sheetData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Cover page"/>
      <sheetName val="Table of Con."/>
      <sheetName val="10000"/>
      <sheetName val="10001"/>
      <sheetName val="10002"/>
      <sheetName val="10010"/>
      <sheetName val="10070"/>
      <sheetName val="10080"/>
      <sheetName val="28010"/>
      <sheetName val="28020"/>
      <sheetName val="28030"/>
      <sheetName val="28040"/>
      <sheetName val="83010"/>
      <sheetName val="83020"/>
      <sheetName val="83030"/>
      <sheetName val="83050"/>
      <sheetName val="83051"/>
      <sheetName val="83056"/>
      <sheetName val="83057"/>
      <sheetName val="83060"/>
      <sheetName val="83061"/>
      <sheetName val="83070"/>
      <sheetName val="83072"/>
      <sheetName val="83080"/>
      <sheetName val="83081"/>
      <sheetName val="84010"/>
      <sheetName val="84011"/>
      <sheetName val="84020"/>
      <sheetName val="84030"/>
      <sheetName val="84040"/>
      <sheetName val="84050"/>
      <sheetName val="84060"/>
      <sheetName val="84070"/>
      <sheetName val="85010"/>
      <sheetName val="85020"/>
      <sheetName val="85040"/>
      <sheetName val="85041"/>
      <sheetName val="85055A"/>
      <sheetName val="85055B"/>
      <sheetName val="85057A"/>
      <sheetName val="85057B"/>
      <sheetName val="85059"/>
      <sheetName val="85070"/>
      <sheetName val="86011"/>
      <sheetName val="86030"/>
      <sheetName val="86095"/>
      <sheetName val="87000"/>
      <sheetName val="87001"/>
      <sheetName val="87003"/>
      <sheetName val="87012"/>
      <sheetName val="87013"/>
      <sheetName val="87014"/>
      <sheetName val="87021"/>
      <sheetName val="87022"/>
      <sheetName val="87023"/>
      <sheetName val="87024"/>
      <sheetName val="87029"/>
      <sheetName val="87031"/>
      <sheetName val="87032"/>
      <sheetName val="87050"/>
      <sheetName val="87060"/>
      <sheetName val="87080"/>
      <sheetName val="91000"/>
      <sheetName val="91000A"/>
      <sheetName val="92000"/>
      <sheetName val="92040"/>
      <sheetName val="92080"/>
      <sheetName val="93000"/>
      <sheetName val="93000A"/>
      <sheetName val="94000"/>
      <sheetName val="94000A"/>
      <sheetName val="94040"/>
      <sheetName val="94040A"/>
      <sheetName val="95000"/>
      <sheetName val="95000A"/>
      <sheetName val="99999"/>
      <sheetName val="Prev. Report"/>
      <sheetName val="Prev. Warnings"/>
      <sheetName val="Check Dec."/>
      <sheetName val="Cross Checks"/>
      <sheetName val="Ratios"/>
      <sheetName val="PageTot"/>
      <sheetName val="ASCII File"/>
      <sheetName val="Custom ASCII"/>
      <sheetName val="Carry Forward"/>
      <sheetName val="Dialog2"/>
      <sheetName val="MacroVar"/>
      <sheetName val="toc"/>
      <sheetName val="Dialog3"/>
      <sheetName val="Dialog4"/>
      <sheetName val="Dialog5"/>
      <sheetName val="Dialog1"/>
      <sheetName val="Mainprog"/>
      <sheetName val="Custom_prog"/>
      <sheetName val="C_menu"/>
      <sheetName val="Setup"/>
      <sheetName val="Module1"/>
    </sheetNames>
    <sheetDataSet>
      <sheetData sheetId="0"/>
      <sheetData sheetId="1">
        <row r="1">
          <cell r="A1" t="str">
            <v>00000</v>
          </cell>
          <cell r="B1" t="str">
            <v>P</v>
          </cell>
        </row>
        <row r="5">
          <cell r="E5">
            <v>2002</v>
          </cell>
        </row>
        <row r="10">
          <cell r="B10" t="str">
            <v>Name of Insurer</v>
          </cell>
        </row>
        <row r="11">
          <cell r="B11" t="str">
            <v>(Name of Insurer)</v>
          </cell>
        </row>
        <row r="22">
          <cell r="B22" t="str">
            <v xml:space="preserve">ANNUAL RETURN </v>
          </cell>
        </row>
        <row r="26">
          <cell r="B26" t="str">
            <v>OSFI 55</v>
          </cell>
        </row>
        <row r="35">
          <cell r="B35" t="str">
            <v>Foreign Life Insurance Companies</v>
          </cell>
        </row>
        <row r="43">
          <cell r="B43" t="str">
            <v>PROTECTED  WHEN  COMPLETED</v>
          </cell>
        </row>
        <row r="44">
          <cell r="B44" t="str">
            <v>Institution Code</v>
          </cell>
        </row>
        <row r="49">
          <cell r="B49" t="str">
            <v>2002 Revision</v>
          </cell>
        </row>
        <row r="50">
          <cell r="B50" t="str">
            <v>2002/11/25 8:21</v>
          </cell>
        </row>
      </sheetData>
      <sheetData sheetId="2">
        <row r="1">
          <cell r="A1" t="str">
            <v>00001</v>
          </cell>
        </row>
      </sheetData>
      <sheetData sheetId="3">
        <row r="1">
          <cell r="A1" t="str">
            <v>10000</v>
          </cell>
        </row>
      </sheetData>
      <sheetData sheetId="4">
        <row r="1">
          <cell r="A1" t="str">
            <v>10001</v>
          </cell>
        </row>
      </sheetData>
      <sheetData sheetId="5">
        <row r="1">
          <cell r="A1" t="str">
            <v>10002</v>
          </cell>
        </row>
      </sheetData>
      <sheetData sheetId="6">
        <row r="1">
          <cell r="A1" t="str">
            <v>10010</v>
          </cell>
        </row>
      </sheetData>
      <sheetData sheetId="7">
        <row r="1">
          <cell r="A1" t="str">
            <v>10070</v>
          </cell>
        </row>
      </sheetData>
      <sheetData sheetId="8">
        <row r="1">
          <cell r="A1" t="str">
            <v>10080</v>
          </cell>
        </row>
      </sheetData>
      <sheetData sheetId="9">
        <row r="1">
          <cell r="A1" t="str">
            <v>28010</v>
          </cell>
        </row>
      </sheetData>
      <sheetData sheetId="10">
        <row r="1">
          <cell r="A1" t="str">
            <v>28020</v>
          </cell>
        </row>
      </sheetData>
      <sheetData sheetId="11">
        <row r="1">
          <cell r="A1" t="str">
            <v>28030</v>
          </cell>
        </row>
      </sheetData>
      <sheetData sheetId="12">
        <row r="1">
          <cell r="A1" t="str">
            <v>28040</v>
          </cell>
        </row>
      </sheetData>
      <sheetData sheetId="13">
        <row r="1">
          <cell r="A1" t="str">
            <v>83010</v>
          </cell>
        </row>
      </sheetData>
      <sheetData sheetId="14">
        <row r="1">
          <cell r="A1" t="str">
            <v>83020</v>
          </cell>
        </row>
      </sheetData>
      <sheetData sheetId="15">
        <row r="1">
          <cell r="A1" t="str">
            <v>83030</v>
          </cell>
        </row>
      </sheetData>
      <sheetData sheetId="16">
        <row r="1">
          <cell r="A1" t="str">
            <v>83050</v>
          </cell>
        </row>
      </sheetData>
      <sheetData sheetId="17">
        <row r="1">
          <cell r="A1" t="str">
            <v>83051</v>
          </cell>
        </row>
      </sheetData>
      <sheetData sheetId="18">
        <row r="1">
          <cell r="A1" t="str">
            <v>83056</v>
          </cell>
        </row>
      </sheetData>
      <sheetData sheetId="19">
        <row r="1">
          <cell r="A1" t="str">
            <v>83057</v>
          </cell>
        </row>
      </sheetData>
      <sheetData sheetId="20">
        <row r="1">
          <cell r="A1" t="str">
            <v>83060</v>
          </cell>
        </row>
      </sheetData>
      <sheetData sheetId="21">
        <row r="1">
          <cell r="A1" t="str">
            <v>83061</v>
          </cell>
        </row>
      </sheetData>
      <sheetData sheetId="22">
        <row r="1">
          <cell r="A1" t="str">
            <v>83070</v>
          </cell>
        </row>
      </sheetData>
      <sheetData sheetId="23">
        <row r="1">
          <cell r="A1" t="str">
            <v>83072</v>
          </cell>
        </row>
      </sheetData>
      <sheetData sheetId="24">
        <row r="1">
          <cell r="A1" t="str">
            <v>83080</v>
          </cell>
        </row>
      </sheetData>
      <sheetData sheetId="25">
        <row r="1">
          <cell r="A1" t="str">
            <v>83081</v>
          </cell>
        </row>
      </sheetData>
      <sheetData sheetId="26">
        <row r="1">
          <cell r="A1" t="str">
            <v>84010</v>
          </cell>
        </row>
      </sheetData>
      <sheetData sheetId="27">
        <row r="1">
          <cell r="A1" t="str">
            <v>84011</v>
          </cell>
        </row>
      </sheetData>
      <sheetData sheetId="28">
        <row r="1">
          <cell r="A1" t="str">
            <v>84020</v>
          </cell>
        </row>
      </sheetData>
      <sheetData sheetId="29">
        <row r="1">
          <cell r="A1" t="str">
            <v>84030</v>
          </cell>
        </row>
      </sheetData>
      <sheetData sheetId="30">
        <row r="1">
          <cell r="A1" t="str">
            <v>84040</v>
          </cell>
        </row>
      </sheetData>
      <sheetData sheetId="31">
        <row r="1">
          <cell r="A1" t="str">
            <v>84050</v>
          </cell>
        </row>
      </sheetData>
      <sheetData sheetId="32">
        <row r="1">
          <cell r="A1" t="str">
            <v>84060</v>
          </cell>
        </row>
      </sheetData>
      <sheetData sheetId="33">
        <row r="1">
          <cell r="A1" t="str">
            <v>84070</v>
          </cell>
        </row>
      </sheetData>
      <sheetData sheetId="34">
        <row r="1">
          <cell r="A1" t="str">
            <v>85010</v>
          </cell>
        </row>
      </sheetData>
      <sheetData sheetId="35">
        <row r="1">
          <cell r="A1" t="str">
            <v>85020</v>
          </cell>
        </row>
      </sheetData>
      <sheetData sheetId="36">
        <row r="1">
          <cell r="A1" t="str">
            <v>85040</v>
          </cell>
        </row>
      </sheetData>
      <sheetData sheetId="37">
        <row r="1">
          <cell r="A1" t="str">
            <v>85041</v>
          </cell>
        </row>
      </sheetData>
      <sheetData sheetId="38">
        <row r="1">
          <cell r="A1" t="str">
            <v>85055A</v>
          </cell>
        </row>
      </sheetData>
      <sheetData sheetId="39">
        <row r="1">
          <cell r="A1" t="str">
            <v>85055B</v>
          </cell>
        </row>
      </sheetData>
      <sheetData sheetId="40">
        <row r="1">
          <cell r="A1" t="str">
            <v>85057A</v>
          </cell>
        </row>
      </sheetData>
      <sheetData sheetId="41">
        <row r="1">
          <cell r="A1" t="str">
            <v>85057B</v>
          </cell>
        </row>
      </sheetData>
      <sheetData sheetId="42">
        <row r="1">
          <cell r="A1" t="str">
            <v>85059</v>
          </cell>
        </row>
      </sheetData>
      <sheetData sheetId="43">
        <row r="1">
          <cell r="A1" t="str">
            <v>85070</v>
          </cell>
        </row>
      </sheetData>
      <sheetData sheetId="44">
        <row r="1">
          <cell r="A1" t="str">
            <v>86011</v>
          </cell>
        </row>
      </sheetData>
      <sheetData sheetId="45">
        <row r="1">
          <cell r="A1" t="str">
            <v>86030</v>
          </cell>
        </row>
      </sheetData>
      <sheetData sheetId="46">
        <row r="1">
          <cell r="A1" t="str">
            <v>86095</v>
          </cell>
        </row>
      </sheetData>
      <sheetData sheetId="47">
        <row r="1">
          <cell r="A1" t="str">
            <v>87000</v>
          </cell>
        </row>
      </sheetData>
      <sheetData sheetId="48">
        <row r="1">
          <cell r="A1" t="str">
            <v>87001</v>
          </cell>
        </row>
      </sheetData>
      <sheetData sheetId="49">
        <row r="1">
          <cell r="A1" t="str">
            <v>87003</v>
          </cell>
        </row>
      </sheetData>
      <sheetData sheetId="50">
        <row r="1">
          <cell r="A1" t="str">
            <v>87012</v>
          </cell>
        </row>
      </sheetData>
      <sheetData sheetId="51">
        <row r="1">
          <cell r="A1" t="str">
            <v>87013</v>
          </cell>
        </row>
      </sheetData>
      <sheetData sheetId="52">
        <row r="1">
          <cell r="A1" t="str">
            <v>87014</v>
          </cell>
        </row>
      </sheetData>
      <sheetData sheetId="53">
        <row r="1">
          <cell r="A1" t="str">
            <v>87021</v>
          </cell>
        </row>
      </sheetData>
      <sheetData sheetId="54">
        <row r="1">
          <cell r="A1" t="str">
            <v>87022</v>
          </cell>
        </row>
      </sheetData>
      <sheetData sheetId="55">
        <row r="1">
          <cell r="A1" t="str">
            <v>87023</v>
          </cell>
        </row>
      </sheetData>
      <sheetData sheetId="56">
        <row r="1">
          <cell r="A1" t="str">
            <v>87024</v>
          </cell>
        </row>
      </sheetData>
      <sheetData sheetId="57">
        <row r="1">
          <cell r="A1" t="str">
            <v>87029</v>
          </cell>
        </row>
      </sheetData>
      <sheetData sheetId="58">
        <row r="1">
          <cell r="A1" t="str">
            <v>87031</v>
          </cell>
        </row>
      </sheetData>
      <sheetData sheetId="59">
        <row r="1">
          <cell r="A1" t="str">
            <v>87032</v>
          </cell>
        </row>
      </sheetData>
      <sheetData sheetId="60">
        <row r="1">
          <cell r="A1" t="str">
            <v>87050</v>
          </cell>
        </row>
      </sheetData>
      <sheetData sheetId="61">
        <row r="1">
          <cell r="A1" t="str">
            <v>87060</v>
          </cell>
        </row>
      </sheetData>
      <sheetData sheetId="62">
        <row r="1">
          <cell r="A1" t="str">
            <v>87080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/>
      <sheetData sheetId="88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 SUM"/>
      <sheetName val="HEALTH PROJ"/>
      <sheetName val="PROJECTIONS SUM, INC RISK"/>
      <sheetName val="PROJECTIONS SUM"/>
      <sheetName val="PROJ RISK"/>
      <sheetName val="PROJ PROF RE"/>
      <sheetName val="PROJECTIONS"/>
      <sheetName val="LIFE SIZE"/>
      <sheetName val="SUMMARY L&amp;H"/>
      <sheetName val="SUMMARY"/>
      <sheetName val="Main"/>
      <sheetName val="GDP"/>
      <sheetName val="Prices"/>
      <sheetName val="Exchange rate"/>
      <sheetName val="World P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line scenario table 1"/>
      <sheetName val="daily data"/>
      <sheetName val="monthly data"/>
      <sheetName val="quarterly"/>
      <sheetName val="annual"/>
    </sheetNames>
    <sheetDataSet>
      <sheetData sheetId="0"/>
      <sheetData sheetId="1">
        <row r="1">
          <cell r="A1" t="str">
            <v>Description</v>
          </cell>
        </row>
      </sheetData>
      <sheetData sheetId="2">
        <row r="1">
          <cell r="A1" t="str">
            <v>Description</v>
          </cell>
          <cell r="O1" t="str">
            <v>Name</v>
          </cell>
          <cell r="P1" t="str">
            <v>US CPI - ALL URBAN: ALL ITEMS SADJ</v>
          </cell>
        </row>
        <row r="2">
          <cell r="A2" t="str">
            <v>Country</v>
          </cell>
          <cell r="O2" t="str">
            <v>Code</v>
          </cell>
          <cell r="P2" t="str">
            <v>USCONPRCE</v>
          </cell>
        </row>
        <row r="3">
          <cell r="A3" t="str">
            <v>Title</v>
          </cell>
          <cell r="O3">
            <v>38732</v>
          </cell>
          <cell r="P3">
            <v>199.3</v>
          </cell>
        </row>
        <row r="4">
          <cell r="A4" t="str">
            <v>start_date</v>
          </cell>
          <cell r="B4">
            <v>39083</v>
          </cell>
          <cell r="C4">
            <v>39083</v>
          </cell>
          <cell r="D4">
            <v>39083</v>
          </cell>
          <cell r="E4">
            <v>39083</v>
          </cell>
          <cell r="G4">
            <v>39083</v>
          </cell>
          <cell r="O4">
            <v>38763</v>
          </cell>
          <cell r="P4">
            <v>199.4</v>
          </cell>
        </row>
        <row r="5">
          <cell r="A5" t="str">
            <v>end_date</v>
          </cell>
          <cell r="B5">
            <v>41298</v>
          </cell>
          <cell r="C5">
            <v>41298</v>
          </cell>
          <cell r="D5">
            <v>41298</v>
          </cell>
          <cell r="E5">
            <v>41298</v>
          </cell>
          <cell r="F5">
            <v>41298</v>
          </cell>
          <cell r="G5">
            <v>41298</v>
          </cell>
          <cell r="O5">
            <v>38791</v>
          </cell>
          <cell r="P5">
            <v>199.70000000000002</v>
          </cell>
        </row>
        <row r="6">
          <cell r="A6" t="str">
            <v>lenght of series</v>
          </cell>
          <cell r="B6">
            <v>2216</v>
          </cell>
          <cell r="C6">
            <v>2216</v>
          </cell>
          <cell r="D6">
            <v>2216</v>
          </cell>
          <cell r="E6">
            <v>2216</v>
          </cell>
          <cell r="G6">
            <v>2216</v>
          </cell>
          <cell r="H6">
            <v>220.18600000000001</v>
          </cell>
          <cell r="O6">
            <v>38822</v>
          </cell>
          <cell r="P6">
            <v>200.70000000000002</v>
          </cell>
        </row>
        <row r="7">
          <cell r="A7" t="str">
            <v>Indexname</v>
          </cell>
          <cell r="B7" t="str">
            <v>cpi index</v>
          </cell>
          <cell r="C7" t="str">
            <v>UKRPcjyr index</v>
          </cell>
          <cell r="D7" t="str">
            <v>JNCPT Index</v>
          </cell>
          <cell r="E7" t="str">
            <v>CNCPIYOY Index</v>
          </cell>
          <cell r="F7" t="str">
            <v>uscpiyoyowncalc</v>
          </cell>
          <cell r="G7" t="str">
            <v>ECCPEMUY Index</v>
          </cell>
          <cell r="O7">
            <v>38852</v>
          </cell>
          <cell r="P7">
            <v>201.3</v>
          </cell>
        </row>
        <row r="8">
          <cell r="A8" t="str">
            <v>Date</v>
          </cell>
          <cell r="B8" t="str">
            <v>px_last</v>
          </cell>
          <cell r="C8" t="str">
            <v>PX_Last</v>
          </cell>
          <cell r="D8" t="str">
            <v>PX_Last</v>
          </cell>
          <cell r="E8" t="str">
            <v>PX_Last</v>
          </cell>
          <cell r="G8" t="str">
            <v>PX_Last</v>
          </cell>
          <cell r="O8">
            <v>38883</v>
          </cell>
          <cell r="P8">
            <v>201.8</v>
          </cell>
        </row>
        <row r="9">
          <cell r="A9">
            <v>41305</v>
          </cell>
          <cell r="B9">
            <v>230.97900000000001</v>
          </cell>
          <cell r="C9">
            <v>2.7</v>
          </cell>
          <cell r="D9">
            <v>-0.6</v>
          </cell>
          <cell r="E9">
            <v>2.5</v>
          </cell>
          <cell r="F9">
            <v>1.5269994066064552E-2</v>
          </cell>
          <cell r="G9">
            <v>2.2000000000000002</v>
          </cell>
          <cell r="O9">
            <v>38913</v>
          </cell>
          <cell r="P9">
            <v>202.9</v>
          </cell>
        </row>
        <row r="10">
          <cell r="A10">
            <v>41274</v>
          </cell>
          <cell r="B10">
            <v>230.97900000000001</v>
          </cell>
          <cell r="C10">
            <v>2.7</v>
          </cell>
          <cell r="D10">
            <v>-0.6</v>
          </cell>
          <cell r="E10">
            <v>2.5</v>
          </cell>
          <cell r="F10">
            <v>1.7380733197376763E-2</v>
          </cell>
          <cell r="G10">
            <v>2.6</v>
          </cell>
          <cell r="I10">
            <v>0</v>
          </cell>
          <cell r="O10">
            <v>38944</v>
          </cell>
          <cell r="P10">
            <v>203.8</v>
          </cell>
        </row>
        <row r="11">
          <cell r="A11">
            <v>41243</v>
          </cell>
          <cell r="B11">
            <v>231.02500000000001</v>
          </cell>
          <cell r="C11">
            <v>2.7</v>
          </cell>
          <cell r="D11">
            <v>-0.5</v>
          </cell>
          <cell r="E11">
            <v>2</v>
          </cell>
          <cell r="F11">
            <v>1.7668513836150979E-2</v>
          </cell>
          <cell r="G11">
            <v>2.4</v>
          </cell>
          <cell r="I11">
            <v>0</v>
          </cell>
          <cell r="O11">
            <v>38975</v>
          </cell>
          <cell r="P11">
            <v>202.8</v>
          </cell>
        </row>
        <row r="12">
          <cell r="A12">
            <v>41213</v>
          </cell>
          <cell r="B12">
            <v>231.751</v>
          </cell>
          <cell r="C12">
            <v>2.7</v>
          </cell>
          <cell r="D12">
            <v>-0.8</v>
          </cell>
          <cell r="E12">
            <v>1.7</v>
          </cell>
          <cell r="F12">
            <v>2.1811784624609754E-2</v>
          </cell>
          <cell r="G12">
            <v>2.7</v>
          </cell>
          <cell r="H12">
            <v>0</v>
          </cell>
          <cell r="I12">
            <v>0</v>
          </cell>
          <cell r="O12">
            <v>39005</v>
          </cell>
          <cell r="P12">
            <v>201.9</v>
          </cell>
        </row>
        <row r="13">
          <cell r="A13">
            <v>41182</v>
          </cell>
          <cell r="B13">
            <v>231.41399999999999</v>
          </cell>
          <cell r="C13">
            <v>2.2000000000000002</v>
          </cell>
          <cell r="D13">
            <v>-0.7</v>
          </cell>
          <cell r="E13">
            <v>1.9</v>
          </cell>
          <cell r="F13">
            <v>2.0029091550227029E-2</v>
          </cell>
          <cell r="G13">
            <v>2.7</v>
          </cell>
          <cell r="I13">
            <v>0</v>
          </cell>
          <cell r="O13">
            <v>39036</v>
          </cell>
          <cell r="P13">
            <v>202</v>
          </cell>
        </row>
        <row r="14">
          <cell r="A14">
            <v>41152</v>
          </cell>
          <cell r="B14">
            <v>230.102</v>
          </cell>
          <cell r="C14">
            <v>2.5</v>
          </cell>
          <cell r="D14">
            <v>-0.7</v>
          </cell>
          <cell r="E14">
            <v>2</v>
          </cell>
          <cell r="F14">
            <v>1.6953497211247059E-2</v>
          </cell>
          <cell r="G14">
            <v>3</v>
          </cell>
          <cell r="I14">
            <v>0</v>
          </cell>
          <cell r="O14">
            <v>39066</v>
          </cell>
          <cell r="P14">
            <v>203.1</v>
          </cell>
        </row>
        <row r="15">
          <cell r="A15">
            <v>41121</v>
          </cell>
          <cell r="B15">
            <v>228.72300000000001</v>
          </cell>
          <cell r="C15">
            <v>2.6</v>
          </cell>
          <cell r="D15">
            <v>-0.8</v>
          </cell>
          <cell r="E15">
            <v>1.8</v>
          </cell>
          <cell r="F15">
            <v>1.4225217834733961E-2</v>
          </cell>
          <cell r="G15">
            <v>2.7</v>
          </cell>
          <cell r="I15">
            <v>0</v>
          </cell>
          <cell r="O15">
            <v>39097</v>
          </cell>
          <cell r="P15">
            <v>203.43700000000001</v>
          </cell>
        </row>
        <row r="16">
          <cell r="A16">
            <v>41090</v>
          </cell>
          <cell r="B16">
            <v>228.61799999999999</v>
          </cell>
          <cell r="C16">
            <v>2.4</v>
          </cell>
          <cell r="D16">
            <v>-0.6</v>
          </cell>
          <cell r="E16">
            <v>2.2000000000000002</v>
          </cell>
          <cell r="F16">
            <v>1.6816627156562403E-2</v>
          </cell>
          <cell r="G16">
            <v>2.7</v>
          </cell>
          <cell r="I16">
            <v>0</v>
          </cell>
          <cell r="O16">
            <v>39128</v>
          </cell>
          <cell r="P16">
            <v>204.226</v>
          </cell>
        </row>
        <row r="17">
          <cell r="A17">
            <v>41060</v>
          </cell>
          <cell r="B17">
            <v>228.52699999999999</v>
          </cell>
          <cell r="C17">
            <v>2.8</v>
          </cell>
          <cell r="D17">
            <v>-0.5</v>
          </cell>
          <cell r="E17">
            <v>3</v>
          </cell>
          <cell r="F17">
            <v>1.7330413027413449E-2</v>
          </cell>
          <cell r="G17">
            <v>2.2000000000000002</v>
          </cell>
          <cell r="I17">
            <v>0</v>
          </cell>
          <cell r="O17">
            <v>39156</v>
          </cell>
          <cell r="P17">
            <v>205.28800000000001</v>
          </cell>
        </row>
        <row r="18">
          <cell r="A18">
            <v>41029</v>
          </cell>
          <cell r="B18">
            <v>229.17699999999999</v>
          </cell>
          <cell r="C18">
            <v>3</v>
          </cell>
          <cell r="D18">
            <v>-0.3</v>
          </cell>
          <cell r="E18">
            <v>3.4</v>
          </cell>
          <cell r="F18">
            <v>2.2974601615854962E-2</v>
          </cell>
          <cell r="G18">
            <v>1.8</v>
          </cell>
          <cell r="I18">
            <v>0</v>
          </cell>
          <cell r="O18">
            <v>39187</v>
          </cell>
          <cell r="P18">
            <v>205.904</v>
          </cell>
        </row>
        <row r="19">
          <cell r="A19">
            <v>40999</v>
          </cell>
          <cell r="B19">
            <v>229.09800000000001</v>
          </cell>
          <cell r="C19">
            <v>3.5</v>
          </cell>
          <cell r="D19">
            <v>-0.1</v>
          </cell>
          <cell r="E19">
            <v>3.6</v>
          </cell>
          <cell r="F19">
            <v>2.6456922932170723E-2</v>
          </cell>
          <cell r="G19">
            <v>1.4</v>
          </cell>
          <cell r="I19">
            <v>0</v>
          </cell>
          <cell r="O19">
            <v>39217</v>
          </cell>
          <cell r="P19">
            <v>206.755</v>
          </cell>
        </row>
        <row r="20">
          <cell r="A20">
            <v>40968</v>
          </cell>
          <cell r="B20">
            <v>228.43299999999999</v>
          </cell>
          <cell r="C20">
            <v>3.4</v>
          </cell>
          <cell r="D20">
            <v>-0.2</v>
          </cell>
          <cell r="E20">
            <v>3.2</v>
          </cell>
          <cell r="F20">
            <v>2.8940398544196499E-2</v>
          </cell>
          <cell r="G20">
            <v>1.4</v>
          </cell>
          <cell r="I20">
            <v>0</v>
          </cell>
          <cell r="O20">
            <v>39248</v>
          </cell>
          <cell r="P20">
            <v>207.23400000000001</v>
          </cell>
        </row>
        <row r="21">
          <cell r="A21">
            <v>40939</v>
          </cell>
          <cell r="B21">
            <v>227.505</v>
          </cell>
          <cell r="C21">
            <v>3.6</v>
          </cell>
          <cell r="D21">
            <v>-0.2</v>
          </cell>
          <cell r="E21">
            <v>4.5</v>
          </cell>
          <cell r="F21">
            <v>2.9266725782225445E-2</v>
          </cell>
          <cell r="G21">
            <v>0.9</v>
          </cell>
          <cell r="I21">
            <v>0</v>
          </cell>
          <cell r="O21">
            <v>39278</v>
          </cell>
          <cell r="P21">
            <v>207.60300000000001</v>
          </cell>
        </row>
        <row r="22">
          <cell r="A22">
            <v>40908</v>
          </cell>
          <cell r="B22">
            <v>227.03299999999999</v>
          </cell>
          <cell r="C22">
            <v>4.2</v>
          </cell>
          <cell r="D22">
            <v>-0.4</v>
          </cell>
          <cell r="E22">
            <v>4.0999999999999996</v>
          </cell>
          <cell r="F22">
            <v>3.0029852913154409E-2</v>
          </cell>
          <cell r="G22">
            <v>-0.3</v>
          </cell>
          <cell r="I22">
            <v>106.07789999999999</v>
          </cell>
          <cell r="O22">
            <v>39309</v>
          </cell>
          <cell r="P22">
            <v>207.667</v>
          </cell>
        </row>
        <row r="23">
          <cell r="A23">
            <v>40877</v>
          </cell>
          <cell r="B23">
            <v>227.01400000000001</v>
          </cell>
          <cell r="C23">
            <v>4.8</v>
          </cell>
          <cell r="D23">
            <v>-0.9</v>
          </cell>
          <cell r="E23">
            <v>4.2</v>
          </cell>
          <cell r="F23">
            <v>3.4510415100186487E-2</v>
          </cell>
          <cell r="G23">
            <v>-0.1</v>
          </cell>
          <cell r="I23">
            <v>0</v>
          </cell>
          <cell r="O23">
            <v>39340</v>
          </cell>
          <cell r="P23">
            <v>208.547</v>
          </cell>
        </row>
        <row r="24">
          <cell r="A24">
            <v>40847</v>
          </cell>
          <cell r="B24">
            <v>226.804</v>
          </cell>
          <cell r="C24">
            <v>5</v>
          </cell>
          <cell r="D24">
            <v>-0.5</v>
          </cell>
          <cell r="E24">
            <v>5.5</v>
          </cell>
          <cell r="F24">
            <v>3.5540133321157796E-2</v>
          </cell>
          <cell r="G24">
            <v>0.6</v>
          </cell>
          <cell r="I24">
            <v>0</v>
          </cell>
          <cell r="O24">
            <v>39370</v>
          </cell>
          <cell r="P24">
            <v>209.19</v>
          </cell>
        </row>
        <row r="25">
          <cell r="A25">
            <v>40816</v>
          </cell>
          <cell r="B25">
            <v>226.87</v>
          </cell>
          <cell r="C25">
            <v>5.2</v>
          </cell>
          <cell r="D25">
            <v>-0.3</v>
          </cell>
          <cell r="E25">
            <v>6.1</v>
          </cell>
          <cell r="F25">
            <v>3.8953307321719643E-2</v>
          </cell>
          <cell r="G25">
            <v>1.6</v>
          </cell>
          <cell r="I25">
            <v>0</v>
          </cell>
          <cell r="O25">
            <v>39401</v>
          </cell>
          <cell r="P25">
            <v>210.834</v>
          </cell>
        </row>
        <row r="26">
          <cell r="A26">
            <v>40786</v>
          </cell>
          <cell r="B26">
            <v>226.26599999999999</v>
          </cell>
          <cell r="C26">
            <v>4.5</v>
          </cell>
          <cell r="D26">
            <v>-0.2</v>
          </cell>
          <cell r="E26">
            <v>6.2</v>
          </cell>
          <cell r="F26">
            <v>3.7622327594904137E-2</v>
          </cell>
          <cell r="G26">
            <v>3.6</v>
          </cell>
          <cell r="I26">
            <v>0</v>
          </cell>
          <cell r="O26">
            <v>39431</v>
          </cell>
          <cell r="P26">
            <v>211.44499999999999</v>
          </cell>
        </row>
        <row r="27">
          <cell r="A27">
            <v>40755</v>
          </cell>
          <cell r="B27">
            <v>225.51499999999999</v>
          </cell>
          <cell r="C27">
            <v>4.4000000000000004</v>
          </cell>
          <cell r="D27">
            <v>0.1</v>
          </cell>
          <cell r="E27">
            <v>6.5</v>
          </cell>
          <cell r="F27">
            <v>3.6140758744584112E-2</v>
          </cell>
          <cell r="G27">
            <v>4</v>
          </cell>
          <cell r="I27">
            <v>0</v>
          </cell>
          <cell r="O27">
            <v>39462</v>
          </cell>
          <cell r="P27">
            <v>212.19900000000001</v>
          </cell>
        </row>
        <row r="28">
          <cell r="A28">
            <v>40724</v>
          </cell>
          <cell r="B28">
            <v>224.83699999999999</v>
          </cell>
          <cell r="C28">
            <v>4.2</v>
          </cell>
          <cell r="D28">
            <v>-0.6</v>
          </cell>
          <cell r="E28">
            <v>6.4</v>
          </cell>
          <cell r="F28">
            <v>3.5132546983048352E-2</v>
          </cell>
          <cell r="G28">
            <v>3.6</v>
          </cell>
          <cell r="I28">
            <v>0</v>
          </cell>
          <cell r="O28">
            <v>39493</v>
          </cell>
          <cell r="P28">
            <v>212.62299999999999</v>
          </cell>
        </row>
        <row r="29">
          <cell r="A29">
            <v>40694</v>
          </cell>
          <cell r="B29">
            <v>224.63399999999999</v>
          </cell>
          <cell r="C29">
            <v>4.5</v>
          </cell>
          <cell r="D29">
            <v>-0.6</v>
          </cell>
          <cell r="E29">
            <v>5.5</v>
          </cell>
          <cell r="F29">
            <v>3.4312235820648018E-2</v>
          </cell>
          <cell r="G29">
            <v>3.1</v>
          </cell>
          <cell r="I29">
            <v>0</v>
          </cell>
          <cell r="O29">
            <v>39522</v>
          </cell>
          <cell r="P29">
            <v>213.441</v>
          </cell>
        </row>
        <row r="30">
          <cell r="A30">
            <v>40663</v>
          </cell>
          <cell r="B30">
            <v>224.03</v>
          </cell>
          <cell r="C30">
            <v>4.5</v>
          </cell>
          <cell r="D30">
            <v>-0.7</v>
          </cell>
          <cell r="E30">
            <v>5.3</v>
          </cell>
          <cell r="F30">
            <v>3.0624778606358705E-2</v>
          </cell>
          <cell r="G30">
            <v>2.1</v>
          </cell>
          <cell r="I30">
            <v>0</v>
          </cell>
          <cell r="O30">
            <v>39553</v>
          </cell>
          <cell r="P30">
            <v>213.971</v>
          </cell>
        </row>
        <row r="31">
          <cell r="A31">
            <v>40633</v>
          </cell>
          <cell r="B31">
            <v>223.19300000000001</v>
          </cell>
          <cell r="C31">
            <v>4</v>
          </cell>
          <cell r="D31">
            <v>-0.7</v>
          </cell>
          <cell r="E31">
            <v>5.4</v>
          </cell>
          <cell r="F31">
            <v>2.645787343635031E-2</v>
          </cell>
          <cell r="G31">
            <v>1.9</v>
          </cell>
          <cell r="I31">
            <v>0</v>
          </cell>
          <cell r="O31">
            <v>39583</v>
          </cell>
          <cell r="P31">
            <v>215.20600000000002</v>
          </cell>
        </row>
        <row r="32">
          <cell r="A32">
            <v>40602</v>
          </cell>
          <cell r="B32">
            <v>222.00800000000001</v>
          </cell>
          <cell r="C32">
            <v>4.4000000000000004</v>
          </cell>
          <cell r="D32">
            <v>-0.5</v>
          </cell>
          <cell r="E32">
            <v>4.9000000000000004</v>
          </cell>
          <cell r="F32">
            <v>2.1210044296839481E-2</v>
          </cell>
          <cell r="G32">
            <v>1.9</v>
          </cell>
          <cell r="I32">
            <v>0</v>
          </cell>
          <cell r="O32">
            <v>39614</v>
          </cell>
          <cell r="P32">
            <v>217.47</v>
          </cell>
        </row>
        <row r="33">
          <cell r="A33">
            <v>40574</v>
          </cell>
          <cell r="B33">
            <v>221.036</v>
          </cell>
          <cell r="C33">
            <v>4</v>
          </cell>
          <cell r="D33">
            <v>-0.5</v>
          </cell>
          <cell r="E33">
            <v>4.9000000000000004</v>
          </cell>
          <cell r="F33">
            <v>1.6402337804468647E-2</v>
          </cell>
          <cell r="I33">
            <v>0</v>
          </cell>
          <cell r="O33">
            <v>39644</v>
          </cell>
          <cell r="P33">
            <v>219.09</v>
          </cell>
        </row>
        <row r="34">
          <cell r="A34">
            <v>40543</v>
          </cell>
          <cell r="B34">
            <v>220.41399999999999</v>
          </cell>
          <cell r="C34">
            <v>3.7</v>
          </cell>
          <cell r="D34">
            <v>-0.1</v>
          </cell>
          <cell r="E34">
            <v>4.5999999999999996</v>
          </cell>
          <cell r="F34">
            <v>1.4190401693277455E-2</v>
          </cell>
          <cell r="I34">
            <v>0</v>
          </cell>
          <cell r="O34">
            <v>39675</v>
          </cell>
          <cell r="P34">
            <v>218.749</v>
          </cell>
        </row>
        <row r="35">
          <cell r="A35">
            <v>40512</v>
          </cell>
          <cell r="B35">
            <v>219.441</v>
          </cell>
          <cell r="C35">
            <v>3.3</v>
          </cell>
          <cell r="D35">
            <v>0.2</v>
          </cell>
          <cell r="E35">
            <v>5.0999999999999996</v>
          </cell>
          <cell r="F35">
            <v>1.0722526979038527E-2</v>
          </cell>
          <cell r="I35">
            <v>0</v>
          </cell>
          <cell r="O35">
            <v>39706</v>
          </cell>
          <cell r="P35">
            <v>218.87200000000001</v>
          </cell>
        </row>
        <row r="36">
          <cell r="A36">
            <v>40482</v>
          </cell>
          <cell r="B36">
            <v>219.02</v>
          </cell>
          <cell r="C36">
            <v>3.2</v>
          </cell>
          <cell r="D36">
            <v>0.3</v>
          </cell>
          <cell r="E36">
            <v>4.4000000000000004</v>
          </cell>
          <cell r="F36">
            <v>1.1751880116040558E-2</v>
          </cell>
          <cell r="I36">
            <v>0</v>
          </cell>
          <cell r="O36">
            <v>39736</v>
          </cell>
          <cell r="P36">
            <v>216.96600000000001</v>
          </cell>
        </row>
        <row r="37">
          <cell r="A37">
            <v>40451</v>
          </cell>
          <cell r="B37">
            <v>218.364</v>
          </cell>
          <cell r="C37">
            <v>3.1</v>
          </cell>
          <cell r="D37">
            <v>-0.6</v>
          </cell>
          <cell r="E37">
            <v>3.6</v>
          </cell>
          <cell r="F37">
            <v>1.1492336126512903E-2</v>
          </cell>
          <cell r="I37">
            <v>0</v>
          </cell>
          <cell r="O37">
            <v>39767</v>
          </cell>
          <cell r="P37">
            <v>213.07400000000001</v>
          </cell>
        </row>
        <row r="38">
          <cell r="A38">
            <v>40421</v>
          </cell>
          <cell r="B38">
            <v>218.06200000000001</v>
          </cell>
          <cell r="C38">
            <v>3.1</v>
          </cell>
          <cell r="D38">
            <v>-1</v>
          </cell>
          <cell r="E38">
            <v>3.5</v>
          </cell>
          <cell r="F38">
            <v>1.1987247017110736E-2</v>
          </cell>
          <cell r="I38">
            <v>0</v>
          </cell>
          <cell r="O38">
            <v>39797</v>
          </cell>
          <cell r="P38">
            <v>211.40100000000001</v>
          </cell>
        </row>
        <row r="39">
          <cell r="A39">
            <v>40390</v>
          </cell>
          <cell r="B39">
            <v>217.649</v>
          </cell>
          <cell r="C39">
            <v>3.1</v>
          </cell>
          <cell r="D39">
            <v>-1.2</v>
          </cell>
          <cell r="E39">
            <v>3.3</v>
          </cell>
          <cell r="F39">
            <v>1.3612697111667904E-2</v>
          </cell>
          <cell r="I39">
            <v>0</v>
          </cell>
          <cell r="O39">
            <v>39828</v>
          </cell>
          <cell r="P39">
            <v>211.96200000000002</v>
          </cell>
        </row>
        <row r="40">
          <cell r="A40">
            <v>40359</v>
          </cell>
          <cell r="B40">
            <v>217.20599999999999</v>
          </cell>
          <cell r="C40">
            <v>3.2</v>
          </cell>
          <cell r="D40">
            <v>-1</v>
          </cell>
          <cell r="E40">
            <v>2.9</v>
          </cell>
          <cell r="F40">
            <v>1.1464813917967387E-2</v>
          </cell>
          <cell r="I40">
            <v>0</v>
          </cell>
          <cell r="O40">
            <v>39859</v>
          </cell>
          <cell r="P40">
            <v>212.82300000000001</v>
          </cell>
        </row>
        <row r="41">
          <cell r="A41">
            <v>40329</v>
          </cell>
          <cell r="B41">
            <v>217.18199999999999</v>
          </cell>
          <cell r="C41">
            <v>3.4</v>
          </cell>
          <cell r="D41">
            <v>-1.4</v>
          </cell>
          <cell r="E41">
            <v>3.1</v>
          </cell>
          <cell r="F41">
            <v>1.9743916009709928E-2</v>
          </cell>
          <cell r="I41">
            <v>0</v>
          </cell>
          <cell r="O41">
            <v>39887</v>
          </cell>
          <cell r="P41">
            <v>212.56100000000001</v>
          </cell>
        </row>
        <row r="42">
          <cell r="A42">
            <v>40298</v>
          </cell>
          <cell r="B42">
            <v>217.37299999999999</v>
          </cell>
          <cell r="C42">
            <v>3.7</v>
          </cell>
          <cell r="D42">
            <v>-1.5</v>
          </cell>
          <cell r="E42">
            <v>2.8</v>
          </cell>
          <cell r="F42">
            <v>2.1945887496767735E-2</v>
          </cell>
          <cell r="I42">
            <v>0</v>
          </cell>
          <cell r="O42">
            <v>39918</v>
          </cell>
          <cell r="P42">
            <v>212.70500000000001</v>
          </cell>
        </row>
        <row r="43">
          <cell r="A43">
            <v>40268</v>
          </cell>
          <cell r="B43">
            <v>217.44</v>
          </cell>
          <cell r="C43">
            <v>3.4</v>
          </cell>
          <cell r="D43">
            <v>-1.7</v>
          </cell>
          <cell r="E43">
            <v>2.4</v>
          </cell>
          <cell r="I43">
            <v>0</v>
          </cell>
          <cell r="O43">
            <v>39948</v>
          </cell>
          <cell r="P43">
            <v>212.977</v>
          </cell>
        </row>
        <row r="44">
          <cell r="A44">
            <v>40237</v>
          </cell>
          <cell r="B44">
            <v>217.39699999999999</v>
          </cell>
          <cell r="C44">
            <v>3</v>
          </cell>
          <cell r="D44">
            <v>-1.8</v>
          </cell>
          <cell r="E44">
            <v>2.7</v>
          </cell>
          <cell r="I44">
            <v>0</v>
          </cell>
          <cell r="O44">
            <v>39979</v>
          </cell>
          <cell r="P44">
            <v>214.744</v>
          </cell>
        </row>
        <row r="45">
          <cell r="A45">
            <v>40209</v>
          </cell>
          <cell r="B45">
            <v>217.46899999999999</v>
          </cell>
          <cell r="C45">
            <v>3.5</v>
          </cell>
          <cell r="D45">
            <v>-2.1</v>
          </cell>
          <cell r="E45">
            <v>1.5</v>
          </cell>
          <cell r="I45">
            <v>0</v>
          </cell>
          <cell r="O45">
            <v>40009</v>
          </cell>
          <cell r="P45">
            <v>214.726</v>
          </cell>
        </row>
        <row r="46">
          <cell r="A46">
            <v>40178</v>
          </cell>
          <cell r="B46">
            <v>217.33</v>
          </cell>
          <cell r="C46">
            <v>2.9</v>
          </cell>
          <cell r="D46">
            <v>-2.2000000000000002</v>
          </cell>
          <cell r="E46">
            <v>1.9</v>
          </cell>
          <cell r="I46">
            <v>101.89999999999999</v>
          </cell>
          <cell r="O46">
            <v>40040</v>
          </cell>
          <cell r="P46">
            <v>215.47900000000001</v>
          </cell>
        </row>
        <row r="47">
          <cell r="A47">
            <v>40147</v>
          </cell>
          <cell r="B47">
            <v>217.113</v>
          </cell>
          <cell r="C47">
            <v>1.9</v>
          </cell>
          <cell r="D47">
            <v>-2.2000000000000002</v>
          </cell>
          <cell r="E47">
            <v>0.6</v>
          </cell>
          <cell r="I47">
            <v>0</v>
          </cell>
          <cell r="O47">
            <v>40071</v>
          </cell>
          <cell r="P47">
            <v>215.88300000000001</v>
          </cell>
        </row>
        <row r="48">
          <cell r="A48">
            <v>40117</v>
          </cell>
          <cell r="B48">
            <v>216.476</v>
          </cell>
          <cell r="C48">
            <v>1.5</v>
          </cell>
          <cell r="D48">
            <v>-2.4</v>
          </cell>
          <cell r="E48">
            <v>-0.5</v>
          </cell>
          <cell r="I48">
            <v>0</v>
          </cell>
          <cell r="O48">
            <v>40101</v>
          </cell>
          <cell r="P48">
            <v>216.476</v>
          </cell>
        </row>
        <row r="49">
          <cell r="A49">
            <v>40086</v>
          </cell>
          <cell r="B49">
            <v>215.88300000000001</v>
          </cell>
          <cell r="C49">
            <v>1.1000000000000001</v>
          </cell>
          <cell r="D49">
            <v>-2.1</v>
          </cell>
          <cell r="E49">
            <v>-0.8</v>
          </cell>
          <cell r="O49">
            <v>40132</v>
          </cell>
          <cell r="P49">
            <v>217.113</v>
          </cell>
        </row>
        <row r="50">
          <cell r="A50">
            <v>40056</v>
          </cell>
          <cell r="B50">
            <v>215.47900000000001</v>
          </cell>
          <cell r="C50">
            <v>1.6</v>
          </cell>
          <cell r="D50">
            <v>-1.7</v>
          </cell>
          <cell r="E50">
            <v>-1.2</v>
          </cell>
          <cell r="O50">
            <v>40162</v>
          </cell>
          <cell r="P50">
            <v>217.33</v>
          </cell>
        </row>
        <row r="51">
          <cell r="A51">
            <v>40025</v>
          </cell>
          <cell r="B51">
            <v>214.726</v>
          </cell>
          <cell r="C51">
            <v>1.8</v>
          </cell>
          <cell r="D51">
            <v>-1.8</v>
          </cell>
          <cell r="E51">
            <v>-1.8</v>
          </cell>
          <cell r="O51">
            <v>40193</v>
          </cell>
          <cell r="P51">
            <v>217.46899999999999</v>
          </cell>
        </row>
        <row r="52">
          <cell r="A52">
            <v>39994</v>
          </cell>
          <cell r="B52">
            <v>214.744</v>
          </cell>
          <cell r="C52">
            <v>1.8</v>
          </cell>
          <cell r="D52">
            <v>-1.5</v>
          </cell>
          <cell r="E52">
            <v>-1.7</v>
          </cell>
          <cell r="O52">
            <v>40224</v>
          </cell>
          <cell r="P52">
            <v>217.39699999999999</v>
          </cell>
        </row>
        <row r="53">
          <cell r="A53">
            <v>39964</v>
          </cell>
          <cell r="B53">
            <v>212.977</v>
          </cell>
          <cell r="C53">
            <v>2.2000000000000002</v>
          </cell>
          <cell r="D53">
            <v>-0.8</v>
          </cell>
          <cell r="E53">
            <v>-1.4</v>
          </cell>
          <cell r="O53">
            <v>40252</v>
          </cell>
          <cell r="P53">
            <v>217.44</v>
          </cell>
        </row>
        <row r="54">
          <cell r="A54">
            <v>39933</v>
          </cell>
          <cell r="B54">
            <v>212.70500000000001</v>
          </cell>
          <cell r="C54">
            <v>2.2999999999999998</v>
          </cell>
          <cell r="D54">
            <v>-0.1</v>
          </cell>
          <cell r="E54">
            <v>-1.5</v>
          </cell>
          <cell r="O54">
            <v>40283</v>
          </cell>
          <cell r="P54">
            <v>217.37299999999999</v>
          </cell>
        </row>
        <row r="55">
          <cell r="A55">
            <v>39903</v>
          </cell>
          <cell r="B55">
            <v>212.56100000000001</v>
          </cell>
          <cell r="C55">
            <v>2.9</v>
          </cell>
          <cell r="D55">
            <v>0.2</v>
          </cell>
          <cell r="E55">
            <v>-1.2</v>
          </cell>
          <cell r="O55">
            <v>40313</v>
          </cell>
          <cell r="P55">
            <v>217.18200000000002</v>
          </cell>
        </row>
        <row r="56">
          <cell r="A56">
            <v>39872</v>
          </cell>
          <cell r="B56">
            <v>212.82300000000001</v>
          </cell>
          <cell r="C56">
            <v>3.2</v>
          </cell>
          <cell r="D56">
            <v>0.5</v>
          </cell>
          <cell r="E56">
            <v>-1.6</v>
          </cell>
          <cell r="O56">
            <v>40344</v>
          </cell>
          <cell r="P56">
            <v>217.20600000000002</v>
          </cell>
        </row>
        <row r="57">
          <cell r="A57">
            <v>39844</v>
          </cell>
          <cell r="B57">
            <v>211.96199999999999</v>
          </cell>
          <cell r="C57">
            <v>3</v>
          </cell>
          <cell r="D57">
            <v>0.5</v>
          </cell>
          <cell r="E57">
            <v>1</v>
          </cell>
          <cell r="O57">
            <v>40374</v>
          </cell>
          <cell r="P57">
            <v>217.649</v>
          </cell>
        </row>
        <row r="58">
          <cell r="A58">
            <v>39813</v>
          </cell>
          <cell r="B58">
            <v>211.40100000000001</v>
          </cell>
          <cell r="C58">
            <v>3.1</v>
          </cell>
          <cell r="D58">
            <v>0.8</v>
          </cell>
          <cell r="E58">
            <v>1.2</v>
          </cell>
          <cell r="O58">
            <v>40405</v>
          </cell>
          <cell r="P58">
            <v>218.06200000000001</v>
          </cell>
        </row>
        <row r="59">
          <cell r="A59">
            <v>39782</v>
          </cell>
          <cell r="B59">
            <v>213.07400000000001</v>
          </cell>
          <cell r="C59">
            <v>4.0999999999999996</v>
          </cell>
          <cell r="D59">
            <v>1.1000000000000001</v>
          </cell>
          <cell r="E59">
            <v>2.4</v>
          </cell>
          <cell r="O59">
            <v>40436</v>
          </cell>
          <cell r="P59">
            <v>218.364</v>
          </cell>
        </row>
        <row r="60">
          <cell r="A60">
            <v>39752</v>
          </cell>
          <cell r="B60">
            <v>216.96600000000001</v>
          </cell>
          <cell r="C60">
            <v>4.5</v>
          </cell>
          <cell r="D60">
            <v>1.2</v>
          </cell>
          <cell r="E60">
            <v>4</v>
          </cell>
          <cell r="O60">
            <v>40466</v>
          </cell>
          <cell r="P60">
            <v>219.02</v>
          </cell>
        </row>
        <row r="61">
          <cell r="A61">
            <v>39721</v>
          </cell>
          <cell r="B61">
            <v>218.87200000000001</v>
          </cell>
          <cell r="C61">
            <v>5.2</v>
          </cell>
          <cell r="D61">
            <v>1.4</v>
          </cell>
          <cell r="E61">
            <v>4.5999999999999996</v>
          </cell>
          <cell r="O61">
            <v>40497</v>
          </cell>
          <cell r="P61">
            <v>219.441</v>
          </cell>
        </row>
        <row r="62">
          <cell r="A62">
            <v>39691</v>
          </cell>
          <cell r="B62">
            <v>218.749</v>
          </cell>
          <cell r="C62">
            <v>4.7</v>
          </cell>
          <cell r="D62">
            <v>1.3</v>
          </cell>
          <cell r="E62">
            <v>4.9000000000000004</v>
          </cell>
          <cell r="O62">
            <v>40527</v>
          </cell>
          <cell r="P62">
            <v>220.41400000000002</v>
          </cell>
        </row>
        <row r="63">
          <cell r="A63">
            <v>39660</v>
          </cell>
          <cell r="B63">
            <v>219.09</v>
          </cell>
          <cell r="C63">
            <v>4.4000000000000004</v>
          </cell>
          <cell r="D63">
            <v>1.6</v>
          </cell>
          <cell r="E63">
            <v>6.3</v>
          </cell>
          <cell r="O63">
            <v>40558</v>
          </cell>
          <cell r="P63">
            <v>221.036</v>
          </cell>
        </row>
        <row r="64">
          <cell r="A64">
            <v>39629</v>
          </cell>
          <cell r="B64">
            <v>217.47</v>
          </cell>
          <cell r="C64">
            <v>3.8</v>
          </cell>
          <cell r="D64">
            <v>1.5</v>
          </cell>
          <cell r="E64">
            <v>7.1</v>
          </cell>
          <cell r="O64">
            <v>40589</v>
          </cell>
          <cell r="P64">
            <v>222.00800000000001</v>
          </cell>
        </row>
        <row r="65">
          <cell r="A65">
            <v>39599</v>
          </cell>
          <cell r="B65">
            <v>215.20599999999999</v>
          </cell>
          <cell r="C65">
            <v>3.3</v>
          </cell>
          <cell r="D65">
            <v>0.9</v>
          </cell>
          <cell r="E65">
            <v>7.7</v>
          </cell>
          <cell r="O65">
            <v>40617</v>
          </cell>
          <cell r="P65">
            <v>223.19300000000001</v>
          </cell>
        </row>
        <row r="66">
          <cell r="A66">
            <v>39568</v>
          </cell>
          <cell r="B66">
            <v>213.971</v>
          </cell>
          <cell r="C66">
            <v>3</v>
          </cell>
          <cell r="D66">
            <v>0.6</v>
          </cell>
          <cell r="E66">
            <v>8.5</v>
          </cell>
          <cell r="O66">
            <v>40648</v>
          </cell>
          <cell r="P66">
            <v>224.03</v>
          </cell>
        </row>
        <row r="67">
          <cell r="A67">
            <v>39538</v>
          </cell>
          <cell r="B67">
            <v>213.441</v>
          </cell>
          <cell r="C67">
            <v>2.5</v>
          </cell>
          <cell r="D67">
            <v>0.6</v>
          </cell>
          <cell r="E67">
            <v>8.3000000000000007</v>
          </cell>
          <cell r="O67">
            <v>40678</v>
          </cell>
          <cell r="P67">
            <v>224.63400000000001</v>
          </cell>
        </row>
        <row r="68">
          <cell r="A68">
            <v>39507</v>
          </cell>
          <cell r="B68">
            <v>212.62299999999999</v>
          </cell>
          <cell r="C68">
            <v>2.5</v>
          </cell>
          <cell r="D68">
            <v>0.4</v>
          </cell>
          <cell r="E68">
            <v>8.6999999999999993</v>
          </cell>
          <cell r="O68">
            <v>40709</v>
          </cell>
          <cell r="P68">
            <v>224.83700000000002</v>
          </cell>
          <cell r="Q68">
            <v>3.5132546983048352E-2</v>
          </cell>
        </row>
        <row r="69">
          <cell r="A69">
            <v>39478</v>
          </cell>
          <cell r="B69">
            <v>212.19900000000001</v>
          </cell>
          <cell r="C69">
            <v>2.2000000000000002</v>
          </cell>
          <cell r="D69">
            <v>0.3</v>
          </cell>
          <cell r="E69">
            <v>7.1</v>
          </cell>
          <cell r="O69">
            <v>40739</v>
          </cell>
          <cell r="P69">
            <v>225.51500000000001</v>
          </cell>
        </row>
        <row r="70">
          <cell r="A70">
            <v>39447</v>
          </cell>
          <cell r="B70">
            <v>211.44499999999999</v>
          </cell>
          <cell r="C70">
            <v>2.1</v>
          </cell>
          <cell r="D70">
            <v>0.4</v>
          </cell>
          <cell r="E70">
            <v>6.5</v>
          </cell>
          <cell r="I70">
            <v>100</v>
          </cell>
          <cell r="O70">
            <v>40770</v>
          </cell>
          <cell r="P70">
            <v>226.26599999999999</v>
          </cell>
        </row>
        <row r="71">
          <cell r="A71">
            <v>39416</v>
          </cell>
          <cell r="B71">
            <v>210.834</v>
          </cell>
          <cell r="C71">
            <v>2.1</v>
          </cell>
          <cell r="D71">
            <v>0.3</v>
          </cell>
          <cell r="E71">
            <v>6.9</v>
          </cell>
          <cell r="O71">
            <v>40801</v>
          </cell>
          <cell r="P71">
            <v>226.87</v>
          </cell>
          <cell r="Q71">
            <v>3.8953307321719643E-2</v>
          </cell>
        </row>
        <row r="72">
          <cell r="A72">
            <v>39386</v>
          </cell>
          <cell r="B72">
            <v>209.19</v>
          </cell>
          <cell r="C72">
            <v>2.1</v>
          </cell>
          <cell r="D72">
            <v>0.1</v>
          </cell>
          <cell r="E72">
            <v>6.5</v>
          </cell>
          <cell r="O72">
            <v>40831</v>
          </cell>
          <cell r="P72">
            <v>226.804</v>
          </cell>
          <cell r="Q72">
            <v>3.5540133321157796E-2</v>
          </cell>
        </row>
        <row r="73">
          <cell r="A73">
            <v>39355</v>
          </cell>
          <cell r="B73">
            <v>208.547</v>
          </cell>
          <cell r="C73">
            <v>1.8</v>
          </cell>
          <cell r="D73">
            <v>-0.1</v>
          </cell>
          <cell r="E73">
            <v>6.2</v>
          </cell>
          <cell r="O73">
            <v>40862</v>
          </cell>
          <cell r="P73">
            <v>227.01400000000001</v>
          </cell>
        </row>
        <row r="74">
          <cell r="A74">
            <v>39325</v>
          </cell>
          <cell r="B74">
            <v>207.667</v>
          </cell>
          <cell r="C74">
            <v>1.8</v>
          </cell>
          <cell r="D74">
            <v>-0.3</v>
          </cell>
          <cell r="E74">
            <v>6.5</v>
          </cell>
          <cell r="O74">
            <v>40892</v>
          </cell>
          <cell r="P74">
            <v>227.03300000000002</v>
          </cell>
        </row>
        <row r="75">
          <cell r="A75">
            <v>39294</v>
          </cell>
          <cell r="B75">
            <v>207.60300000000001</v>
          </cell>
          <cell r="C75">
            <v>1.9</v>
          </cell>
          <cell r="D75">
            <v>-0.1</v>
          </cell>
          <cell r="E75">
            <v>5.6</v>
          </cell>
          <cell r="O75">
            <v>40923</v>
          </cell>
          <cell r="P75">
            <v>227.505</v>
          </cell>
        </row>
        <row r="76">
          <cell r="A76">
            <v>39263</v>
          </cell>
          <cell r="B76">
            <v>207.23400000000001</v>
          </cell>
          <cell r="C76">
            <v>2.4</v>
          </cell>
          <cell r="D76">
            <v>-0.2</v>
          </cell>
          <cell r="E76">
            <v>4.4000000000000004</v>
          </cell>
          <cell r="O76">
            <v>40954</v>
          </cell>
          <cell r="P76">
            <v>228.43299999999999</v>
          </cell>
        </row>
        <row r="77">
          <cell r="A77">
            <v>39233</v>
          </cell>
          <cell r="B77">
            <v>206.755</v>
          </cell>
          <cell r="C77">
            <v>2.5</v>
          </cell>
          <cell r="D77">
            <v>0</v>
          </cell>
          <cell r="E77">
            <v>3.4</v>
          </cell>
          <cell r="O77">
            <v>40983</v>
          </cell>
          <cell r="P77">
            <v>229.09800000000001</v>
          </cell>
        </row>
        <row r="78">
          <cell r="A78">
            <v>39202</v>
          </cell>
          <cell r="B78">
            <v>205.904</v>
          </cell>
          <cell r="C78">
            <v>2.8</v>
          </cell>
          <cell r="D78">
            <v>0.1</v>
          </cell>
          <cell r="E78">
            <v>3</v>
          </cell>
          <cell r="O78">
            <v>41014</v>
          </cell>
          <cell r="P78">
            <v>229.17699999999999</v>
          </cell>
        </row>
        <row r="79">
          <cell r="A79">
            <v>39172</v>
          </cell>
          <cell r="B79">
            <v>205.28800000000001</v>
          </cell>
          <cell r="C79">
            <v>3.1</v>
          </cell>
          <cell r="D79">
            <v>0.1</v>
          </cell>
          <cell r="E79">
            <v>3.3</v>
          </cell>
          <cell r="O79">
            <v>41044</v>
          </cell>
          <cell r="P79">
            <v>228.52700000000002</v>
          </cell>
        </row>
        <row r="80">
          <cell r="A80">
            <v>39141</v>
          </cell>
          <cell r="B80">
            <v>204.226</v>
          </cell>
          <cell r="C80">
            <v>2.8</v>
          </cell>
          <cell r="D80">
            <v>0</v>
          </cell>
          <cell r="E80">
            <v>2.7</v>
          </cell>
          <cell r="O80">
            <v>41075</v>
          </cell>
          <cell r="P80">
            <v>228.61799999999999</v>
          </cell>
        </row>
        <row r="81">
          <cell r="A81">
            <v>39113</v>
          </cell>
          <cell r="B81">
            <v>203.43700000000001</v>
          </cell>
          <cell r="C81">
            <v>2.7</v>
          </cell>
          <cell r="D81">
            <v>0.1</v>
          </cell>
          <cell r="E81">
            <v>2.2000000000000002</v>
          </cell>
          <cell r="O81">
            <v>41105</v>
          </cell>
          <cell r="P81">
            <v>228.72300000000001</v>
          </cell>
        </row>
        <row r="82">
          <cell r="O82">
            <v>41136</v>
          </cell>
          <cell r="P82">
            <v>230.102</v>
          </cell>
        </row>
        <row r="83">
          <cell r="O83">
            <v>41167</v>
          </cell>
          <cell r="P83">
            <v>231.41400000000002</v>
          </cell>
        </row>
        <row r="84">
          <cell r="O84">
            <v>41197</v>
          </cell>
          <cell r="P84">
            <v>231.751</v>
          </cell>
        </row>
        <row r="85">
          <cell r="O85">
            <v>41228</v>
          </cell>
          <cell r="P85">
            <v>231.02500000000001</v>
          </cell>
        </row>
        <row r="86">
          <cell r="O86">
            <v>41258</v>
          </cell>
          <cell r="P86">
            <v>230.97900000000001</v>
          </cell>
        </row>
        <row r="87">
          <cell r="O87">
            <v>41289</v>
          </cell>
          <cell r="P87" t="str">
            <v>NA</v>
          </cell>
        </row>
      </sheetData>
      <sheetData sheetId="3">
        <row r="1">
          <cell r="A1" t="str">
            <v>Description</v>
          </cell>
        </row>
      </sheetData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equency"/>
      <sheetName val="Databases"/>
      <sheetName val="FAME Persistence2"/>
      <sheetName val="Country"/>
      <sheetName val="Series"/>
      <sheetName val="SeriesGroups"/>
      <sheetName val="Source"/>
      <sheetName val="Carrier"/>
      <sheetName val="Sheet1"/>
      <sheetName val="KindOrigin"/>
      <sheetName val="IntBusline"/>
      <sheetName val="Natbusline_all"/>
      <sheetName val="NatBusLine"/>
      <sheetName val="Company"/>
      <sheetName val="Type"/>
      <sheetName val="Factor"/>
      <sheetName val="CountryGroups"/>
      <sheetName val="Baskets"/>
    </sheetNames>
    <sheetDataSet>
      <sheetData sheetId="0" refreshError="1"/>
      <sheetData sheetId="1" refreshError="1"/>
      <sheetData sheetId="2" refreshError="1"/>
      <sheetData sheetId="3">
        <row r="8">
          <cell r="P8" t="str">
            <v>ZW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>
        <row r="2">
          <cell r="B2" t="str">
            <v>ccbl</v>
          </cell>
          <cell r="C2" t="str">
            <v>country</v>
          </cell>
          <cell r="D2" t="str">
            <v>NATBUSLINE.XXXX.NAME</v>
          </cell>
          <cell r="E2" t="str">
            <v>INE.XXXX.DESCR</v>
          </cell>
          <cell r="F2" t="str">
            <v>INE.XXXX.DESCRO</v>
          </cell>
        </row>
        <row r="3">
          <cell r="B3" t="str">
            <v>AE000</v>
          </cell>
          <cell r="C3" t="str">
            <v>AE</v>
          </cell>
          <cell r="D3" t="str">
            <v>000</v>
          </cell>
          <cell r="E3" t="str">
            <v>Total</v>
          </cell>
          <cell r="F3" t="str">
            <v>Total</v>
          </cell>
        </row>
        <row r="4">
          <cell r="B4" t="str">
            <v>AE100</v>
          </cell>
          <cell r="C4" t="str">
            <v>AE</v>
          </cell>
          <cell r="D4">
            <v>100</v>
          </cell>
          <cell r="E4" t="str">
            <v>Total Life</v>
          </cell>
          <cell r="F4" t="str">
            <v>Total Life</v>
          </cell>
        </row>
        <row r="5">
          <cell r="B5" t="str">
            <v>AE101</v>
          </cell>
          <cell r="C5" t="str">
            <v>AE</v>
          </cell>
          <cell r="D5">
            <v>101</v>
          </cell>
          <cell r="E5" t="str">
            <v>Life</v>
          </cell>
          <cell r="F5" t="str">
            <v>Life</v>
          </cell>
        </row>
        <row r="6">
          <cell r="B6" t="str">
            <v>AE110</v>
          </cell>
          <cell r="C6" t="str">
            <v>AE</v>
          </cell>
          <cell r="D6">
            <v>110</v>
          </cell>
          <cell r="E6" t="str">
            <v>Individual Life</v>
          </cell>
          <cell r="F6" t="str">
            <v>Individual Life</v>
          </cell>
        </row>
        <row r="7">
          <cell r="B7" t="str">
            <v>AE120</v>
          </cell>
          <cell r="C7" t="str">
            <v>AE</v>
          </cell>
          <cell r="D7">
            <v>120</v>
          </cell>
          <cell r="E7" t="str">
            <v>Group Life</v>
          </cell>
          <cell r="F7" t="str">
            <v>Group Life</v>
          </cell>
        </row>
        <row r="8">
          <cell r="B8" t="str">
            <v>AE200</v>
          </cell>
          <cell r="C8" t="str">
            <v>AE</v>
          </cell>
          <cell r="D8">
            <v>200</v>
          </cell>
          <cell r="E8" t="str">
            <v>Total Non-Life</v>
          </cell>
          <cell r="F8" t="str">
            <v>Total Non-Life</v>
          </cell>
        </row>
        <row r="9">
          <cell r="B9" t="str">
            <v>AE210</v>
          </cell>
          <cell r="C9" t="str">
            <v>AE</v>
          </cell>
          <cell r="D9">
            <v>210</v>
          </cell>
          <cell r="E9" t="str">
            <v>General Accident &amp; Miscellaneous</v>
          </cell>
          <cell r="F9" t="str">
            <v>General Accident &amp; Miscellaneous</v>
          </cell>
        </row>
        <row r="10">
          <cell r="B10" t="str">
            <v>AE219</v>
          </cell>
          <cell r="C10" t="str">
            <v>AE</v>
          </cell>
          <cell r="D10">
            <v>219</v>
          </cell>
          <cell r="E10" t="str">
            <v>GA: Motor</v>
          </cell>
          <cell r="F10" t="str">
            <v>GA: Motor Hull + GA: Motor Liability</v>
          </cell>
        </row>
        <row r="11">
          <cell r="B11" t="str">
            <v>AE220</v>
          </cell>
          <cell r="C11" t="str">
            <v>AE</v>
          </cell>
          <cell r="D11">
            <v>220</v>
          </cell>
          <cell r="E11" t="str">
            <v>GA: Motor Hull</v>
          </cell>
          <cell r="F11" t="str">
            <v>GA: Motor Hull</v>
          </cell>
        </row>
        <row r="12">
          <cell r="B12" t="str">
            <v>AE221</v>
          </cell>
          <cell r="C12" t="str">
            <v>AE</v>
          </cell>
          <cell r="D12">
            <v>221</v>
          </cell>
          <cell r="E12" t="str">
            <v>GA: Motor Liability</v>
          </cell>
          <cell r="F12" t="str">
            <v>GA: Motor Liability</v>
          </cell>
        </row>
        <row r="13">
          <cell r="B13" t="str">
            <v>AE230</v>
          </cell>
          <cell r="C13" t="str">
            <v>AE</v>
          </cell>
          <cell r="D13">
            <v>230</v>
          </cell>
          <cell r="E13" t="str">
            <v>Fire</v>
          </cell>
          <cell r="F13" t="str">
            <v>Fire</v>
          </cell>
        </row>
        <row r="14">
          <cell r="B14" t="str">
            <v>AE240</v>
          </cell>
          <cell r="C14" t="str">
            <v>AE</v>
          </cell>
          <cell r="D14">
            <v>240</v>
          </cell>
          <cell r="E14" t="str">
            <v>Marine, Aviation &amp; Transport</v>
          </cell>
          <cell r="F14" t="str">
            <v>Marine, Aviation &amp; Transport</v>
          </cell>
        </row>
        <row r="15">
          <cell r="B15" t="str">
            <v>AE250</v>
          </cell>
          <cell r="C15" t="str">
            <v>AE</v>
          </cell>
          <cell r="D15">
            <v>250</v>
          </cell>
          <cell r="E15" t="str">
            <v>Others</v>
          </cell>
          <cell r="F15" t="str">
            <v>Others</v>
          </cell>
        </row>
        <row r="16">
          <cell r="B16" t="str">
            <v>AE270</v>
          </cell>
          <cell r="C16" t="str">
            <v>AE</v>
          </cell>
          <cell r="D16">
            <v>270</v>
          </cell>
          <cell r="E16" t="str">
            <v>Accident/Liability/Others</v>
          </cell>
          <cell r="F16" t="str">
            <v>Accident/Liability/Others</v>
          </cell>
        </row>
        <row r="17">
          <cell r="B17" t="str">
            <v>AE271</v>
          </cell>
          <cell r="C17" t="str">
            <v>AE</v>
          </cell>
          <cell r="D17">
            <v>271</v>
          </cell>
          <cell r="E17" t="str">
            <v>Motor/Accident/Liability/Others</v>
          </cell>
          <cell r="F17" t="str">
            <v>General Accident + Others</v>
          </cell>
        </row>
        <row r="18">
          <cell r="B18" t="str">
            <v>AE290</v>
          </cell>
          <cell r="C18" t="str">
            <v>AE</v>
          </cell>
          <cell r="D18">
            <v>290</v>
          </cell>
          <cell r="E18" t="str">
            <v>Medical Insurance</v>
          </cell>
          <cell r="F18" t="str">
            <v>Medical Insurance</v>
          </cell>
        </row>
        <row r="19">
          <cell r="B19" t="str">
            <v>AE222</v>
          </cell>
          <cell r="C19" t="str">
            <v>AE</v>
          </cell>
          <cell r="D19">
            <v>222</v>
          </cell>
          <cell r="E19" t="str">
            <v>GA: Engineering</v>
          </cell>
          <cell r="F19" t="str">
            <v>GA: Engineering</v>
          </cell>
        </row>
        <row r="20">
          <cell r="B20" t="str">
            <v>AF000</v>
          </cell>
          <cell r="C20" t="str">
            <v>AF</v>
          </cell>
          <cell r="D20" t="str">
            <v>000</v>
          </cell>
          <cell r="E20" t="str">
            <v>Total</v>
          </cell>
          <cell r="F20" t="str">
            <v>Total</v>
          </cell>
        </row>
        <row r="21">
          <cell r="B21" t="str">
            <v>AL000</v>
          </cell>
          <cell r="C21" t="str">
            <v>AL</v>
          </cell>
          <cell r="D21" t="str">
            <v>000</v>
          </cell>
          <cell r="E21" t="str">
            <v>Total</v>
          </cell>
          <cell r="F21" t="str">
            <v>Total</v>
          </cell>
        </row>
        <row r="22">
          <cell r="B22" t="str">
            <v>AL100</v>
          </cell>
          <cell r="C22" t="str">
            <v>AL</v>
          </cell>
          <cell r="D22">
            <v>100</v>
          </cell>
          <cell r="E22" t="str">
            <v>Total Life</v>
          </cell>
          <cell r="F22" t="str">
            <v>Total Life</v>
          </cell>
        </row>
        <row r="23">
          <cell r="B23" t="str">
            <v>AL110</v>
          </cell>
          <cell r="C23" t="str">
            <v>AL</v>
          </cell>
          <cell r="D23">
            <v>110</v>
          </cell>
          <cell r="E23" t="str">
            <v>Depositors Life</v>
          </cell>
          <cell r="F23" t="str">
            <v>Depositors Life</v>
          </cell>
        </row>
        <row r="24">
          <cell r="B24" t="str">
            <v>AL120</v>
          </cell>
          <cell r="C24" t="str">
            <v>AL</v>
          </cell>
          <cell r="D24">
            <v>120</v>
          </cell>
          <cell r="E24" t="str">
            <v>Debtors Life</v>
          </cell>
          <cell r="F24" t="str">
            <v>Debtors Life</v>
          </cell>
        </row>
        <row r="25">
          <cell r="B25" t="str">
            <v>AL130</v>
          </cell>
          <cell r="C25" t="str">
            <v>AL</v>
          </cell>
          <cell r="D25">
            <v>130</v>
          </cell>
          <cell r="E25" t="str">
            <v>Students Life</v>
          </cell>
          <cell r="F25" t="str">
            <v>Students Life</v>
          </cell>
        </row>
        <row r="26">
          <cell r="B26" t="str">
            <v>AL140</v>
          </cell>
          <cell r="C26" t="str">
            <v>AL</v>
          </cell>
          <cell r="D26">
            <v>140</v>
          </cell>
          <cell r="E26" t="str">
            <v>Group life</v>
          </cell>
          <cell r="F26" t="str">
            <v>Group life</v>
          </cell>
        </row>
        <row r="27">
          <cell r="B27" t="str">
            <v>AL150</v>
          </cell>
          <cell r="C27" t="str">
            <v>AL</v>
          </cell>
          <cell r="D27">
            <v>150</v>
          </cell>
          <cell r="E27" t="str">
            <v>Other life</v>
          </cell>
          <cell r="F27" t="str">
            <v>other life</v>
          </cell>
        </row>
        <row r="28">
          <cell r="B28" t="str">
            <v>AL160</v>
          </cell>
          <cell r="C28" t="str">
            <v>AL</v>
          </cell>
          <cell r="D28">
            <v>160</v>
          </cell>
          <cell r="E28" t="str">
            <v>Combined life</v>
          </cell>
          <cell r="F28" t="str">
            <v>Combined life</v>
          </cell>
        </row>
        <row r="29">
          <cell r="B29" t="str">
            <v>AL170</v>
          </cell>
          <cell r="C29" t="str">
            <v>AL</v>
          </cell>
          <cell r="D29">
            <v>170</v>
          </cell>
          <cell r="E29" t="str">
            <v>Savings life</v>
          </cell>
          <cell r="F29" t="str">
            <v>Savings life</v>
          </cell>
        </row>
        <row r="30">
          <cell r="B30" t="str">
            <v>AL180</v>
          </cell>
          <cell r="C30" t="str">
            <v>AL</v>
          </cell>
          <cell r="D30">
            <v>180</v>
          </cell>
          <cell r="E30" t="str">
            <v>Travel life</v>
          </cell>
          <cell r="F30" t="str">
            <v>Travel life</v>
          </cell>
        </row>
        <row r="31">
          <cell r="B31" t="str">
            <v>AL190</v>
          </cell>
          <cell r="C31" t="str">
            <v>AL</v>
          </cell>
          <cell r="D31">
            <v>190</v>
          </cell>
          <cell r="E31" t="str">
            <v>Life - death</v>
          </cell>
          <cell r="F31" t="str">
            <v>Life - death</v>
          </cell>
        </row>
        <row r="32">
          <cell r="B32" t="str">
            <v>AL191</v>
          </cell>
          <cell r="C32" t="str">
            <v>AL</v>
          </cell>
          <cell r="D32">
            <v>191</v>
          </cell>
          <cell r="E32" t="str">
            <v>Life - Collective funds</v>
          </cell>
          <cell r="F32" t="str">
            <v>Life - Collective funds</v>
          </cell>
        </row>
        <row r="33">
          <cell r="B33" t="str">
            <v>AL192</v>
          </cell>
          <cell r="C33" t="str">
            <v>AL</v>
          </cell>
          <cell r="D33">
            <v>192</v>
          </cell>
          <cell r="E33" t="str">
            <v>Life - Flexi-plan</v>
          </cell>
          <cell r="F33" t="str">
            <v>Life - Flexi-plan</v>
          </cell>
        </row>
        <row r="34">
          <cell r="B34" t="str">
            <v>AL200</v>
          </cell>
          <cell r="C34" t="str">
            <v>AL</v>
          </cell>
          <cell r="D34">
            <v>200</v>
          </cell>
          <cell r="E34" t="str">
            <v>Total Non-Life</v>
          </cell>
          <cell r="F34" t="str">
            <v>Total Non-Life</v>
          </cell>
        </row>
        <row r="35">
          <cell r="B35" t="str">
            <v>AL210</v>
          </cell>
          <cell r="C35" t="str">
            <v>AL</v>
          </cell>
          <cell r="D35">
            <v>210</v>
          </cell>
          <cell r="E35" t="str">
            <v>Property</v>
          </cell>
          <cell r="F35" t="str">
            <v>Property</v>
          </cell>
        </row>
        <row r="36">
          <cell r="B36" t="str">
            <v>AL214</v>
          </cell>
          <cell r="C36" t="str">
            <v>AL</v>
          </cell>
          <cell r="D36">
            <v>214</v>
          </cell>
          <cell r="E36" t="str">
            <v>Property: Fire and natural forces</v>
          </cell>
          <cell r="F36" t="str">
            <v>Property: Fire and natural forces</v>
          </cell>
        </row>
        <row r="37">
          <cell r="B37" t="str">
            <v>AL215</v>
          </cell>
          <cell r="C37" t="str">
            <v>AL</v>
          </cell>
          <cell r="D37">
            <v>215</v>
          </cell>
          <cell r="E37" t="str">
            <v>Property: Other property damage</v>
          </cell>
          <cell r="F37" t="str">
            <v>Property: Other property damage</v>
          </cell>
        </row>
        <row r="38">
          <cell r="B38" t="str">
            <v>AL220</v>
          </cell>
          <cell r="C38" t="str">
            <v>AL</v>
          </cell>
          <cell r="D38">
            <v>220</v>
          </cell>
          <cell r="E38" t="str">
            <v>Motor</v>
          </cell>
          <cell r="F38" t="str">
            <v>Motor</v>
          </cell>
        </row>
        <row r="39">
          <cell r="B39" t="str">
            <v>AL221</v>
          </cell>
          <cell r="C39" t="str">
            <v>AL</v>
          </cell>
          <cell r="D39">
            <v>221</v>
          </cell>
          <cell r="E39" t="str">
            <v>Motor: Kasko</v>
          </cell>
          <cell r="F39" t="str">
            <v>Motor: Kasko</v>
          </cell>
        </row>
        <row r="40">
          <cell r="B40" t="str">
            <v>AL222</v>
          </cell>
          <cell r="C40" t="str">
            <v>AL</v>
          </cell>
          <cell r="D40">
            <v>222</v>
          </cell>
          <cell r="E40" t="str">
            <v>Motor: TPL</v>
          </cell>
          <cell r="F40" t="str">
            <v>Motor: TPL</v>
          </cell>
        </row>
        <row r="41">
          <cell r="B41" t="str">
            <v>AL223</v>
          </cell>
          <cell r="C41" t="str">
            <v>AL</v>
          </cell>
          <cell r="D41">
            <v>223</v>
          </cell>
          <cell r="E41" t="str">
            <v>Motor: Green Card</v>
          </cell>
          <cell r="F41" t="str">
            <v>Motor: Green Card</v>
          </cell>
        </row>
        <row r="42">
          <cell r="B42" t="str">
            <v>AL224</v>
          </cell>
          <cell r="C42" t="str">
            <v>AL</v>
          </cell>
          <cell r="D42">
            <v>224</v>
          </cell>
          <cell r="E42" t="str">
            <v>Motor: Other</v>
          </cell>
          <cell r="F42" t="str">
            <v>Motor: Other</v>
          </cell>
        </row>
        <row r="43">
          <cell r="B43" t="str">
            <v>AL230</v>
          </cell>
          <cell r="C43" t="str">
            <v>AL</v>
          </cell>
          <cell r="D43">
            <v>230</v>
          </cell>
          <cell r="E43" t="str">
            <v>Others</v>
          </cell>
          <cell r="F43" t="str">
            <v>Others</v>
          </cell>
        </row>
        <row r="44">
          <cell r="B44" t="str">
            <v>AL240</v>
          </cell>
          <cell r="C44" t="str">
            <v>AL</v>
          </cell>
          <cell r="D44">
            <v>240</v>
          </cell>
          <cell r="E44" t="str">
            <v>Transport</v>
          </cell>
          <cell r="F44" t="str">
            <v>Transport</v>
          </cell>
        </row>
        <row r="45">
          <cell r="B45" t="str">
            <v>AL250</v>
          </cell>
          <cell r="C45" t="str">
            <v>AL</v>
          </cell>
          <cell r="D45">
            <v>250</v>
          </cell>
          <cell r="E45" t="str">
            <v>Accident/Health</v>
          </cell>
          <cell r="F45" t="str">
            <v>Accident/Health</v>
          </cell>
        </row>
        <row r="46">
          <cell r="B46" t="str">
            <v>AL251</v>
          </cell>
          <cell r="C46" t="str">
            <v>AL</v>
          </cell>
          <cell r="D46">
            <v>251</v>
          </cell>
          <cell r="E46" t="str">
            <v>Accident/Health: Personal accident</v>
          </cell>
          <cell r="F46" t="str">
            <v>Accident/Health: Personal accident</v>
          </cell>
        </row>
        <row r="47">
          <cell r="B47" t="str">
            <v>AL252</v>
          </cell>
          <cell r="C47" t="str">
            <v>AL</v>
          </cell>
          <cell r="D47">
            <v>252</v>
          </cell>
          <cell r="E47" t="str">
            <v>Accident/Health: Health</v>
          </cell>
          <cell r="F47" t="str">
            <v>Accident/Health: Health</v>
          </cell>
        </row>
        <row r="48">
          <cell r="B48" t="str">
            <v>AL260</v>
          </cell>
          <cell r="C48" t="str">
            <v>AL</v>
          </cell>
          <cell r="D48">
            <v>260</v>
          </cell>
          <cell r="E48" t="str">
            <v>Aviation</v>
          </cell>
          <cell r="F48" t="str">
            <v>Aviation</v>
          </cell>
        </row>
        <row r="49">
          <cell r="B49" t="str">
            <v>AL265</v>
          </cell>
          <cell r="C49" t="str">
            <v>AL</v>
          </cell>
          <cell r="D49">
            <v>265</v>
          </cell>
          <cell r="E49" t="str">
            <v>Agriculture and livestock insurance</v>
          </cell>
          <cell r="F49" t="str">
            <v>Agriculture and livestock insurance</v>
          </cell>
        </row>
        <row r="50">
          <cell r="B50" t="str">
            <v>AL270</v>
          </cell>
          <cell r="C50" t="str">
            <v>AL</v>
          </cell>
          <cell r="D50">
            <v>270</v>
          </cell>
          <cell r="E50" t="str">
            <v>Burglary Insurance</v>
          </cell>
          <cell r="F50" t="str">
            <v>Burglary insurance</v>
          </cell>
        </row>
        <row r="51">
          <cell r="B51" t="str">
            <v>AL275</v>
          </cell>
          <cell r="C51" t="str">
            <v>AL</v>
          </cell>
          <cell r="D51">
            <v>275</v>
          </cell>
          <cell r="E51" t="str">
            <v>Cash Insurance</v>
          </cell>
          <cell r="F51" t="str">
            <v>Cash Insurance</v>
          </cell>
        </row>
        <row r="52">
          <cell r="B52" t="str">
            <v>AL280</v>
          </cell>
          <cell r="C52" t="str">
            <v>AL</v>
          </cell>
          <cell r="D52">
            <v>280</v>
          </cell>
          <cell r="E52" t="str">
            <v>Engineering Insurance</v>
          </cell>
          <cell r="F52" t="str">
            <v>Engineering Insurance</v>
          </cell>
        </row>
        <row r="53">
          <cell r="B53" t="str">
            <v>AL285</v>
          </cell>
          <cell r="C53" t="str">
            <v>AL</v>
          </cell>
          <cell r="D53">
            <v>285</v>
          </cell>
          <cell r="E53" t="str">
            <v>Civil Liability insurance</v>
          </cell>
          <cell r="F53" t="str">
            <v>Civil Liability insurance</v>
          </cell>
        </row>
        <row r="54">
          <cell r="B54" t="str">
            <v>AL290</v>
          </cell>
          <cell r="C54" t="str">
            <v>AL</v>
          </cell>
          <cell r="D54">
            <v>290</v>
          </cell>
          <cell r="E54" t="str">
            <v>Credit and Guarantee insurance</v>
          </cell>
          <cell r="F54" t="str">
            <v>Credit and Guarantee insurance</v>
          </cell>
        </row>
        <row r="55">
          <cell r="B55" t="str">
            <v>AL193</v>
          </cell>
          <cell r="C55" t="str">
            <v>AL</v>
          </cell>
          <cell r="D55">
            <v>193</v>
          </cell>
          <cell r="E55" t="str">
            <v>Life - Cash-plan</v>
          </cell>
          <cell r="F55" t="str">
            <v>Life - Cash-plan</v>
          </cell>
        </row>
        <row r="56">
          <cell r="B56" t="str">
            <v>AL194</v>
          </cell>
          <cell r="C56" t="str">
            <v>AL</v>
          </cell>
          <cell r="D56">
            <v>194</v>
          </cell>
          <cell r="E56" t="str">
            <v>Life - Unit-linked</v>
          </cell>
          <cell r="F56" t="str">
            <v>Life - Unit-linked</v>
          </cell>
        </row>
        <row r="57">
          <cell r="B57" t="str">
            <v>AL195</v>
          </cell>
          <cell r="C57" t="str">
            <v>AL</v>
          </cell>
          <cell r="D57">
            <v>195</v>
          </cell>
          <cell r="E57" t="str">
            <v>Life (Sports-) Accident</v>
          </cell>
          <cell r="F57" t="str">
            <v>Life (Sports-) Accident</v>
          </cell>
        </row>
        <row r="58">
          <cell r="B58" t="str">
            <v>AL225</v>
          </cell>
          <cell r="C58" t="str">
            <v>AL</v>
          </cell>
          <cell r="D58">
            <v>225</v>
          </cell>
          <cell r="E58" t="str">
            <v>Kasko - Railway</v>
          </cell>
          <cell r="F58" t="str">
            <v>Kasko - Railway</v>
          </cell>
        </row>
        <row r="59">
          <cell r="B59" t="str">
            <v>AL226</v>
          </cell>
          <cell r="C59" t="str">
            <v>AL</v>
          </cell>
          <cell r="D59">
            <v>226</v>
          </cell>
          <cell r="E59" t="str">
            <v>Kasko - Aircraft</v>
          </cell>
          <cell r="F59" t="str">
            <v>Kasko - Aircraft</v>
          </cell>
        </row>
        <row r="60">
          <cell r="B60" t="str">
            <v>AL227</v>
          </cell>
          <cell r="C60" t="str">
            <v>AL</v>
          </cell>
          <cell r="D60">
            <v>227</v>
          </cell>
          <cell r="E60" t="str">
            <v>Kasko - Ships</v>
          </cell>
          <cell r="F60" t="str">
            <v>Kasko - Ships</v>
          </cell>
        </row>
        <row r="61">
          <cell r="B61" t="str">
            <v>AL286</v>
          </cell>
          <cell r="C61" t="str">
            <v>AL</v>
          </cell>
          <cell r="D61">
            <v>286</v>
          </cell>
          <cell r="E61" t="str">
            <v>Liability - General</v>
          </cell>
          <cell r="F61" t="str">
            <v>Liability - General</v>
          </cell>
        </row>
        <row r="62">
          <cell r="B62" t="str">
            <v>AL287</v>
          </cell>
          <cell r="C62" t="str">
            <v>AL</v>
          </cell>
          <cell r="D62">
            <v>287</v>
          </cell>
          <cell r="E62" t="str">
            <v>Liability - Aircraft</v>
          </cell>
          <cell r="F62" t="str">
            <v>Liability - Aircraft</v>
          </cell>
        </row>
        <row r="63">
          <cell r="B63" t="str">
            <v>AL288</v>
          </cell>
          <cell r="C63" t="str">
            <v>AL</v>
          </cell>
          <cell r="D63">
            <v>288</v>
          </cell>
          <cell r="E63" t="str">
            <v>Liability - Ship</v>
          </cell>
          <cell r="F63" t="str">
            <v>Liability - Ship</v>
          </cell>
        </row>
        <row r="64">
          <cell r="B64" t="str">
            <v>AM000</v>
          </cell>
          <cell r="C64" t="str">
            <v>AM</v>
          </cell>
          <cell r="D64" t="str">
            <v>000</v>
          </cell>
          <cell r="E64" t="str">
            <v>Total</v>
          </cell>
          <cell r="F64" t="str">
            <v>Total</v>
          </cell>
        </row>
        <row r="65">
          <cell r="B65" t="str">
            <v>AM001</v>
          </cell>
          <cell r="C65" t="str">
            <v>AM</v>
          </cell>
          <cell r="D65" t="str">
            <v>001</v>
          </cell>
          <cell r="E65" t="str">
            <v>Compulsory Total</v>
          </cell>
          <cell r="F65" t="str">
            <v>Compulsory Total</v>
          </cell>
        </row>
        <row r="66">
          <cell r="B66" t="str">
            <v>AM002</v>
          </cell>
          <cell r="C66" t="str">
            <v>AM</v>
          </cell>
          <cell r="D66" t="str">
            <v>002</v>
          </cell>
          <cell r="E66" t="str">
            <v>Voluntary Total</v>
          </cell>
          <cell r="F66" t="str">
            <v>Voluntary Total</v>
          </cell>
        </row>
        <row r="67">
          <cell r="B67" t="str">
            <v>AO000</v>
          </cell>
          <cell r="C67" t="str">
            <v>AO</v>
          </cell>
          <cell r="D67" t="str">
            <v>000</v>
          </cell>
          <cell r="E67" t="str">
            <v>Total</v>
          </cell>
          <cell r="F67" t="str">
            <v>Total</v>
          </cell>
        </row>
        <row r="68">
          <cell r="B68" t="str">
            <v>AO100</v>
          </cell>
          <cell r="C68" t="str">
            <v>AO</v>
          </cell>
          <cell r="D68">
            <v>100</v>
          </cell>
          <cell r="E68" t="str">
            <v>Life</v>
          </cell>
          <cell r="F68" t="str">
            <v>Life</v>
          </cell>
        </row>
        <row r="69">
          <cell r="B69" t="str">
            <v>AO200</v>
          </cell>
          <cell r="C69" t="str">
            <v>AO</v>
          </cell>
          <cell r="D69">
            <v>200</v>
          </cell>
          <cell r="E69" t="str">
            <v>Non-life</v>
          </cell>
          <cell r="F69" t="str">
            <v>Non-life</v>
          </cell>
        </row>
        <row r="70">
          <cell r="B70" t="str">
            <v>AO220</v>
          </cell>
          <cell r="C70" t="str">
            <v>AO</v>
          </cell>
          <cell r="D70">
            <v>220</v>
          </cell>
          <cell r="E70" t="str">
            <v>Health</v>
          </cell>
        </row>
        <row r="71">
          <cell r="B71" t="str">
            <v>AR000</v>
          </cell>
          <cell r="C71" t="str">
            <v>AR</v>
          </cell>
          <cell r="D71" t="str">
            <v>000</v>
          </cell>
          <cell r="E71" t="str">
            <v>Total</v>
          </cell>
          <cell r="F71" t="str">
            <v>Total</v>
          </cell>
        </row>
        <row r="72">
          <cell r="B72" t="str">
            <v>AR100</v>
          </cell>
          <cell r="C72" t="str">
            <v>AR</v>
          </cell>
          <cell r="D72">
            <v>100</v>
          </cell>
          <cell r="E72" t="str">
            <v>Total Vida (incl. Salud) y Retiro</v>
          </cell>
          <cell r="F72" t="str">
            <v>Total Vida (incl. Salud) y Retiro</v>
          </cell>
        </row>
        <row r="73">
          <cell r="B73" t="str">
            <v>AR110</v>
          </cell>
          <cell r="C73" t="str">
            <v>AR</v>
          </cell>
          <cell r="D73">
            <v>110</v>
          </cell>
          <cell r="E73" t="str">
            <v>Total Vida (incl. Salud)</v>
          </cell>
          <cell r="F73" t="str">
            <v>Total Vida (incl. Salud)</v>
          </cell>
        </row>
        <row r="74">
          <cell r="B74" t="str">
            <v>AR111</v>
          </cell>
          <cell r="C74" t="str">
            <v>AR</v>
          </cell>
          <cell r="D74">
            <v>111</v>
          </cell>
          <cell r="E74" t="str">
            <v>Vida Individual</v>
          </cell>
          <cell r="F74" t="str">
            <v>Vida Individual</v>
          </cell>
        </row>
        <row r="75">
          <cell r="B75" t="str">
            <v>AR112</v>
          </cell>
          <cell r="C75" t="str">
            <v>AR</v>
          </cell>
          <cell r="D75">
            <v>112</v>
          </cell>
          <cell r="E75" t="str">
            <v>Vida Colectivo</v>
          </cell>
          <cell r="F75" t="str">
            <v>Vida Colectivo</v>
          </cell>
        </row>
        <row r="76">
          <cell r="B76" t="str">
            <v>AR115</v>
          </cell>
          <cell r="C76" t="str">
            <v>AR</v>
          </cell>
          <cell r="D76">
            <v>115</v>
          </cell>
          <cell r="E76" t="str">
            <v>Sepelio Individual</v>
          </cell>
          <cell r="F76" t="str">
            <v>Sepelio Individual</v>
          </cell>
        </row>
        <row r="77">
          <cell r="B77" t="str">
            <v>AR116</v>
          </cell>
          <cell r="C77" t="str">
            <v>AR</v>
          </cell>
          <cell r="D77">
            <v>116</v>
          </cell>
          <cell r="E77" t="str">
            <v>Sepelio Colectivo</v>
          </cell>
          <cell r="F77" t="str">
            <v>Sepelio Colectivo</v>
          </cell>
        </row>
        <row r="78">
          <cell r="B78" t="str">
            <v>AR118</v>
          </cell>
          <cell r="C78" t="str">
            <v>AR</v>
          </cell>
          <cell r="D78">
            <v>118</v>
          </cell>
          <cell r="E78" t="str">
            <v>Vida Previsional</v>
          </cell>
          <cell r="F78" t="str">
            <v>Vida Previsional</v>
          </cell>
        </row>
        <row r="79">
          <cell r="B79" t="str">
            <v>AR120</v>
          </cell>
          <cell r="C79" t="str">
            <v>AR</v>
          </cell>
          <cell r="D79">
            <v>120</v>
          </cell>
          <cell r="E79" t="str">
            <v>Retiro</v>
          </cell>
          <cell r="F79" t="str">
            <v>Retiro</v>
          </cell>
        </row>
        <row r="80">
          <cell r="B80" t="str">
            <v>AR130</v>
          </cell>
          <cell r="C80" t="str">
            <v>AR</v>
          </cell>
          <cell r="D80">
            <v>130</v>
          </cell>
          <cell r="E80" t="str">
            <v>Salud</v>
          </cell>
          <cell r="F80" t="str">
            <v>Salud</v>
          </cell>
        </row>
        <row r="81">
          <cell r="B81" t="str">
            <v>AR140</v>
          </cell>
          <cell r="C81" t="str">
            <v>AR</v>
          </cell>
          <cell r="D81">
            <v>140</v>
          </cell>
          <cell r="E81" t="str">
            <v>Total Vida (excl. Salud)</v>
          </cell>
          <cell r="F81" t="str">
            <v>Total Vida (excl. Salud)</v>
          </cell>
        </row>
        <row r="82">
          <cell r="B82" t="str">
            <v>AR150</v>
          </cell>
          <cell r="C82" t="str">
            <v>AR</v>
          </cell>
          <cell r="D82">
            <v>150</v>
          </cell>
          <cell r="E82" t="str">
            <v>Total Vida (excl. Salud) y Retiro</v>
          </cell>
          <cell r="F82" t="str">
            <v>Total Vida (excl. Salud) y Retiro</v>
          </cell>
        </row>
        <row r="83">
          <cell r="B83" t="str">
            <v>AR160</v>
          </cell>
          <cell r="C83" t="str">
            <v>AR</v>
          </cell>
          <cell r="D83">
            <v>160</v>
          </cell>
          <cell r="E83" t="str">
            <v>Total Seguros de Personas</v>
          </cell>
          <cell r="F83" t="str">
            <v>Total Seguros de Personas</v>
          </cell>
        </row>
        <row r="84">
          <cell r="B84" t="str">
            <v>AR200</v>
          </cell>
          <cell r="C84" t="str">
            <v>AR</v>
          </cell>
          <cell r="D84">
            <v>200</v>
          </cell>
          <cell r="E84" t="str">
            <v>Total No Vida</v>
          </cell>
          <cell r="F84" t="str">
            <v>Total No Vida</v>
          </cell>
        </row>
        <row r="85">
          <cell r="B85" t="str">
            <v>AR201</v>
          </cell>
          <cell r="C85" t="str">
            <v>AR</v>
          </cell>
          <cell r="D85">
            <v>201</v>
          </cell>
          <cell r="E85" t="str">
            <v>Total Patrimoniales</v>
          </cell>
          <cell r="F85" t="str">
            <v>Total Patrimoniales</v>
          </cell>
        </row>
        <row r="86">
          <cell r="B86" t="str">
            <v>AR211</v>
          </cell>
          <cell r="C86" t="str">
            <v>AR</v>
          </cell>
          <cell r="D86">
            <v>211</v>
          </cell>
          <cell r="E86" t="str">
            <v>Incendio</v>
          </cell>
          <cell r="F86" t="str">
            <v>Incendio</v>
          </cell>
        </row>
        <row r="87">
          <cell r="B87" t="str">
            <v>AR212</v>
          </cell>
          <cell r="C87" t="str">
            <v>AR</v>
          </cell>
          <cell r="D87">
            <v>212</v>
          </cell>
          <cell r="E87" t="str">
            <v>Combinado Familiar</v>
          </cell>
          <cell r="F87" t="str">
            <v>Combinado Familiar</v>
          </cell>
        </row>
        <row r="88">
          <cell r="B88" t="str">
            <v>AR220</v>
          </cell>
          <cell r="C88" t="str">
            <v>AR</v>
          </cell>
          <cell r="D88">
            <v>220</v>
          </cell>
          <cell r="E88" t="str">
            <v>Autos</v>
          </cell>
          <cell r="F88" t="str">
            <v>Autos</v>
          </cell>
        </row>
        <row r="89">
          <cell r="B89" t="str">
            <v>AR230</v>
          </cell>
          <cell r="C89" t="str">
            <v>AR</v>
          </cell>
          <cell r="D89">
            <v>230</v>
          </cell>
          <cell r="E89" t="str">
            <v>Accidentes del Trabajo</v>
          </cell>
          <cell r="F89" t="str">
            <v xml:space="preserve">Accidentes del Trabajo </v>
          </cell>
        </row>
        <row r="90">
          <cell r="B90" t="str">
            <v>AR235</v>
          </cell>
          <cell r="C90" t="str">
            <v>AR</v>
          </cell>
          <cell r="D90">
            <v>235</v>
          </cell>
          <cell r="E90" t="str">
            <v>Riesgos del Trabajo</v>
          </cell>
          <cell r="F90" t="str">
            <v>Riesgos del Trabajo</v>
          </cell>
        </row>
        <row r="91">
          <cell r="B91" t="str">
            <v>AR240</v>
          </cell>
          <cell r="C91" t="str">
            <v>AR</v>
          </cell>
          <cell r="D91">
            <v>240</v>
          </cell>
          <cell r="E91" t="str">
            <v>Granizo</v>
          </cell>
          <cell r="F91" t="str">
            <v>Granizo</v>
          </cell>
        </row>
        <row r="92">
          <cell r="B92" t="str">
            <v>AR250</v>
          </cell>
          <cell r="C92" t="str">
            <v>AR</v>
          </cell>
          <cell r="D92">
            <v>250</v>
          </cell>
          <cell r="E92" t="str">
            <v>Robo</v>
          </cell>
          <cell r="F92" t="str">
            <v>Robo</v>
          </cell>
        </row>
        <row r="93">
          <cell r="B93" t="str">
            <v>AR261</v>
          </cell>
          <cell r="C93" t="str">
            <v>AR</v>
          </cell>
          <cell r="D93">
            <v>261</v>
          </cell>
          <cell r="E93" t="str">
            <v>Transportes Casco</v>
          </cell>
          <cell r="F93" t="str">
            <v>Transportes Casco</v>
          </cell>
        </row>
        <row r="94">
          <cell r="B94" t="str">
            <v>AR262</v>
          </cell>
          <cell r="C94" t="str">
            <v>AR</v>
          </cell>
          <cell r="D94">
            <v>262</v>
          </cell>
          <cell r="E94" t="str">
            <v>Transportes Mercadería</v>
          </cell>
          <cell r="F94" t="str">
            <v>Transportes Mercadería</v>
          </cell>
        </row>
        <row r="95">
          <cell r="B95" t="str">
            <v>AR270</v>
          </cell>
          <cell r="C95" t="str">
            <v>AR</v>
          </cell>
          <cell r="D95">
            <v>270</v>
          </cell>
          <cell r="E95" t="str">
            <v>Otros</v>
          </cell>
          <cell r="F95" t="str">
            <v>Otros</v>
          </cell>
        </row>
        <row r="96">
          <cell r="B96" t="str">
            <v>AR271</v>
          </cell>
          <cell r="C96" t="str">
            <v>AR</v>
          </cell>
          <cell r="D96">
            <v>271</v>
          </cell>
          <cell r="E96" t="str">
            <v>Accidentes Personales</v>
          </cell>
          <cell r="F96" t="str">
            <v>Accidentes Personales</v>
          </cell>
        </row>
        <row r="97">
          <cell r="B97" t="str">
            <v>AR272</v>
          </cell>
          <cell r="C97" t="str">
            <v>AR</v>
          </cell>
          <cell r="D97">
            <v>272</v>
          </cell>
          <cell r="E97" t="str">
            <v>Caución</v>
          </cell>
          <cell r="F97" t="str">
            <v>Caución</v>
          </cell>
        </row>
        <row r="98">
          <cell r="B98" t="str">
            <v>AR273</v>
          </cell>
          <cell r="C98" t="str">
            <v>AR</v>
          </cell>
          <cell r="D98">
            <v>273</v>
          </cell>
          <cell r="E98" t="str">
            <v>Credito</v>
          </cell>
          <cell r="F98" t="str">
            <v>Credito</v>
          </cell>
        </row>
        <row r="99">
          <cell r="B99" t="str">
            <v>AR274</v>
          </cell>
          <cell r="C99" t="str">
            <v>AR</v>
          </cell>
          <cell r="D99">
            <v>274</v>
          </cell>
          <cell r="E99" t="str">
            <v>Accidentes al Pasajero</v>
          </cell>
          <cell r="F99" t="str">
            <v>Accidentes al Pasajero</v>
          </cell>
        </row>
        <row r="100">
          <cell r="B100" t="str">
            <v>AR275</v>
          </cell>
          <cell r="C100" t="str">
            <v>AR</v>
          </cell>
          <cell r="D100">
            <v>275</v>
          </cell>
          <cell r="E100" t="str">
            <v>Aereo</v>
          </cell>
          <cell r="F100" t="str">
            <v>Aereo</v>
          </cell>
        </row>
        <row r="101">
          <cell r="B101" t="str">
            <v>AR277</v>
          </cell>
          <cell r="C101" t="str">
            <v>AR</v>
          </cell>
          <cell r="D101">
            <v>277</v>
          </cell>
          <cell r="E101" t="str">
            <v>Tecnico</v>
          </cell>
          <cell r="F101" t="str">
            <v>Tecnico</v>
          </cell>
        </row>
        <row r="102">
          <cell r="B102" t="str">
            <v>AR278</v>
          </cell>
          <cell r="C102" t="str">
            <v>AR</v>
          </cell>
          <cell r="D102">
            <v>278</v>
          </cell>
          <cell r="E102" t="str">
            <v>Transporte Público Pasajeros</v>
          </cell>
          <cell r="F102" t="str">
            <v>Transporte Público Pasajeros</v>
          </cell>
        </row>
        <row r="103">
          <cell r="B103" t="str">
            <v>AR280</v>
          </cell>
          <cell r="C103" t="str">
            <v>AR</v>
          </cell>
          <cell r="D103">
            <v>280</v>
          </cell>
          <cell r="E103" t="str">
            <v>Responsabilidad Civil</v>
          </cell>
          <cell r="F103" t="str">
            <v>Responsabilidad Civil</v>
          </cell>
        </row>
        <row r="104">
          <cell r="B104" t="str">
            <v>AT000</v>
          </cell>
          <cell r="C104" t="str">
            <v>AT</v>
          </cell>
          <cell r="D104" t="str">
            <v>000</v>
          </cell>
          <cell r="E104" t="str">
            <v>Total</v>
          </cell>
          <cell r="F104" t="str">
            <v>Total</v>
          </cell>
        </row>
        <row r="105">
          <cell r="B105" t="str">
            <v>AT100</v>
          </cell>
          <cell r="C105" t="str">
            <v>AT</v>
          </cell>
          <cell r="D105">
            <v>100</v>
          </cell>
          <cell r="E105" t="str">
            <v>Leben</v>
          </cell>
          <cell r="F105" t="str">
            <v>Leben</v>
          </cell>
        </row>
        <row r="106">
          <cell r="B106" t="str">
            <v>AT120</v>
          </cell>
          <cell r="C106" t="str">
            <v>AT</v>
          </cell>
          <cell r="D106">
            <v>120</v>
          </cell>
          <cell r="E106" t="str">
            <v>Leben: Einzel</v>
          </cell>
          <cell r="F106" t="str">
            <v>Leben: Einzel</v>
          </cell>
        </row>
        <row r="107">
          <cell r="B107" t="str">
            <v>AT121</v>
          </cell>
          <cell r="C107" t="str">
            <v>AT</v>
          </cell>
          <cell r="D107">
            <v>121</v>
          </cell>
          <cell r="E107" t="str">
            <v>Leben: Einzel: Erlebensversicherung</v>
          </cell>
          <cell r="F107" t="str">
            <v>Leben: Einzel: Erlebensversicherung</v>
          </cell>
        </row>
        <row r="108">
          <cell r="B108" t="str">
            <v>AT122</v>
          </cell>
          <cell r="C108" t="str">
            <v>AT</v>
          </cell>
          <cell r="D108">
            <v>122</v>
          </cell>
          <cell r="E108" t="str">
            <v>Leben: Einzel: Fondsgebundene Leben</v>
          </cell>
          <cell r="F108" t="str">
            <v>Leben: Einzel: Fondsgebundene Leben</v>
          </cell>
        </row>
        <row r="109">
          <cell r="B109" t="str">
            <v>AT123</v>
          </cell>
          <cell r="C109" t="str">
            <v>AT</v>
          </cell>
          <cell r="D109">
            <v>123</v>
          </cell>
          <cell r="E109" t="str">
            <v>Leben: Einzel: Kapitalbildende Lebensversicherung</v>
          </cell>
          <cell r="F109" t="str">
            <v>Leben: Einzel: Kapitalbildende Lebensversicherung</v>
          </cell>
        </row>
        <row r="110">
          <cell r="B110" t="str">
            <v>AT124</v>
          </cell>
          <cell r="C110" t="str">
            <v>AT</v>
          </cell>
          <cell r="D110">
            <v>124</v>
          </cell>
          <cell r="E110" t="str">
            <v>Leben: Einzel: Risikoversicherung</v>
          </cell>
          <cell r="F110" t="str">
            <v>Leben: Einzel: Risikoversicherung</v>
          </cell>
        </row>
        <row r="111">
          <cell r="B111" t="str">
            <v>AT125</v>
          </cell>
          <cell r="C111" t="str">
            <v>AT</v>
          </cell>
          <cell r="D111">
            <v>125</v>
          </cell>
          <cell r="E111" t="str">
            <v>Leben: Einzel: Rentenversicherung</v>
          </cell>
          <cell r="F111" t="str">
            <v>Leben: Einzel: Rentenversicherung</v>
          </cell>
        </row>
        <row r="112">
          <cell r="B112" t="str">
            <v>AT126</v>
          </cell>
          <cell r="C112" t="str">
            <v>AT</v>
          </cell>
          <cell r="D112">
            <v>126</v>
          </cell>
          <cell r="E112" t="str">
            <v>Leben: Einzel: Dread disease</v>
          </cell>
          <cell r="F112" t="str">
            <v>Leben: Einzel: Dread disease</v>
          </cell>
        </row>
        <row r="113">
          <cell r="B113" t="str">
            <v>AT127</v>
          </cell>
          <cell r="C113" t="str">
            <v>AT</v>
          </cell>
          <cell r="D113">
            <v>127</v>
          </cell>
          <cell r="E113" t="str">
            <v>Leben: Einzel: Pflegerenten</v>
          </cell>
          <cell r="F113" t="str">
            <v>Leben: Einzel: Pflegerenten</v>
          </cell>
        </row>
        <row r="114">
          <cell r="B114" t="str">
            <v>AT128</v>
          </cell>
          <cell r="C114" t="str">
            <v>AT</v>
          </cell>
          <cell r="D114">
            <v>128</v>
          </cell>
          <cell r="E114" t="str">
            <v>Leben: Einzel: Berufsunfähigkeit</v>
          </cell>
          <cell r="F114" t="str">
            <v>Leben: Einzel: Berufsunfähigkeit</v>
          </cell>
        </row>
        <row r="115">
          <cell r="B115" t="str">
            <v>AT140</v>
          </cell>
          <cell r="C115" t="str">
            <v>AT</v>
          </cell>
          <cell r="D115">
            <v>140</v>
          </cell>
          <cell r="E115" t="str">
            <v>Leben: Sonstige</v>
          </cell>
        </row>
        <row r="116">
          <cell r="B116" t="str">
            <v>AT150</v>
          </cell>
          <cell r="C116" t="str">
            <v>AT</v>
          </cell>
          <cell r="D116">
            <v>150</v>
          </cell>
          <cell r="E116" t="str">
            <v>Leben: Gruppen</v>
          </cell>
          <cell r="F116" t="str">
            <v>Leben: Gruppen</v>
          </cell>
        </row>
        <row r="117">
          <cell r="B117" t="str">
            <v>AT151</v>
          </cell>
          <cell r="C117" t="str">
            <v>AT</v>
          </cell>
          <cell r="D117">
            <v>151</v>
          </cell>
          <cell r="E117" t="str">
            <v>Leben: Gruppen: Kapitalbildende Lebensversicherung</v>
          </cell>
          <cell r="F117" t="str">
            <v>Leben: Gruppen: Kapitalbildende Lebensversicherung</v>
          </cell>
        </row>
        <row r="118">
          <cell r="B118" t="str">
            <v>AT152</v>
          </cell>
          <cell r="C118" t="str">
            <v>AT</v>
          </cell>
          <cell r="D118">
            <v>152</v>
          </cell>
          <cell r="E118" t="str">
            <v>Leben: Gruppen: Rentenversicherung</v>
          </cell>
          <cell r="F118" t="str">
            <v>Leben: Gruppen: Rentenversicherung</v>
          </cell>
        </row>
        <row r="119">
          <cell r="B119" t="str">
            <v>AT153</v>
          </cell>
          <cell r="C119" t="str">
            <v>AT</v>
          </cell>
          <cell r="D119">
            <v>153</v>
          </cell>
          <cell r="E119" t="str">
            <v>Leben: Gruppen: Risikoversicherung</v>
          </cell>
          <cell r="F119" t="str">
            <v>Leben: Gruppen: Risikoversicherung</v>
          </cell>
        </row>
        <row r="120">
          <cell r="B120" t="str">
            <v>AT154</v>
          </cell>
          <cell r="C120" t="str">
            <v>AT</v>
          </cell>
          <cell r="D120">
            <v>154</v>
          </cell>
          <cell r="E120" t="str">
            <v>Leben: Gruppen: Erlebensversicherung</v>
          </cell>
          <cell r="F120" t="str">
            <v>Leben: Gruppen: Erlebensversicherung</v>
          </cell>
        </row>
        <row r="121">
          <cell r="B121" t="str">
            <v>AT155</v>
          </cell>
          <cell r="C121" t="str">
            <v>AT</v>
          </cell>
          <cell r="D121">
            <v>155</v>
          </cell>
          <cell r="E121" t="str">
            <v>Leben: Gruppen: Fondsgebundene Leben</v>
          </cell>
          <cell r="F121" t="str">
            <v>Leben: Gruppen: Fondsgebundene Leben</v>
          </cell>
        </row>
        <row r="122">
          <cell r="B122" t="str">
            <v>AT156</v>
          </cell>
          <cell r="C122" t="str">
            <v>AT</v>
          </cell>
          <cell r="D122">
            <v>156</v>
          </cell>
          <cell r="E122" t="str">
            <v>Leben: Gruppen: Dread disease</v>
          </cell>
          <cell r="F122" t="str">
            <v>Leben: Gruppen Dread disease</v>
          </cell>
        </row>
        <row r="123">
          <cell r="B123" t="str">
            <v>AT157</v>
          </cell>
          <cell r="C123" t="str">
            <v>AT</v>
          </cell>
          <cell r="D123">
            <v>157</v>
          </cell>
          <cell r="E123" t="str">
            <v>Leben: Gruppen: Berufsunfähigkeit</v>
          </cell>
          <cell r="F123" t="str">
            <v>Leben: Gruppen: Berufsunfähigkeit</v>
          </cell>
        </row>
        <row r="124">
          <cell r="B124" t="str">
            <v>AT158</v>
          </cell>
          <cell r="C124" t="str">
            <v>AT</v>
          </cell>
          <cell r="D124">
            <v>158</v>
          </cell>
          <cell r="E124" t="str">
            <v>Leben: Gruppen: Pflegerenten</v>
          </cell>
          <cell r="F124" t="str">
            <v>Leben: Gruppen: Pflegerenten</v>
          </cell>
        </row>
        <row r="125">
          <cell r="B125" t="str">
            <v>AT161</v>
          </cell>
          <cell r="C125" t="str">
            <v>AT</v>
          </cell>
          <cell r="D125">
            <v>161</v>
          </cell>
          <cell r="E125" t="str">
            <v>Leben: Kapitalbildende Lebensversicherung</v>
          </cell>
          <cell r="F125" t="str">
            <v>Leben: Kapitalbildende Lebensversicherung</v>
          </cell>
        </row>
        <row r="126">
          <cell r="B126" t="str">
            <v>AT162</v>
          </cell>
          <cell r="C126" t="str">
            <v>AT</v>
          </cell>
          <cell r="D126">
            <v>162</v>
          </cell>
          <cell r="E126" t="str">
            <v>Leben: Rentenversicherung</v>
          </cell>
          <cell r="F126" t="str">
            <v>Leben: Rentenversicherung</v>
          </cell>
        </row>
        <row r="127">
          <cell r="B127" t="str">
            <v>AT163</v>
          </cell>
          <cell r="C127" t="str">
            <v>AT</v>
          </cell>
          <cell r="D127">
            <v>163</v>
          </cell>
          <cell r="E127" t="str">
            <v>Leben: Risikoversicherung</v>
          </cell>
          <cell r="F127" t="str">
            <v>Leben: Risikoversicherung</v>
          </cell>
        </row>
        <row r="128">
          <cell r="B128" t="str">
            <v>AT164</v>
          </cell>
          <cell r="C128" t="str">
            <v>AT</v>
          </cell>
          <cell r="D128">
            <v>164</v>
          </cell>
          <cell r="E128" t="str">
            <v>Leben: Erlebensversicherung</v>
          </cell>
          <cell r="F128" t="str">
            <v>Leben: Erlebensversicherung</v>
          </cell>
        </row>
        <row r="129">
          <cell r="B129" t="str">
            <v>AT165</v>
          </cell>
          <cell r="C129" t="str">
            <v>AT</v>
          </cell>
          <cell r="D129">
            <v>165</v>
          </cell>
          <cell r="E129" t="str">
            <v>Leben: Fondsgebundene Leben</v>
          </cell>
          <cell r="F129" t="str">
            <v>Leben: Fondsgebundene Leben</v>
          </cell>
        </row>
        <row r="130">
          <cell r="B130" t="str">
            <v>AT166</v>
          </cell>
          <cell r="C130" t="str">
            <v>AT</v>
          </cell>
          <cell r="D130">
            <v>166</v>
          </cell>
          <cell r="E130" t="str">
            <v>Leben: Dread disease</v>
          </cell>
          <cell r="F130" t="str">
            <v>Leben: Dread disease</v>
          </cell>
        </row>
        <row r="131">
          <cell r="B131" t="str">
            <v>AT167</v>
          </cell>
          <cell r="C131" t="str">
            <v>AT</v>
          </cell>
          <cell r="D131">
            <v>167</v>
          </cell>
          <cell r="E131" t="str">
            <v>Leben: Berufsunfähigkeit</v>
          </cell>
          <cell r="F131" t="str">
            <v>Leben: Berufsunfähigkeit</v>
          </cell>
        </row>
        <row r="132">
          <cell r="B132" t="str">
            <v>AT168</v>
          </cell>
          <cell r="C132" t="str">
            <v>AT</v>
          </cell>
          <cell r="D132">
            <v>168</v>
          </cell>
          <cell r="E132" t="str">
            <v>Leben: Pflegerenten</v>
          </cell>
          <cell r="F132" t="str">
            <v>Leben: Pflegerenten</v>
          </cell>
        </row>
        <row r="133">
          <cell r="B133" t="str">
            <v>AT200</v>
          </cell>
          <cell r="C133" t="str">
            <v>AT</v>
          </cell>
          <cell r="D133">
            <v>200</v>
          </cell>
          <cell r="E133" t="str">
            <v>Kranken</v>
          </cell>
          <cell r="F133" t="str">
            <v>Kranken</v>
          </cell>
        </row>
        <row r="134">
          <cell r="B134" t="str">
            <v>AT300</v>
          </cell>
          <cell r="C134" t="str">
            <v>AT</v>
          </cell>
          <cell r="D134">
            <v>300</v>
          </cell>
          <cell r="E134" t="str">
            <v>Schaden/Unfall</v>
          </cell>
          <cell r="F134" t="str">
            <v>Schaden/Unfall</v>
          </cell>
        </row>
        <row r="135">
          <cell r="B135" t="str">
            <v>AT305</v>
          </cell>
          <cell r="C135" t="str">
            <v>AT</v>
          </cell>
          <cell r="D135">
            <v>305</v>
          </cell>
          <cell r="E135" t="str">
            <v>Unfall mit Rückgewähr</v>
          </cell>
          <cell r="F135" t="str">
            <v>Unfall mit Rückgewähr</v>
          </cell>
        </row>
        <row r="136">
          <cell r="B136" t="str">
            <v>AT306</v>
          </cell>
          <cell r="C136" t="str">
            <v>AT</v>
          </cell>
          <cell r="D136">
            <v>306</v>
          </cell>
          <cell r="E136" t="str">
            <v>Sonstige Unfall</v>
          </cell>
          <cell r="F136" t="str">
            <v>Sonstige Unfall</v>
          </cell>
        </row>
        <row r="137">
          <cell r="B137" t="str">
            <v>AT310</v>
          </cell>
          <cell r="C137" t="str">
            <v>AT</v>
          </cell>
          <cell r="D137">
            <v>310</v>
          </cell>
          <cell r="E137" t="str">
            <v>Allgemeine Haftpflicht</v>
          </cell>
          <cell r="F137" t="str">
            <v>Allgemeine Haftpflicht</v>
          </cell>
        </row>
        <row r="138">
          <cell r="B138" t="str">
            <v>AT315</v>
          </cell>
          <cell r="C138" t="str">
            <v>AT</v>
          </cell>
          <cell r="D138">
            <v>315</v>
          </cell>
          <cell r="E138" t="str">
            <v>Atomhaftpflicht</v>
          </cell>
          <cell r="F138" t="str">
            <v>Atomhaftpflicht</v>
          </cell>
        </row>
        <row r="139">
          <cell r="B139" t="str">
            <v>AT321</v>
          </cell>
          <cell r="C139" t="str">
            <v>AT</v>
          </cell>
          <cell r="D139">
            <v>321</v>
          </cell>
          <cell r="E139" t="str">
            <v>Kfz-Haftpflicht</v>
          </cell>
          <cell r="F139" t="str">
            <v>Kfz-Haftpflicht</v>
          </cell>
        </row>
        <row r="140">
          <cell r="B140" t="str">
            <v>AT322</v>
          </cell>
          <cell r="C140" t="str">
            <v>AT</v>
          </cell>
          <cell r="D140">
            <v>322</v>
          </cell>
          <cell r="E140" t="str">
            <v>Kfz-Fahrzeug</v>
          </cell>
          <cell r="F140" t="str">
            <v>Kfz-Fahrzeug</v>
          </cell>
        </row>
        <row r="141">
          <cell r="B141" t="str">
            <v>AT323</v>
          </cell>
          <cell r="C141" t="str">
            <v>AT</v>
          </cell>
          <cell r="D141">
            <v>323</v>
          </cell>
          <cell r="E141" t="str">
            <v>Kfz-Insassenunfall</v>
          </cell>
          <cell r="F141" t="str">
            <v>Kfz-Insassenunfall</v>
          </cell>
        </row>
        <row r="142">
          <cell r="B142" t="str">
            <v>AT326</v>
          </cell>
          <cell r="C142" t="str">
            <v>AT</v>
          </cell>
          <cell r="D142">
            <v>326</v>
          </cell>
          <cell r="E142" t="str">
            <v>Flug-Haftpflicht</v>
          </cell>
          <cell r="F142" t="str">
            <v>Flug-Haftpflicht</v>
          </cell>
        </row>
        <row r="143">
          <cell r="B143" t="str">
            <v>AT327</v>
          </cell>
          <cell r="C143" t="str">
            <v>AT</v>
          </cell>
          <cell r="D143">
            <v>327</v>
          </cell>
          <cell r="E143" t="str">
            <v>Flug-Kasko</v>
          </cell>
          <cell r="F143" t="str">
            <v>Flug-Kasko</v>
          </cell>
        </row>
        <row r="144">
          <cell r="B144" t="str">
            <v>AT328</v>
          </cell>
          <cell r="C144" t="str">
            <v>AT</v>
          </cell>
          <cell r="D144">
            <v>328</v>
          </cell>
          <cell r="E144" t="str">
            <v>Flug-Insassenunfall</v>
          </cell>
          <cell r="F144" t="str">
            <v>Flug-Insassenunfall</v>
          </cell>
        </row>
        <row r="145">
          <cell r="B145" t="str">
            <v>AT330</v>
          </cell>
          <cell r="C145" t="str">
            <v>AT</v>
          </cell>
          <cell r="D145">
            <v>330</v>
          </cell>
          <cell r="E145" t="str">
            <v>Rechtsschutz</v>
          </cell>
          <cell r="F145" t="str">
            <v>Rechtsschutz</v>
          </cell>
        </row>
        <row r="146">
          <cell r="B146" t="str">
            <v>AT331</v>
          </cell>
          <cell r="C146" t="str">
            <v>AT</v>
          </cell>
          <cell r="D146">
            <v>331</v>
          </cell>
          <cell r="E146" t="str">
            <v>Feuer-Industrie</v>
          </cell>
          <cell r="F146" t="str">
            <v>Feuer-Industrie</v>
          </cell>
        </row>
        <row r="147">
          <cell r="B147" t="str">
            <v>AT332</v>
          </cell>
          <cell r="C147" t="str">
            <v>AT</v>
          </cell>
          <cell r="D147">
            <v>332</v>
          </cell>
          <cell r="E147" t="str">
            <v>Feuer-Betriebsunterbruch</v>
          </cell>
          <cell r="F147" t="str">
            <v>Feuer-Betriebsunterbruch</v>
          </cell>
        </row>
        <row r="148">
          <cell r="B148" t="str">
            <v>AT333</v>
          </cell>
          <cell r="C148" t="str">
            <v>AT</v>
          </cell>
          <cell r="D148">
            <v>333</v>
          </cell>
          <cell r="E148" t="str">
            <v>Sonstige Feuer</v>
          </cell>
          <cell r="F148" t="str">
            <v>Sonstige Feuer</v>
          </cell>
        </row>
        <row r="149">
          <cell r="B149" t="str">
            <v>AT335</v>
          </cell>
          <cell r="C149" t="str">
            <v>AT</v>
          </cell>
          <cell r="D149">
            <v>335</v>
          </cell>
          <cell r="E149" t="str">
            <v>Einbruchdiebstahl</v>
          </cell>
          <cell r="F149" t="str">
            <v>Einbruchdiebstahl</v>
          </cell>
        </row>
        <row r="150">
          <cell r="B150" t="str">
            <v>AT340</v>
          </cell>
          <cell r="C150" t="str">
            <v>AT</v>
          </cell>
          <cell r="D150">
            <v>340</v>
          </cell>
          <cell r="E150" t="str">
            <v>Leitungswasserschaden</v>
          </cell>
          <cell r="F150" t="str">
            <v>Leitungswasserschaden</v>
          </cell>
        </row>
        <row r="151">
          <cell r="B151" t="str">
            <v>AT345</v>
          </cell>
          <cell r="C151" t="str">
            <v>AT</v>
          </cell>
          <cell r="D151">
            <v>345</v>
          </cell>
          <cell r="E151" t="str">
            <v>Glasbruch</v>
          </cell>
          <cell r="F151" t="str">
            <v>Glasbruch</v>
          </cell>
        </row>
        <row r="152">
          <cell r="B152" t="str">
            <v>AT350</v>
          </cell>
          <cell r="C152" t="str">
            <v>AT</v>
          </cell>
          <cell r="D152">
            <v>350</v>
          </cell>
          <cell r="E152" t="str">
            <v>Sturmschaden</v>
          </cell>
          <cell r="F152" t="str">
            <v>Sturmschaden</v>
          </cell>
        </row>
        <row r="153">
          <cell r="B153" t="str">
            <v>AT355</v>
          </cell>
          <cell r="C153" t="str">
            <v>AT</v>
          </cell>
          <cell r="D153">
            <v>355</v>
          </cell>
          <cell r="E153" t="str">
            <v>Haushalt</v>
          </cell>
          <cell r="F153" t="str">
            <v>Haushalt</v>
          </cell>
        </row>
        <row r="154">
          <cell r="B154" t="str">
            <v>AT360</v>
          </cell>
          <cell r="C154" t="str">
            <v>AT</v>
          </cell>
          <cell r="D154">
            <v>360</v>
          </cell>
          <cell r="E154" t="str">
            <v>Hagel</v>
          </cell>
          <cell r="F154" t="str">
            <v>Hagel</v>
          </cell>
        </row>
        <row r="155">
          <cell r="B155" t="str">
            <v>AT365</v>
          </cell>
          <cell r="C155" t="str">
            <v>AT</v>
          </cell>
          <cell r="D155">
            <v>365</v>
          </cell>
          <cell r="E155" t="str">
            <v>Tier</v>
          </cell>
          <cell r="F155" t="str">
            <v>Tier</v>
          </cell>
        </row>
        <row r="156">
          <cell r="B156" t="str">
            <v>AT371</v>
          </cell>
          <cell r="C156" t="str">
            <v>AT</v>
          </cell>
          <cell r="D156">
            <v>371</v>
          </cell>
          <cell r="E156" t="str">
            <v>Maschinen-BU</v>
          </cell>
          <cell r="F156" t="str">
            <v>Maschinen-BU</v>
          </cell>
        </row>
        <row r="157">
          <cell r="B157" t="str">
            <v>AT372</v>
          </cell>
          <cell r="C157" t="str">
            <v>AT</v>
          </cell>
          <cell r="D157">
            <v>372</v>
          </cell>
          <cell r="E157" t="str">
            <v>Sonstige Maschinen</v>
          </cell>
          <cell r="F157" t="str">
            <v>Sonstige Maschinen</v>
          </cell>
        </row>
        <row r="158">
          <cell r="B158" t="str">
            <v>AT375</v>
          </cell>
          <cell r="C158" t="str">
            <v>AT</v>
          </cell>
          <cell r="D158">
            <v>375</v>
          </cell>
          <cell r="E158" t="str">
            <v>Computer</v>
          </cell>
          <cell r="F158" t="str">
            <v>Computer</v>
          </cell>
        </row>
        <row r="159">
          <cell r="B159" t="str">
            <v>AT381</v>
          </cell>
          <cell r="C159" t="str">
            <v>AT</v>
          </cell>
          <cell r="D159">
            <v>381</v>
          </cell>
          <cell r="E159" t="str">
            <v>Reisegepäck</v>
          </cell>
          <cell r="F159" t="str">
            <v>Reisegepäck</v>
          </cell>
        </row>
        <row r="160">
          <cell r="B160" t="str">
            <v>AT382</v>
          </cell>
          <cell r="C160" t="str">
            <v>AT</v>
          </cell>
          <cell r="D160">
            <v>382</v>
          </cell>
          <cell r="E160" t="str">
            <v>Sonstige Transport</v>
          </cell>
          <cell r="F160" t="str">
            <v>Sonstige Transport</v>
          </cell>
        </row>
        <row r="161">
          <cell r="B161" t="str">
            <v>AT385</v>
          </cell>
          <cell r="C161" t="str">
            <v>AT</v>
          </cell>
          <cell r="D161">
            <v>385</v>
          </cell>
          <cell r="E161" t="str">
            <v>Kredit</v>
          </cell>
          <cell r="F161" t="str">
            <v>Kredit</v>
          </cell>
        </row>
        <row r="162">
          <cell r="B162" t="str">
            <v>AT390</v>
          </cell>
          <cell r="C162" t="str">
            <v>AT</v>
          </cell>
          <cell r="D162">
            <v>390</v>
          </cell>
          <cell r="E162" t="str">
            <v>Bauwesen</v>
          </cell>
          <cell r="F162" t="str">
            <v>Bauwesen</v>
          </cell>
        </row>
        <row r="163">
          <cell r="B163" t="str">
            <v>AT395</v>
          </cell>
          <cell r="C163" t="str">
            <v>AT</v>
          </cell>
          <cell r="D163">
            <v>395</v>
          </cell>
          <cell r="E163" t="str">
            <v>Sonstige</v>
          </cell>
          <cell r="F163" t="str">
            <v>Sonstige</v>
          </cell>
        </row>
        <row r="164">
          <cell r="B164" t="str">
            <v>AT388</v>
          </cell>
          <cell r="C164" t="str">
            <v>AT</v>
          </cell>
          <cell r="D164">
            <v>388</v>
          </cell>
          <cell r="E164" t="str">
            <v>Verschiedene finanzielle Verluste</v>
          </cell>
          <cell r="F164" t="str">
            <v>Verschiedene finanzielle Verluste</v>
          </cell>
        </row>
        <row r="165">
          <cell r="B165" t="str">
            <v>AT324</v>
          </cell>
          <cell r="C165" t="str">
            <v>AT</v>
          </cell>
          <cell r="D165">
            <v>324</v>
          </cell>
          <cell r="E165" t="str">
            <v>Andere Transportmittel Kasko</v>
          </cell>
          <cell r="F165" t="str">
            <v>Andere Transportmittel Kasko</v>
          </cell>
        </row>
        <row r="166">
          <cell r="B166" t="str">
            <v>AT386</v>
          </cell>
          <cell r="C166" t="str">
            <v>AT</v>
          </cell>
          <cell r="D166">
            <v>386</v>
          </cell>
          <cell r="E166" t="str">
            <v>Kaution</v>
          </cell>
          <cell r="F166" t="str">
            <v>Kaution</v>
          </cell>
        </row>
        <row r="167">
          <cell r="B167" t="str">
            <v>AU000</v>
          </cell>
          <cell r="C167" t="str">
            <v>AU</v>
          </cell>
          <cell r="D167" t="str">
            <v>000</v>
          </cell>
          <cell r="E167" t="str">
            <v>Total</v>
          </cell>
          <cell r="F167" t="str">
            <v>Total</v>
          </cell>
        </row>
        <row r="168">
          <cell r="B168" t="str">
            <v>AU100</v>
          </cell>
          <cell r="C168" t="str">
            <v>AU</v>
          </cell>
          <cell r="D168">
            <v>100</v>
          </cell>
          <cell r="E168" t="str">
            <v>Total Life</v>
          </cell>
          <cell r="F168" t="str">
            <v>Total Life</v>
          </cell>
        </row>
        <row r="169">
          <cell r="B169" t="str">
            <v>AU101</v>
          </cell>
          <cell r="C169" t="str">
            <v>AU</v>
          </cell>
          <cell r="D169">
            <v>101</v>
          </cell>
          <cell r="E169" t="str">
            <v>Life</v>
          </cell>
          <cell r="F169" t="str">
            <v>Life</v>
          </cell>
        </row>
        <row r="170">
          <cell r="B170" t="str">
            <v>AU102</v>
          </cell>
          <cell r="C170" t="str">
            <v>AU</v>
          </cell>
          <cell r="D170">
            <v>102</v>
          </cell>
          <cell r="E170" t="str">
            <v>Life without Annuity</v>
          </cell>
          <cell r="F170" t="str">
            <v>Life without Annuity</v>
          </cell>
        </row>
        <row r="171">
          <cell r="B171" t="str">
            <v>AU110</v>
          </cell>
          <cell r="C171" t="str">
            <v>AU</v>
          </cell>
          <cell r="D171">
            <v>110</v>
          </cell>
          <cell r="E171" t="str">
            <v>Life Endowment</v>
          </cell>
          <cell r="F171" t="str">
            <v>Life Endowment</v>
          </cell>
        </row>
        <row r="172">
          <cell r="B172" t="str">
            <v>AU120</v>
          </cell>
          <cell r="C172" t="str">
            <v>AU</v>
          </cell>
          <cell r="D172">
            <v>120</v>
          </cell>
          <cell r="E172" t="str">
            <v>Individual Term</v>
          </cell>
          <cell r="F172" t="str">
            <v>Individual Term</v>
          </cell>
        </row>
        <row r="173">
          <cell r="B173" t="str">
            <v>AU130</v>
          </cell>
          <cell r="C173" t="str">
            <v>AU</v>
          </cell>
          <cell r="D173">
            <v>130</v>
          </cell>
          <cell r="E173" t="str">
            <v>Individual Investment Account</v>
          </cell>
          <cell r="F173" t="str">
            <v>Individual Investment Account</v>
          </cell>
        </row>
        <row r="174">
          <cell r="B174" t="str">
            <v>AU140</v>
          </cell>
          <cell r="C174" t="str">
            <v>AU</v>
          </cell>
          <cell r="D174">
            <v>140</v>
          </cell>
          <cell r="E174" t="str">
            <v>Individual Accident and Disability</v>
          </cell>
          <cell r="F174" t="str">
            <v>Individual Accident and Disability</v>
          </cell>
        </row>
        <row r="175">
          <cell r="B175" t="str">
            <v>AU150</v>
          </cell>
          <cell r="C175" t="str">
            <v>AU</v>
          </cell>
          <cell r="D175">
            <v>150</v>
          </cell>
          <cell r="E175" t="str">
            <v>Group Life and Credit Life</v>
          </cell>
          <cell r="F175" t="str">
            <v>Group Life and Credit Life</v>
          </cell>
        </row>
        <row r="176">
          <cell r="B176" t="str">
            <v>AU160</v>
          </cell>
          <cell r="C176" t="str">
            <v>AU</v>
          </cell>
          <cell r="D176">
            <v>160</v>
          </cell>
          <cell r="E176" t="str">
            <v>Other Life</v>
          </cell>
          <cell r="F176" t="str">
            <v>Other Life</v>
          </cell>
        </row>
        <row r="177">
          <cell r="B177" t="str">
            <v>AU170</v>
          </cell>
          <cell r="C177" t="str">
            <v>AU</v>
          </cell>
          <cell r="D177">
            <v>170</v>
          </cell>
          <cell r="E177" t="str">
            <v>Annuities</v>
          </cell>
          <cell r="F177" t="str">
            <v>Annuities</v>
          </cell>
        </row>
        <row r="178">
          <cell r="B178" t="str">
            <v>AU200</v>
          </cell>
          <cell r="C178" t="str">
            <v>AU</v>
          </cell>
          <cell r="D178">
            <v>200</v>
          </cell>
          <cell r="E178" t="str">
            <v>Total Non-Life</v>
          </cell>
          <cell r="F178" t="str">
            <v>Total Non-Life</v>
          </cell>
        </row>
        <row r="179">
          <cell r="B179" t="str">
            <v>AU201</v>
          </cell>
          <cell r="C179" t="str">
            <v>AU</v>
          </cell>
          <cell r="D179">
            <v>201</v>
          </cell>
          <cell r="E179" t="str">
            <v>Non-Life</v>
          </cell>
          <cell r="F179" t="str">
            <v>Non-Life</v>
          </cell>
        </row>
        <row r="180">
          <cell r="B180" t="str">
            <v>AU210</v>
          </cell>
          <cell r="C180" t="str">
            <v>AU</v>
          </cell>
          <cell r="D180">
            <v>210</v>
          </cell>
          <cell r="E180" t="str">
            <v>Industrial Special Risk</v>
          </cell>
          <cell r="F180" t="str">
            <v>Industrial Special Risk</v>
          </cell>
        </row>
        <row r="181">
          <cell r="B181" t="str">
            <v>AU211</v>
          </cell>
          <cell r="C181" t="str">
            <v>AU</v>
          </cell>
          <cell r="D181">
            <v>211</v>
          </cell>
          <cell r="E181" t="str">
            <v>Fire</v>
          </cell>
          <cell r="F181" t="str">
            <v>Fire</v>
          </cell>
        </row>
        <row r="182">
          <cell r="B182" t="str">
            <v>AU212</v>
          </cell>
          <cell r="C182" t="str">
            <v>AU</v>
          </cell>
          <cell r="D182">
            <v>212</v>
          </cell>
          <cell r="E182" t="str">
            <v>Fire and Industrial Special Risk</v>
          </cell>
          <cell r="F182" t="str">
            <v>Fire and Industrial Special Risk</v>
          </cell>
        </row>
        <row r="183">
          <cell r="B183" t="str">
            <v>AU220</v>
          </cell>
          <cell r="C183" t="str">
            <v>AU</v>
          </cell>
          <cell r="D183">
            <v>220</v>
          </cell>
          <cell r="E183" t="str">
            <v>Houseowners/Householders</v>
          </cell>
          <cell r="F183" t="str">
            <v>Houseowners/Householders</v>
          </cell>
        </row>
        <row r="184">
          <cell r="B184" t="str">
            <v>AU230</v>
          </cell>
          <cell r="C184" t="str">
            <v>AU</v>
          </cell>
          <cell r="D184">
            <v>230</v>
          </cell>
          <cell r="E184" t="str">
            <v>CTP Motor Vehicle</v>
          </cell>
          <cell r="F184" t="str">
            <v>CTP Motor Vehicle</v>
          </cell>
        </row>
        <row r="185">
          <cell r="B185" t="str">
            <v>AU231</v>
          </cell>
          <cell r="C185" t="str">
            <v>AU</v>
          </cell>
          <cell r="D185">
            <v>231</v>
          </cell>
          <cell r="E185" t="str">
            <v>Commercial Motor Vehicle</v>
          </cell>
          <cell r="F185" t="str">
            <v>Commercial Motor Vehicle</v>
          </cell>
        </row>
        <row r="186">
          <cell r="B186" t="str">
            <v>AU232</v>
          </cell>
          <cell r="C186" t="str">
            <v>AU</v>
          </cell>
          <cell r="D186">
            <v>232</v>
          </cell>
          <cell r="E186" t="str">
            <v>Domestic Motor Vehicle</v>
          </cell>
          <cell r="F186" t="str">
            <v>Domestic Motor Vehicle</v>
          </cell>
        </row>
        <row r="187">
          <cell r="B187" t="str">
            <v>AU240</v>
          </cell>
          <cell r="C187" t="str">
            <v>AU</v>
          </cell>
          <cell r="D187">
            <v>240</v>
          </cell>
          <cell r="E187" t="str">
            <v>Construction</v>
          </cell>
          <cell r="F187" t="str">
            <v>Construction</v>
          </cell>
        </row>
        <row r="188">
          <cell r="B188" t="str">
            <v>AU250</v>
          </cell>
          <cell r="C188" t="str">
            <v>AU</v>
          </cell>
          <cell r="D188">
            <v>250</v>
          </cell>
          <cell r="E188" t="str">
            <v>Marine Hull</v>
          </cell>
          <cell r="F188" t="str">
            <v>Marine Hull</v>
          </cell>
        </row>
        <row r="189">
          <cell r="B189" t="str">
            <v>AU251</v>
          </cell>
          <cell r="C189" t="str">
            <v>AU</v>
          </cell>
          <cell r="D189">
            <v>251</v>
          </cell>
          <cell r="E189" t="str">
            <v>Marine Cargo</v>
          </cell>
          <cell r="F189" t="str">
            <v>Marine Cargo</v>
          </cell>
        </row>
        <row r="190">
          <cell r="B190" t="str">
            <v>AU252</v>
          </cell>
          <cell r="C190" t="str">
            <v>AU</v>
          </cell>
          <cell r="D190">
            <v>252</v>
          </cell>
          <cell r="E190" t="str">
            <v>Marine and Aviation</v>
          </cell>
          <cell r="F190" t="str">
            <v>Marine and Aviation</v>
          </cell>
        </row>
        <row r="191">
          <cell r="B191" t="str">
            <v>AU255</v>
          </cell>
          <cell r="C191" t="str">
            <v>AU</v>
          </cell>
          <cell r="D191">
            <v>255</v>
          </cell>
          <cell r="E191" t="str">
            <v>Aviation</v>
          </cell>
          <cell r="F191" t="str">
            <v>Aviation</v>
          </cell>
        </row>
        <row r="192">
          <cell r="B192" t="str">
            <v>AU260</v>
          </cell>
          <cell r="C192" t="str">
            <v>AU</v>
          </cell>
          <cell r="D192">
            <v>260</v>
          </cell>
          <cell r="E192" t="str">
            <v>Professional Indemnity</v>
          </cell>
          <cell r="F192" t="str">
            <v>Professional Indemnity</v>
          </cell>
        </row>
        <row r="193">
          <cell r="B193" t="str">
            <v>AU261</v>
          </cell>
          <cell r="C193" t="str">
            <v>AU</v>
          </cell>
          <cell r="D193">
            <v>261</v>
          </cell>
          <cell r="E193" t="str">
            <v>Product Liability</v>
          </cell>
          <cell r="F193" t="str">
            <v>Product Liability</v>
          </cell>
        </row>
        <row r="194">
          <cell r="B194" t="str">
            <v>AU262</v>
          </cell>
          <cell r="C194" t="str">
            <v>AU</v>
          </cell>
          <cell r="D194">
            <v>262</v>
          </cell>
          <cell r="E194" t="str">
            <v>Public Liability</v>
          </cell>
          <cell r="F194" t="str">
            <v>Public Liability</v>
          </cell>
        </row>
        <row r="195">
          <cell r="B195" t="str">
            <v>AU263</v>
          </cell>
          <cell r="C195" t="str">
            <v>AU</v>
          </cell>
          <cell r="D195">
            <v>263</v>
          </cell>
          <cell r="E195" t="str">
            <v>Public and Product Liability</v>
          </cell>
          <cell r="F195" t="str">
            <v>Public and Product Liability</v>
          </cell>
        </row>
        <row r="196">
          <cell r="B196" t="str">
            <v>AU265</v>
          </cell>
          <cell r="C196" t="str">
            <v>AU</v>
          </cell>
          <cell r="D196">
            <v>265</v>
          </cell>
          <cell r="E196" t="str">
            <v>Employers Liability</v>
          </cell>
          <cell r="F196" t="str">
            <v>Employers Liability</v>
          </cell>
        </row>
        <row r="197">
          <cell r="B197" t="str">
            <v>AU270</v>
          </cell>
          <cell r="C197" t="str">
            <v>AU</v>
          </cell>
          <cell r="D197">
            <v>270</v>
          </cell>
          <cell r="E197" t="str">
            <v>Mortgage</v>
          </cell>
          <cell r="F197" t="str">
            <v>Mortgage</v>
          </cell>
        </row>
        <row r="198">
          <cell r="B198" t="str">
            <v>AU275</v>
          </cell>
          <cell r="C198" t="str">
            <v>AU</v>
          </cell>
          <cell r="D198">
            <v>275</v>
          </cell>
          <cell r="E198" t="str">
            <v>Trade Credit</v>
          </cell>
          <cell r="F198" t="str">
            <v>Trade Credit</v>
          </cell>
        </row>
        <row r="199">
          <cell r="B199" t="str">
            <v>AU276</v>
          </cell>
          <cell r="C199" t="str">
            <v>AU</v>
          </cell>
          <cell r="D199">
            <v>276</v>
          </cell>
          <cell r="E199" t="str">
            <v>Consumer Credit</v>
          </cell>
          <cell r="F199" t="str">
            <v>Consumer Credit</v>
          </cell>
        </row>
        <row r="200">
          <cell r="B200" t="str">
            <v>AU278</v>
          </cell>
          <cell r="C200" t="str">
            <v>AU</v>
          </cell>
          <cell r="D200">
            <v>278</v>
          </cell>
          <cell r="E200" t="str">
            <v>Extended Warranty</v>
          </cell>
          <cell r="F200" t="str">
            <v>Extended Warranty</v>
          </cell>
        </row>
        <row r="201">
          <cell r="B201" t="str">
            <v>AU280</v>
          </cell>
          <cell r="C201" t="str">
            <v>AU</v>
          </cell>
          <cell r="D201">
            <v>280</v>
          </cell>
          <cell r="E201" t="str">
            <v>Sickness and Accident</v>
          </cell>
          <cell r="F201" t="str">
            <v>Sickness and Accident</v>
          </cell>
        </row>
        <row r="202">
          <cell r="B202" t="str">
            <v>AU290</v>
          </cell>
          <cell r="C202" t="str">
            <v>AU</v>
          </cell>
          <cell r="D202">
            <v>290</v>
          </cell>
          <cell r="E202" t="str">
            <v>Travel</v>
          </cell>
          <cell r="F202" t="str">
            <v>Travel</v>
          </cell>
        </row>
        <row r="203">
          <cell r="B203" t="str">
            <v>AU291</v>
          </cell>
          <cell r="C203" t="str">
            <v>AU</v>
          </cell>
          <cell r="D203">
            <v>291</v>
          </cell>
          <cell r="E203" t="str">
            <v>Other Accident</v>
          </cell>
          <cell r="F203" t="str">
            <v>Other Accident</v>
          </cell>
        </row>
        <row r="204">
          <cell r="B204" t="str">
            <v>AU292</v>
          </cell>
          <cell r="C204" t="str">
            <v>AU</v>
          </cell>
          <cell r="D204">
            <v>292</v>
          </cell>
          <cell r="E204" t="str">
            <v>Other2</v>
          </cell>
          <cell r="F204" t="str">
            <v>Other2</v>
          </cell>
        </row>
        <row r="205">
          <cell r="B205" t="str">
            <v>AU293</v>
          </cell>
          <cell r="C205" t="str">
            <v>AU</v>
          </cell>
          <cell r="D205">
            <v>293</v>
          </cell>
          <cell r="E205" t="str">
            <v>Inward Treaty</v>
          </cell>
          <cell r="F205" t="str">
            <v>Inward Treaty</v>
          </cell>
        </row>
        <row r="206">
          <cell r="B206" t="str">
            <v>AU295</v>
          </cell>
          <cell r="C206" t="str">
            <v>AU</v>
          </cell>
          <cell r="D206">
            <v>295</v>
          </cell>
          <cell r="E206" t="str">
            <v>Other1</v>
          </cell>
          <cell r="F206" t="str">
            <v>Other1</v>
          </cell>
        </row>
        <row r="207">
          <cell r="B207" t="str">
            <v>AZ000</v>
          </cell>
          <cell r="C207" t="str">
            <v>AZ</v>
          </cell>
          <cell r="D207" t="str">
            <v>000</v>
          </cell>
          <cell r="E207" t="str">
            <v>Total</v>
          </cell>
          <cell r="F207" t="str">
            <v>Total</v>
          </cell>
        </row>
        <row r="208">
          <cell r="B208" t="str">
            <v>AZ001</v>
          </cell>
          <cell r="C208" t="str">
            <v>AZ</v>
          </cell>
          <cell r="D208" t="str">
            <v>001</v>
          </cell>
          <cell r="E208" t="str">
            <v>Compulsory Total</v>
          </cell>
          <cell r="F208" t="str">
            <v>Compulsory Total</v>
          </cell>
        </row>
        <row r="209">
          <cell r="B209" t="str">
            <v>AZ002</v>
          </cell>
          <cell r="C209" t="str">
            <v>AZ</v>
          </cell>
          <cell r="D209" t="str">
            <v>002</v>
          </cell>
          <cell r="E209" t="str">
            <v>Voluntary Total</v>
          </cell>
          <cell r="F209" t="str">
            <v>Voluntary Total</v>
          </cell>
        </row>
        <row r="210">
          <cell r="B210" t="str">
            <v>AZ100</v>
          </cell>
          <cell r="C210" t="str">
            <v>AZ</v>
          </cell>
          <cell r="D210">
            <v>100</v>
          </cell>
          <cell r="E210" t="str">
            <v>Total Life</v>
          </cell>
          <cell r="F210" t="str">
            <v>Life insurance</v>
          </cell>
        </row>
        <row r="211">
          <cell r="B211" t="str">
            <v>AZ200</v>
          </cell>
          <cell r="C211" t="str">
            <v>AZ</v>
          </cell>
          <cell r="D211">
            <v>200</v>
          </cell>
          <cell r="E211" t="str">
            <v>Total Non-life</v>
          </cell>
        </row>
        <row r="212">
          <cell r="B212" t="str">
            <v>AZ202</v>
          </cell>
          <cell r="C212" t="str">
            <v>AZ</v>
          </cell>
          <cell r="D212">
            <v>202</v>
          </cell>
          <cell r="E212" t="str">
            <v>Property: Compulsory</v>
          </cell>
          <cell r="F212" t="str">
            <v>Property: Compulsory</v>
          </cell>
        </row>
        <row r="213">
          <cell r="B213" t="str">
            <v>AZ203</v>
          </cell>
          <cell r="C213" t="str">
            <v>AZ</v>
          </cell>
          <cell r="D213">
            <v>203</v>
          </cell>
          <cell r="E213" t="str">
            <v>Property: Voluntary</v>
          </cell>
          <cell r="F213" t="str">
            <v>property insurance</v>
          </cell>
        </row>
        <row r="214">
          <cell r="B214" t="str">
            <v>AZ204</v>
          </cell>
          <cell r="C214" t="str">
            <v>AZ</v>
          </cell>
          <cell r="D214">
            <v>204</v>
          </cell>
          <cell r="E214" t="str">
            <v>Medical: Compulsory</v>
          </cell>
          <cell r="F214" t="str">
            <v>medical</v>
          </cell>
        </row>
        <row r="215">
          <cell r="B215" t="str">
            <v>AZ205</v>
          </cell>
          <cell r="C215" t="str">
            <v>AZ</v>
          </cell>
          <cell r="D215">
            <v>205</v>
          </cell>
          <cell r="E215" t="str">
            <v>Health</v>
          </cell>
          <cell r="F215" t="str">
            <v>Health</v>
          </cell>
        </row>
        <row r="216">
          <cell r="B216" t="str">
            <v>AZ206</v>
          </cell>
          <cell r="C216" t="str">
            <v>AZ</v>
          </cell>
          <cell r="D216">
            <v>206</v>
          </cell>
          <cell r="E216" t="str">
            <v>Personal Accident</v>
          </cell>
          <cell r="F216" t="str">
            <v>Personal Accident</v>
          </cell>
        </row>
        <row r="217">
          <cell r="B217" t="str">
            <v>AZ207</v>
          </cell>
          <cell r="C217" t="str">
            <v>AZ</v>
          </cell>
          <cell r="D217">
            <v>207</v>
          </cell>
          <cell r="E217" t="str">
            <v>Liability: Voluntary</v>
          </cell>
          <cell r="F217" t="str">
            <v>responsibility insurance</v>
          </cell>
        </row>
        <row r="218">
          <cell r="B218" t="str">
            <v>AZ208</v>
          </cell>
          <cell r="C218" t="str">
            <v>AZ</v>
          </cell>
          <cell r="D218">
            <v>208</v>
          </cell>
          <cell r="E218" t="str">
            <v>Passenger: Compulsory</v>
          </cell>
          <cell r="F218" t="str">
            <v>passenger</v>
          </cell>
        </row>
        <row r="219">
          <cell r="B219" t="str">
            <v>AZ209</v>
          </cell>
          <cell r="C219" t="str">
            <v>AZ</v>
          </cell>
          <cell r="D219">
            <v>209</v>
          </cell>
          <cell r="E219" t="str">
            <v>Other Compulsory</v>
          </cell>
          <cell r="F219" t="str">
            <v>Other Compulsory</v>
          </cell>
        </row>
        <row r="220">
          <cell r="B220" t="str">
            <v>AZ210</v>
          </cell>
          <cell r="C220" t="str">
            <v>AZ</v>
          </cell>
          <cell r="D220">
            <v>210</v>
          </cell>
          <cell r="E220" t="str">
            <v>Property</v>
          </cell>
          <cell r="F220" t="str">
            <v>fire, crop, livestock</v>
          </cell>
        </row>
        <row r="221">
          <cell r="B221" t="str">
            <v>AZ211</v>
          </cell>
          <cell r="C221" t="str">
            <v>AZ</v>
          </cell>
          <cell r="D221">
            <v>211</v>
          </cell>
          <cell r="E221" t="str">
            <v>Accident</v>
          </cell>
        </row>
        <row r="222">
          <cell r="B222" t="str">
            <v>AZ212</v>
          </cell>
          <cell r="C222" t="str">
            <v>AZ</v>
          </cell>
          <cell r="D222">
            <v>212</v>
          </cell>
          <cell r="E222" t="str">
            <v>Cargo</v>
          </cell>
        </row>
        <row r="223">
          <cell r="B223" t="str">
            <v>AZ213</v>
          </cell>
          <cell r="C223" t="str">
            <v>AZ</v>
          </cell>
          <cell r="D223">
            <v>213</v>
          </cell>
          <cell r="E223" t="str">
            <v>Engineering</v>
          </cell>
        </row>
        <row r="224">
          <cell r="B224" t="str">
            <v>AZ214</v>
          </cell>
          <cell r="C224" t="str">
            <v>AZ</v>
          </cell>
          <cell r="D224">
            <v>214</v>
          </cell>
          <cell r="E224" t="str">
            <v>MTPL Compulsory</v>
          </cell>
        </row>
        <row r="225">
          <cell r="B225" t="str">
            <v>AZ215</v>
          </cell>
          <cell r="C225" t="str">
            <v>AZ</v>
          </cell>
          <cell r="D225">
            <v>215</v>
          </cell>
          <cell r="E225" t="str">
            <v>Other voluntary</v>
          </cell>
          <cell r="F225" t="str">
            <v>Other voluntary</v>
          </cell>
        </row>
        <row r="226">
          <cell r="B226" t="str">
            <v>AZ216</v>
          </cell>
          <cell r="C226" t="str">
            <v>AZ</v>
          </cell>
          <cell r="D226">
            <v>216</v>
          </cell>
          <cell r="E226" t="str">
            <v>Hypothec insurance</v>
          </cell>
          <cell r="F226" t="str">
            <v>Hypothec insurance</v>
          </cell>
        </row>
        <row r="227">
          <cell r="B227" t="str">
            <v>BA000</v>
          </cell>
          <cell r="C227" t="str">
            <v>BA</v>
          </cell>
          <cell r="D227" t="str">
            <v>000</v>
          </cell>
          <cell r="E227" t="str">
            <v>Total</v>
          </cell>
          <cell r="F227" t="str">
            <v>Total</v>
          </cell>
        </row>
        <row r="228">
          <cell r="B228" t="str">
            <v>BA100</v>
          </cell>
          <cell r="C228" t="str">
            <v>BA</v>
          </cell>
          <cell r="D228">
            <v>100</v>
          </cell>
          <cell r="E228" t="str">
            <v>Total Life</v>
          </cell>
          <cell r="F228" t="str">
            <v>Total Life</v>
          </cell>
        </row>
        <row r="229">
          <cell r="B229" t="str">
            <v>BA200</v>
          </cell>
          <cell r="C229" t="str">
            <v>BA</v>
          </cell>
          <cell r="D229">
            <v>200</v>
          </cell>
          <cell r="E229" t="str">
            <v>Total Non-Life</v>
          </cell>
          <cell r="F229" t="str">
            <v>Total Non-Life</v>
          </cell>
        </row>
        <row r="230">
          <cell r="B230" t="str">
            <v>BA210</v>
          </cell>
          <cell r="C230" t="str">
            <v>BA</v>
          </cell>
          <cell r="D230">
            <v>210</v>
          </cell>
          <cell r="E230" t="str">
            <v>Property</v>
          </cell>
          <cell r="F230" t="str">
            <v>Property</v>
          </cell>
        </row>
        <row r="231">
          <cell r="B231" t="str">
            <v>BA220</v>
          </cell>
          <cell r="C231" t="str">
            <v>BA</v>
          </cell>
          <cell r="D231">
            <v>220</v>
          </cell>
          <cell r="E231" t="str">
            <v>Motor</v>
          </cell>
          <cell r="F231" t="str">
            <v>Motor</v>
          </cell>
        </row>
        <row r="232">
          <cell r="B232" t="str">
            <v>BA221</v>
          </cell>
          <cell r="C232" t="str">
            <v>BA</v>
          </cell>
          <cell r="D232">
            <v>221</v>
          </cell>
          <cell r="E232" t="str">
            <v>Motor Hull</v>
          </cell>
          <cell r="F232" t="str">
            <v>Motor Hull</v>
          </cell>
        </row>
        <row r="233">
          <cell r="B233" t="str">
            <v>BA222</v>
          </cell>
          <cell r="C233" t="str">
            <v>BA</v>
          </cell>
          <cell r="D233">
            <v>222</v>
          </cell>
          <cell r="E233" t="str">
            <v>MTPL</v>
          </cell>
          <cell r="F233" t="str">
            <v>MTPL</v>
          </cell>
        </row>
        <row r="234">
          <cell r="B234" t="str">
            <v>BA230</v>
          </cell>
          <cell r="C234" t="str">
            <v>BA</v>
          </cell>
          <cell r="D234">
            <v>230</v>
          </cell>
          <cell r="E234" t="str">
            <v>Others</v>
          </cell>
          <cell r="F234" t="str">
            <v>Others</v>
          </cell>
        </row>
        <row r="235">
          <cell r="B235" t="str">
            <v>BA240</v>
          </cell>
          <cell r="C235" t="str">
            <v>BA</v>
          </cell>
          <cell r="D235">
            <v>240</v>
          </cell>
          <cell r="E235" t="str">
            <v>Transport</v>
          </cell>
          <cell r="F235" t="str">
            <v>Transport</v>
          </cell>
        </row>
        <row r="236">
          <cell r="B236" t="str">
            <v>BA250</v>
          </cell>
          <cell r="C236" t="str">
            <v>BA</v>
          </cell>
          <cell r="D236">
            <v>250</v>
          </cell>
          <cell r="E236" t="str">
            <v>Accident/Health</v>
          </cell>
          <cell r="F236" t="str">
            <v>Accident/Health</v>
          </cell>
        </row>
        <row r="237">
          <cell r="B237" t="str">
            <v>BA260</v>
          </cell>
          <cell r="C237" t="str">
            <v>BA</v>
          </cell>
          <cell r="D237">
            <v>260</v>
          </cell>
          <cell r="E237" t="str">
            <v>Credit</v>
          </cell>
          <cell r="F237" t="str">
            <v>Loans</v>
          </cell>
        </row>
        <row r="238">
          <cell r="B238" t="str">
            <v>BA251</v>
          </cell>
          <cell r="C238" t="str">
            <v>BA</v>
          </cell>
          <cell r="D238">
            <v>251</v>
          </cell>
          <cell r="E238" t="str">
            <v>Accident/Health: Personal Accident</v>
          </cell>
          <cell r="F238" t="str">
            <v>Accident/Health: Personal Accident</v>
          </cell>
        </row>
        <row r="239">
          <cell r="B239" t="str">
            <v>BA252</v>
          </cell>
          <cell r="C239" t="str">
            <v>BA</v>
          </cell>
          <cell r="D239">
            <v>252</v>
          </cell>
          <cell r="E239" t="str">
            <v>Accident/Health: Health</v>
          </cell>
          <cell r="F239" t="str">
            <v>Accident/Health: Health</v>
          </cell>
        </row>
        <row r="240">
          <cell r="B240" t="str">
            <v>BA231</v>
          </cell>
          <cell r="C240" t="str">
            <v>BA</v>
          </cell>
          <cell r="D240">
            <v>231</v>
          </cell>
          <cell r="E240" t="str">
            <v>Railway Hull</v>
          </cell>
          <cell r="F240" t="str">
            <v>Railway Hull</v>
          </cell>
        </row>
        <row r="241">
          <cell r="B241" t="str">
            <v>BA232</v>
          </cell>
          <cell r="C241" t="str">
            <v>BA</v>
          </cell>
          <cell r="D241">
            <v>232</v>
          </cell>
          <cell r="E241" t="str">
            <v>Aviation Hull</v>
          </cell>
          <cell r="F241" t="str">
            <v>Aviation Hull</v>
          </cell>
        </row>
        <row r="242">
          <cell r="B242" t="str">
            <v>BA233</v>
          </cell>
          <cell r="C242" t="str">
            <v>BA</v>
          </cell>
          <cell r="D242">
            <v>233</v>
          </cell>
          <cell r="E242" t="str">
            <v>Marine Hull</v>
          </cell>
          <cell r="F242" t="str">
            <v>Marine Hull</v>
          </cell>
        </row>
        <row r="243">
          <cell r="B243" t="str">
            <v>BA234</v>
          </cell>
          <cell r="C243" t="str">
            <v>BA</v>
          </cell>
          <cell r="D243">
            <v>234</v>
          </cell>
          <cell r="E243" t="str">
            <v>Aviation Liability</v>
          </cell>
          <cell r="F243" t="str">
            <v>Aviation Liability</v>
          </cell>
        </row>
        <row r="244">
          <cell r="B244" t="str">
            <v>BA235</v>
          </cell>
          <cell r="C244" t="str">
            <v>BA</v>
          </cell>
          <cell r="D244">
            <v>235</v>
          </cell>
          <cell r="E244" t="str">
            <v>Marine Liability</v>
          </cell>
          <cell r="F244" t="str">
            <v>Marine Liability</v>
          </cell>
        </row>
        <row r="245">
          <cell r="B245" t="str">
            <v>BA270</v>
          </cell>
          <cell r="C245" t="str">
            <v>BA</v>
          </cell>
          <cell r="D245">
            <v>270</v>
          </cell>
          <cell r="E245" t="str">
            <v>General TPL</v>
          </cell>
          <cell r="F245" t="str">
            <v>General TPL</v>
          </cell>
        </row>
        <row r="246">
          <cell r="B246" t="str">
            <v>BA261</v>
          </cell>
          <cell r="C246" t="str">
            <v>BA</v>
          </cell>
          <cell r="D246">
            <v>261</v>
          </cell>
          <cell r="E246" t="str">
            <v>Guarantees</v>
          </cell>
          <cell r="F246" t="str">
            <v>Guarantees</v>
          </cell>
        </row>
        <row r="247">
          <cell r="B247" t="str">
            <v>BA262</v>
          </cell>
          <cell r="C247" t="str">
            <v>BA</v>
          </cell>
          <cell r="D247">
            <v>262</v>
          </cell>
          <cell r="E247" t="str">
            <v>Financial Losses</v>
          </cell>
          <cell r="F247" t="str">
            <v>Financial Losses</v>
          </cell>
        </row>
        <row r="248">
          <cell r="B248" t="str">
            <v>BA263</v>
          </cell>
          <cell r="C248" t="str">
            <v>BA</v>
          </cell>
          <cell r="D248">
            <v>263</v>
          </cell>
          <cell r="E248" t="str">
            <v>Legal Protection</v>
          </cell>
          <cell r="F248" t="str">
            <v>Legal Protection</v>
          </cell>
        </row>
        <row r="249">
          <cell r="B249" t="str">
            <v>BA264</v>
          </cell>
          <cell r="C249" t="str">
            <v>BA</v>
          </cell>
          <cell r="D249">
            <v>264</v>
          </cell>
          <cell r="E249" t="str">
            <v>Assistance</v>
          </cell>
          <cell r="F249" t="str">
            <v>Assistance</v>
          </cell>
        </row>
        <row r="250">
          <cell r="B250" t="str">
            <v>BB000</v>
          </cell>
          <cell r="C250" t="str">
            <v>BB</v>
          </cell>
          <cell r="D250" t="str">
            <v>000</v>
          </cell>
          <cell r="E250" t="str">
            <v>Total</v>
          </cell>
          <cell r="F250" t="str">
            <v>Total</v>
          </cell>
        </row>
        <row r="251">
          <cell r="B251" t="str">
            <v>BB100</v>
          </cell>
          <cell r="C251" t="str">
            <v>BB</v>
          </cell>
          <cell r="D251">
            <v>100</v>
          </cell>
          <cell r="E251" t="str">
            <v>Total Life</v>
          </cell>
          <cell r="F251" t="str">
            <v>Total Life</v>
          </cell>
        </row>
        <row r="252">
          <cell r="B252" t="str">
            <v>BB101</v>
          </cell>
          <cell r="C252" t="str">
            <v>BB</v>
          </cell>
          <cell r="D252">
            <v>101</v>
          </cell>
          <cell r="E252" t="str">
            <v>Life</v>
          </cell>
          <cell r="F252" t="str">
            <v>Life</v>
          </cell>
        </row>
        <row r="253">
          <cell r="B253" t="str">
            <v>BB110</v>
          </cell>
          <cell r="C253" t="str">
            <v>BB</v>
          </cell>
          <cell r="D253">
            <v>110</v>
          </cell>
          <cell r="E253" t="str">
            <v>Individual Life</v>
          </cell>
          <cell r="F253" t="str">
            <v>Individual Life</v>
          </cell>
        </row>
        <row r="254">
          <cell r="B254" t="str">
            <v>BB120</v>
          </cell>
          <cell r="C254" t="str">
            <v>BB</v>
          </cell>
          <cell r="D254">
            <v>120</v>
          </cell>
          <cell r="E254" t="str">
            <v>Group Life</v>
          </cell>
          <cell r="F254" t="str">
            <v>Group Life</v>
          </cell>
        </row>
        <row r="255">
          <cell r="B255" t="str">
            <v>BB130</v>
          </cell>
          <cell r="C255" t="str">
            <v>BB</v>
          </cell>
          <cell r="D255">
            <v>130</v>
          </cell>
          <cell r="E255" t="str">
            <v>Industrial Life</v>
          </cell>
          <cell r="F255" t="str">
            <v>Industrial Life</v>
          </cell>
        </row>
        <row r="256">
          <cell r="B256" t="str">
            <v>BB140</v>
          </cell>
          <cell r="C256" t="str">
            <v>BB</v>
          </cell>
          <cell r="D256">
            <v>140</v>
          </cell>
          <cell r="E256" t="str">
            <v>Annuities</v>
          </cell>
          <cell r="F256" t="str">
            <v>Annuities</v>
          </cell>
        </row>
        <row r="257">
          <cell r="B257" t="str">
            <v>BB200</v>
          </cell>
          <cell r="C257" t="str">
            <v>BB</v>
          </cell>
          <cell r="D257">
            <v>200</v>
          </cell>
          <cell r="E257" t="str">
            <v>Total Non-Life</v>
          </cell>
          <cell r="F257" t="str">
            <v>Total Non-Life</v>
          </cell>
        </row>
        <row r="258">
          <cell r="B258" t="str">
            <v>BB201</v>
          </cell>
          <cell r="C258" t="str">
            <v>BB</v>
          </cell>
          <cell r="D258">
            <v>201</v>
          </cell>
          <cell r="E258" t="str">
            <v>Non-Life</v>
          </cell>
          <cell r="F258" t="str">
            <v>Non-Life</v>
          </cell>
        </row>
        <row r="259">
          <cell r="B259" t="str">
            <v>BB210</v>
          </cell>
          <cell r="C259" t="str">
            <v>BB</v>
          </cell>
          <cell r="D259">
            <v>210</v>
          </cell>
          <cell r="E259" t="str">
            <v>Property</v>
          </cell>
          <cell r="F259" t="str">
            <v>Property</v>
          </cell>
        </row>
        <row r="260">
          <cell r="B260" t="str">
            <v>BB220</v>
          </cell>
          <cell r="C260" t="str">
            <v>BB</v>
          </cell>
          <cell r="D260">
            <v>220</v>
          </cell>
          <cell r="E260" t="str">
            <v>Accident &amp; Sickness</v>
          </cell>
          <cell r="F260" t="str">
            <v>Accident &amp; Sickness</v>
          </cell>
        </row>
        <row r="261">
          <cell r="B261" t="str">
            <v>BB230</v>
          </cell>
          <cell r="C261" t="str">
            <v>BB</v>
          </cell>
          <cell r="D261">
            <v>230</v>
          </cell>
          <cell r="E261" t="str">
            <v>Employers Liability</v>
          </cell>
          <cell r="F261" t="str">
            <v>Employers Liability</v>
          </cell>
        </row>
        <row r="262">
          <cell r="B262" t="str">
            <v>BB240</v>
          </cell>
          <cell r="C262" t="str">
            <v>BB</v>
          </cell>
          <cell r="D262">
            <v>240</v>
          </cell>
          <cell r="E262" t="str">
            <v>Motor Vehicle</v>
          </cell>
          <cell r="F262" t="str">
            <v>Motor Vehicle</v>
          </cell>
        </row>
        <row r="263">
          <cell r="B263" t="str">
            <v>BB250</v>
          </cell>
          <cell r="C263" t="str">
            <v>BB</v>
          </cell>
          <cell r="D263">
            <v>250</v>
          </cell>
          <cell r="E263" t="str">
            <v>Marine, Aviation &amp; Transit</v>
          </cell>
          <cell r="F263" t="str">
            <v>Marine, Aviation &amp; Transit</v>
          </cell>
        </row>
        <row r="264">
          <cell r="B264" t="str">
            <v>BB260</v>
          </cell>
          <cell r="C264" t="str">
            <v>BB</v>
          </cell>
          <cell r="D264">
            <v>260</v>
          </cell>
          <cell r="E264" t="str">
            <v>Other</v>
          </cell>
          <cell r="F264" t="str">
            <v>Other</v>
          </cell>
        </row>
        <row r="265">
          <cell r="B265" t="str">
            <v>BD000</v>
          </cell>
          <cell r="C265" t="str">
            <v>BD</v>
          </cell>
          <cell r="D265" t="str">
            <v>000</v>
          </cell>
          <cell r="E265" t="str">
            <v>Total</v>
          </cell>
          <cell r="F265" t="str">
            <v>Total</v>
          </cell>
        </row>
        <row r="266">
          <cell r="B266" t="str">
            <v>BD100</v>
          </cell>
          <cell r="C266" t="str">
            <v>BD</v>
          </cell>
          <cell r="D266">
            <v>100</v>
          </cell>
          <cell r="E266" t="str">
            <v>Life</v>
          </cell>
          <cell r="F266" t="str">
            <v>Life</v>
          </cell>
        </row>
        <row r="267">
          <cell r="B267" t="str">
            <v>BD200</v>
          </cell>
          <cell r="C267" t="str">
            <v>BD</v>
          </cell>
          <cell r="D267">
            <v>200</v>
          </cell>
          <cell r="E267" t="str">
            <v>Non-Life</v>
          </cell>
          <cell r="F267" t="str">
            <v>Non-Life</v>
          </cell>
        </row>
        <row r="268">
          <cell r="B268" t="str">
            <v>BD210</v>
          </cell>
          <cell r="C268" t="str">
            <v>BD</v>
          </cell>
          <cell r="D268">
            <v>210</v>
          </cell>
          <cell r="E268" t="str">
            <v>Property</v>
          </cell>
          <cell r="F268" t="str">
            <v>Property</v>
          </cell>
        </row>
        <row r="269">
          <cell r="B269" t="str">
            <v>BD220</v>
          </cell>
          <cell r="C269" t="str">
            <v>BD</v>
          </cell>
          <cell r="D269">
            <v>220</v>
          </cell>
          <cell r="E269" t="str">
            <v>Construction &amp; Engineering</v>
          </cell>
          <cell r="F269" t="str">
            <v>Construction &amp; Engineering</v>
          </cell>
        </row>
        <row r="270">
          <cell r="B270" t="str">
            <v>BD230</v>
          </cell>
          <cell r="C270" t="str">
            <v>BD</v>
          </cell>
          <cell r="D270">
            <v>230</v>
          </cell>
          <cell r="E270" t="str">
            <v>Motor</v>
          </cell>
          <cell r="F270" t="str">
            <v>Motor</v>
          </cell>
        </row>
        <row r="271">
          <cell r="B271" t="str">
            <v>BD240</v>
          </cell>
          <cell r="C271" t="str">
            <v>BD</v>
          </cell>
          <cell r="D271">
            <v>240</v>
          </cell>
          <cell r="E271" t="str">
            <v>WComp. &amp;Employers Liability</v>
          </cell>
          <cell r="F271" t="str">
            <v>WComp. &amp;Employers Liability</v>
          </cell>
        </row>
        <row r="272">
          <cell r="B272" t="str">
            <v>BD250</v>
          </cell>
          <cell r="C272" t="str">
            <v>BD</v>
          </cell>
          <cell r="D272">
            <v>250</v>
          </cell>
          <cell r="E272" t="str">
            <v>Others</v>
          </cell>
          <cell r="F272" t="str">
            <v>Others</v>
          </cell>
        </row>
        <row r="273">
          <cell r="B273" t="str">
            <v>BD260</v>
          </cell>
          <cell r="C273" t="str">
            <v>BD</v>
          </cell>
          <cell r="D273">
            <v>260</v>
          </cell>
          <cell r="E273" t="str">
            <v>M.A.T.</v>
          </cell>
          <cell r="F273" t="str">
            <v>M.A.T.</v>
          </cell>
        </row>
        <row r="274">
          <cell r="B274" t="str">
            <v>BE000</v>
          </cell>
          <cell r="C274" t="str">
            <v>BE</v>
          </cell>
          <cell r="D274" t="str">
            <v>000</v>
          </cell>
          <cell r="E274" t="str">
            <v>Total</v>
          </cell>
          <cell r="F274" t="str">
            <v>Totale</v>
          </cell>
        </row>
        <row r="275">
          <cell r="B275" t="str">
            <v>BE100</v>
          </cell>
          <cell r="C275" t="str">
            <v>BE</v>
          </cell>
          <cell r="D275">
            <v>100</v>
          </cell>
          <cell r="E275" t="str">
            <v>Total Life</v>
          </cell>
          <cell r="F275" t="str">
            <v>Totale Vie</v>
          </cell>
        </row>
        <row r="276">
          <cell r="B276" t="str">
            <v>BE101</v>
          </cell>
          <cell r="C276" t="str">
            <v>BE</v>
          </cell>
          <cell r="D276">
            <v>101</v>
          </cell>
          <cell r="E276" t="str">
            <v>Life</v>
          </cell>
          <cell r="F276" t="str">
            <v>Vie</v>
          </cell>
        </row>
        <row r="277">
          <cell r="B277" t="str">
            <v>BE105</v>
          </cell>
          <cell r="C277" t="str">
            <v>BE</v>
          </cell>
          <cell r="D277">
            <v>105</v>
          </cell>
          <cell r="E277" t="str">
            <v>Life: Individual</v>
          </cell>
          <cell r="F277" t="str">
            <v>Vie: Individuelle</v>
          </cell>
        </row>
        <row r="278">
          <cell r="B278" t="str">
            <v>BE110</v>
          </cell>
          <cell r="C278" t="str">
            <v>BE</v>
          </cell>
          <cell r="D278">
            <v>110</v>
          </cell>
          <cell r="E278" t="str">
            <v>Life: Group</v>
          </cell>
          <cell r="F278" t="str">
            <v>Vie: Groupe</v>
          </cell>
        </row>
        <row r="279">
          <cell r="B279" t="str">
            <v>BE115</v>
          </cell>
          <cell r="C279" t="str">
            <v>BE</v>
          </cell>
          <cell r="D279">
            <v>115</v>
          </cell>
          <cell r="E279" t="str">
            <v>Life: Funds</v>
          </cell>
          <cell r="F279" t="str">
            <v>Vie: Autres -Fonds d'investissement</v>
          </cell>
        </row>
        <row r="280">
          <cell r="B280" t="str">
            <v>BE120</v>
          </cell>
          <cell r="C280" t="str">
            <v>BE</v>
          </cell>
          <cell r="D280">
            <v>120</v>
          </cell>
          <cell r="E280" t="str">
            <v>Life, traditional: Individual</v>
          </cell>
          <cell r="F280" t="str">
            <v>Life, non-unit linked: Individual</v>
          </cell>
        </row>
        <row r="281">
          <cell r="B281" t="str">
            <v>BE125</v>
          </cell>
          <cell r="C281" t="str">
            <v>BE</v>
          </cell>
          <cell r="D281">
            <v>125</v>
          </cell>
          <cell r="E281" t="str">
            <v>Life, traditional: Group</v>
          </cell>
          <cell r="F281" t="str">
            <v>Life, non-unit linked: Group</v>
          </cell>
        </row>
        <row r="282">
          <cell r="B282" t="str">
            <v>BE130</v>
          </cell>
          <cell r="C282" t="str">
            <v>BE</v>
          </cell>
          <cell r="D282">
            <v>130</v>
          </cell>
          <cell r="E282" t="str">
            <v>Life, unit-linked: Individual</v>
          </cell>
          <cell r="F282" t="str">
            <v>Life, unit-linked: Individual</v>
          </cell>
        </row>
        <row r="283">
          <cell r="B283" t="str">
            <v>BE135</v>
          </cell>
          <cell r="C283" t="str">
            <v>BE</v>
          </cell>
          <cell r="D283">
            <v>135</v>
          </cell>
          <cell r="E283" t="str">
            <v>Life, unit-linked: Group</v>
          </cell>
          <cell r="F283" t="str">
            <v>Life, unit-linked: Group</v>
          </cell>
        </row>
        <row r="284">
          <cell r="B284" t="str">
            <v>BE200</v>
          </cell>
          <cell r="C284" t="str">
            <v>BE</v>
          </cell>
          <cell r="D284">
            <v>200</v>
          </cell>
          <cell r="E284" t="str">
            <v>Total Non-Life</v>
          </cell>
          <cell r="F284" t="str">
            <v>Totale I.A.R.D.</v>
          </cell>
        </row>
        <row r="285">
          <cell r="B285" t="str">
            <v>BE205</v>
          </cell>
          <cell r="C285" t="str">
            <v>BE</v>
          </cell>
          <cell r="D285">
            <v>205</v>
          </cell>
          <cell r="E285" t="str">
            <v>I.A.R.D.</v>
          </cell>
          <cell r="F285" t="str">
            <v>I.A.R.D.</v>
          </cell>
        </row>
        <row r="286">
          <cell r="B286" t="str">
            <v>BE210</v>
          </cell>
          <cell r="C286" t="str">
            <v>BE</v>
          </cell>
          <cell r="D286">
            <v>210</v>
          </cell>
          <cell r="E286" t="str">
            <v>Accident</v>
          </cell>
          <cell r="F286" t="str">
            <v>Accidents</v>
          </cell>
        </row>
        <row r="287">
          <cell r="B287" t="str">
            <v>BE220</v>
          </cell>
          <cell r="C287" t="str">
            <v>BE</v>
          </cell>
          <cell r="D287">
            <v>220</v>
          </cell>
          <cell r="E287" t="str">
            <v>Health</v>
          </cell>
          <cell r="F287" t="str">
            <v>Maladie</v>
          </cell>
        </row>
        <row r="288">
          <cell r="B288" t="str">
            <v>BE230</v>
          </cell>
          <cell r="C288" t="str">
            <v>BE</v>
          </cell>
          <cell r="D288">
            <v>230</v>
          </cell>
          <cell r="E288" t="str">
            <v>Motor</v>
          </cell>
          <cell r="F288" t="str">
            <v>Corps Véh. Terr.</v>
          </cell>
        </row>
        <row r="289">
          <cell r="B289" t="str">
            <v>BE235</v>
          </cell>
          <cell r="C289" t="str">
            <v>BE</v>
          </cell>
          <cell r="D289">
            <v>235</v>
          </cell>
          <cell r="E289" t="str">
            <v>Transport</v>
          </cell>
          <cell r="F289" t="str">
            <v>Transport</v>
          </cell>
        </row>
        <row r="290">
          <cell r="B290" t="str">
            <v>BE240</v>
          </cell>
          <cell r="C290" t="str">
            <v>BE</v>
          </cell>
          <cell r="D290">
            <v>240</v>
          </cell>
          <cell r="E290" t="str">
            <v>Fire</v>
          </cell>
          <cell r="F290" t="str">
            <v>Incendie et autres dommages</v>
          </cell>
        </row>
        <row r="291">
          <cell r="B291" t="str">
            <v>BE245</v>
          </cell>
          <cell r="C291" t="str">
            <v>BE</v>
          </cell>
          <cell r="D291">
            <v>245</v>
          </cell>
          <cell r="E291" t="str">
            <v>General Liability</v>
          </cell>
          <cell r="F291" t="str">
            <v>RC Générale</v>
          </cell>
        </row>
        <row r="292">
          <cell r="B292" t="str">
            <v>BE250</v>
          </cell>
          <cell r="C292" t="str">
            <v>BE</v>
          </cell>
          <cell r="D292">
            <v>250</v>
          </cell>
          <cell r="E292" t="str">
            <v>Credit</v>
          </cell>
          <cell r="F292" t="str">
            <v>Crédit/Caution</v>
          </cell>
        </row>
        <row r="293">
          <cell r="B293" t="str">
            <v>BE255</v>
          </cell>
          <cell r="C293" t="str">
            <v>BE</v>
          </cell>
          <cell r="D293">
            <v>255</v>
          </cell>
          <cell r="E293" t="str">
            <v>Pecuniary Loss</v>
          </cell>
          <cell r="F293" t="str">
            <v>Pertes Pécuniaires</v>
          </cell>
        </row>
        <row r="294">
          <cell r="B294" t="str">
            <v>BE260</v>
          </cell>
          <cell r="C294" t="str">
            <v>BE</v>
          </cell>
          <cell r="D294">
            <v>260</v>
          </cell>
          <cell r="E294" t="str">
            <v>Legal Protection</v>
          </cell>
          <cell r="F294" t="str">
            <v>Protection Jurdique</v>
          </cell>
        </row>
        <row r="295">
          <cell r="B295" t="str">
            <v>BE265</v>
          </cell>
          <cell r="C295" t="str">
            <v>BE</v>
          </cell>
          <cell r="D295">
            <v>265</v>
          </cell>
          <cell r="E295" t="str">
            <v>Assistance</v>
          </cell>
          <cell r="F295" t="str">
            <v>Assistance</v>
          </cell>
        </row>
        <row r="296">
          <cell r="B296" t="str">
            <v>BE280</v>
          </cell>
          <cell r="C296" t="str">
            <v>BE</v>
          </cell>
          <cell r="D296">
            <v>280</v>
          </cell>
          <cell r="E296" t="str">
            <v>Motor Liability</v>
          </cell>
          <cell r="F296" t="str">
            <v>RC Auto</v>
          </cell>
        </row>
        <row r="297">
          <cell r="B297" t="str">
            <v>BE290</v>
          </cell>
          <cell r="C297" t="str">
            <v>BE</v>
          </cell>
          <cell r="D297">
            <v>290</v>
          </cell>
          <cell r="E297" t="str">
            <v>Worker's Compensation</v>
          </cell>
          <cell r="F297" t="str">
            <v>Accidents du travail -loi de 1971</v>
          </cell>
        </row>
        <row r="298">
          <cell r="B298" t="str">
            <v>BG000</v>
          </cell>
          <cell r="C298" t="str">
            <v>BG</v>
          </cell>
          <cell r="D298" t="str">
            <v>000</v>
          </cell>
          <cell r="E298" t="str">
            <v>Total</v>
          </cell>
          <cell r="F298" t="str">
            <v>Total</v>
          </cell>
        </row>
        <row r="299">
          <cell r="B299" t="str">
            <v>BG100</v>
          </cell>
          <cell r="C299" t="str">
            <v>BG</v>
          </cell>
          <cell r="D299">
            <v>100</v>
          </cell>
          <cell r="E299" t="str">
            <v>Total Life</v>
          </cell>
          <cell r="F299" t="str">
            <v>Total Life</v>
          </cell>
        </row>
        <row r="300">
          <cell r="B300" t="str">
            <v>BG105</v>
          </cell>
          <cell r="C300" t="str">
            <v>BG</v>
          </cell>
          <cell r="D300">
            <v>105</v>
          </cell>
          <cell r="E300" t="str">
            <v>Life insurance</v>
          </cell>
          <cell r="F300" t="str">
            <v>Life insurance</v>
          </cell>
        </row>
        <row r="301">
          <cell r="B301" t="str">
            <v>BG110</v>
          </cell>
          <cell r="C301" t="str">
            <v>BG</v>
          </cell>
          <cell r="D301">
            <v>110</v>
          </cell>
          <cell r="E301" t="str">
            <v>Long-Term Life</v>
          </cell>
          <cell r="F301" t="str">
            <v>Long-Term Life</v>
          </cell>
        </row>
        <row r="302">
          <cell r="B302" t="str">
            <v>BG115</v>
          </cell>
          <cell r="C302" t="str">
            <v>BG</v>
          </cell>
          <cell r="D302">
            <v>115</v>
          </cell>
          <cell r="E302" t="str">
            <v>Long-term health insurance</v>
          </cell>
          <cell r="F302" t="str">
            <v>Long-term health insurance</v>
          </cell>
        </row>
        <row r="303">
          <cell r="B303" t="str">
            <v>BG120</v>
          </cell>
          <cell r="C303" t="str">
            <v>BG</v>
          </cell>
          <cell r="D303">
            <v>120</v>
          </cell>
          <cell r="E303" t="str">
            <v>Pension</v>
          </cell>
          <cell r="F303" t="str">
            <v>Pension</v>
          </cell>
        </row>
        <row r="304">
          <cell r="B304" t="str">
            <v>BG125</v>
          </cell>
          <cell r="C304" t="str">
            <v>BG</v>
          </cell>
          <cell r="D304">
            <v>125</v>
          </cell>
          <cell r="E304" t="str">
            <v>Unit-linked life insurance</v>
          </cell>
          <cell r="F304" t="str">
            <v>Unit-linked life insurance</v>
          </cell>
        </row>
        <row r="305">
          <cell r="B305" t="str">
            <v>BG130</v>
          </cell>
          <cell r="C305" t="str">
            <v>BG</v>
          </cell>
          <cell r="D305">
            <v>130</v>
          </cell>
          <cell r="E305" t="str">
            <v>Risk Life</v>
          </cell>
          <cell r="F305" t="str">
            <v>Risk Life</v>
          </cell>
        </row>
        <row r="306">
          <cell r="B306" t="str">
            <v>BG135</v>
          </cell>
          <cell r="C306" t="str">
            <v>BG</v>
          </cell>
          <cell r="D306">
            <v>135</v>
          </cell>
          <cell r="E306" t="str">
            <v>Marriage and child insurance</v>
          </cell>
          <cell r="F306" t="str">
            <v>Marriage and child insurance</v>
          </cell>
        </row>
        <row r="307">
          <cell r="B307" t="str">
            <v>BG140</v>
          </cell>
          <cell r="C307" t="str">
            <v>BG</v>
          </cell>
          <cell r="D307">
            <v>140</v>
          </cell>
          <cell r="E307" t="str">
            <v>Other Life</v>
          </cell>
          <cell r="F307" t="str">
            <v>Other Life</v>
          </cell>
        </row>
        <row r="308">
          <cell r="B308" t="str">
            <v>BG145</v>
          </cell>
          <cell r="C308" t="str">
            <v>BG</v>
          </cell>
          <cell r="D308">
            <v>145</v>
          </cell>
          <cell r="E308" t="str">
            <v>Accident insurance life</v>
          </cell>
          <cell r="F308" t="str">
            <v>Accident insurance life</v>
          </cell>
        </row>
        <row r="309">
          <cell r="B309" t="str">
            <v>BG150</v>
          </cell>
          <cell r="C309" t="str">
            <v>BG</v>
          </cell>
          <cell r="D309">
            <v>150</v>
          </cell>
          <cell r="E309" t="str">
            <v>Supplementary life insurance</v>
          </cell>
          <cell r="F309" t="str">
            <v>Endorsement</v>
          </cell>
        </row>
        <row r="310">
          <cell r="B310" t="str">
            <v>BG200</v>
          </cell>
          <cell r="C310" t="str">
            <v>BG</v>
          </cell>
          <cell r="D310">
            <v>200</v>
          </cell>
          <cell r="E310" t="str">
            <v>Total Non-Life</v>
          </cell>
          <cell r="F310" t="str">
            <v>Total Non-Life</v>
          </cell>
        </row>
        <row r="311">
          <cell r="B311" t="str">
            <v>BG210</v>
          </cell>
          <cell r="C311" t="str">
            <v>BG</v>
          </cell>
          <cell r="D311">
            <v>210</v>
          </cell>
          <cell r="E311" t="str">
            <v>Property</v>
          </cell>
          <cell r="F311" t="str">
            <v>Property</v>
          </cell>
        </row>
        <row r="312">
          <cell r="B312" t="str">
            <v>BG211</v>
          </cell>
          <cell r="C312" t="str">
            <v>BG</v>
          </cell>
          <cell r="D312">
            <v>211</v>
          </cell>
          <cell r="E312" t="str">
            <v>Property - Fire and Natural Perils insurance</v>
          </cell>
          <cell r="F312" t="str">
            <v xml:space="preserve"> Fire and Natural Perils insurance</v>
          </cell>
        </row>
        <row r="313">
          <cell r="B313" t="str">
            <v>BG212</v>
          </cell>
          <cell r="C313" t="str">
            <v>BG</v>
          </cell>
          <cell r="D313">
            <v>212</v>
          </cell>
          <cell r="E313" t="str">
            <v>Property - Property damage</v>
          </cell>
          <cell r="F313" t="str">
            <v>Property damage</v>
          </cell>
        </row>
        <row r="314">
          <cell r="B314" t="str">
            <v>BG215</v>
          </cell>
          <cell r="C314" t="str">
            <v>BG</v>
          </cell>
          <cell r="D314">
            <v>215</v>
          </cell>
          <cell r="E314" t="str">
            <v>Motor Vehicles</v>
          </cell>
          <cell r="F314" t="str">
            <v>Motor Vehicles</v>
          </cell>
        </row>
        <row r="315">
          <cell r="B315" t="str">
            <v>BG220</v>
          </cell>
          <cell r="C315" t="str">
            <v>BG</v>
          </cell>
          <cell r="D315">
            <v>220</v>
          </cell>
          <cell r="E315" t="str">
            <v>Motor Casco</v>
          </cell>
          <cell r="F315" t="str">
            <v>Motor Casco</v>
          </cell>
        </row>
        <row r="316">
          <cell r="B316" t="str">
            <v>BG225</v>
          </cell>
          <cell r="C316" t="str">
            <v>BG</v>
          </cell>
          <cell r="D316">
            <v>225</v>
          </cell>
          <cell r="E316" t="str">
            <v>Motor TPL</v>
          </cell>
          <cell r="F316" t="str">
            <v>Motor TPL</v>
          </cell>
        </row>
        <row r="317">
          <cell r="B317" t="str">
            <v>BG226</v>
          </cell>
          <cell r="C317" t="str">
            <v>BG</v>
          </cell>
          <cell r="D317">
            <v>226</v>
          </cell>
          <cell r="E317" t="str">
            <v>Green Card insurance</v>
          </cell>
          <cell r="F317" t="str">
            <v>Green Card insurance</v>
          </cell>
        </row>
        <row r="318">
          <cell r="B318" t="str">
            <v>BG230</v>
          </cell>
          <cell r="C318" t="str">
            <v>BG</v>
          </cell>
          <cell r="D318">
            <v>230</v>
          </cell>
          <cell r="E318" t="str">
            <v>Financial losses, credits, guarantees and legal expenses</v>
          </cell>
          <cell r="F318" t="str">
            <v>Financial losses, credits, guarantees and legal expenses</v>
          </cell>
        </row>
        <row r="319">
          <cell r="B319" t="str">
            <v>BG231</v>
          </cell>
          <cell r="C319" t="str">
            <v>BG</v>
          </cell>
          <cell r="D319">
            <v>231</v>
          </cell>
          <cell r="E319" t="str">
            <v>Credit insurance</v>
          </cell>
          <cell r="F319" t="str">
            <v>Credit insurance</v>
          </cell>
        </row>
        <row r="320">
          <cell r="B320" t="str">
            <v>BG232</v>
          </cell>
          <cell r="C320" t="str">
            <v>BG</v>
          </cell>
          <cell r="D320">
            <v>232</v>
          </cell>
          <cell r="E320" t="str">
            <v>Guarantee insurance</v>
          </cell>
          <cell r="F320" t="str">
            <v>Guarantee insurance</v>
          </cell>
        </row>
        <row r="321">
          <cell r="B321" t="str">
            <v>BG233</v>
          </cell>
          <cell r="C321" t="str">
            <v>BG</v>
          </cell>
          <cell r="D321">
            <v>233</v>
          </cell>
          <cell r="E321" t="str">
            <v>Miscellaneous Financial Losses</v>
          </cell>
          <cell r="F321" t="str">
            <v>Miscellaneous Financial Losses</v>
          </cell>
        </row>
        <row r="322">
          <cell r="B322" t="str">
            <v>BG234</v>
          </cell>
          <cell r="C322" t="str">
            <v>BG</v>
          </cell>
          <cell r="D322">
            <v>234</v>
          </cell>
          <cell r="E322" t="str">
            <v>Legal Expenses</v>
          </cell>
          <cell r="F322" t="str">
            <v>Legal Expenses</v>
          </cell>
        </row>
        <row r="323">
          <cell r="B323" t="str">
            <v>BG240</v>
          </cell>
          <cell r="C323" t="str">
            <v>BG</v>
          </cell>
          <cell r="D323">
            <v>240</v>
          </cell>
          <cell r="E323" t="str">
            <v>Aviation</v>
          </cell>
          <cell r="F323" t="str">
            <v>Aviation</v>
          </cell>
        </row>
        <row r="324">
          <cell r="B324" t="str">
            <v>BG241</v>
          </cell>
          <cell r="C324" t="str">
            <v>BG</v>
          </cell>
          <cell r="D324">
            <v>241</v>
          </cell>
          <cell r="E324" t="str">
            <v>Aviation - Aircraft insurance</v>
          </cell>
          <cell r="F324" t="str">
            <v>Aircraft insurance</v>
          </cell>
        </row>
        <row r="325">
          <cell r="B325" t="str">
            <v>BG242</v>
          </cell>
          <cell r="C325" t="str">
            <v>BG</v>
          </cell>
          <cell r="D325">
            <v>242</v>
          </cell>
          <cell r="E325" t="str">
            <v>Aviation - Aircraft TPL</v>
          </cell>
          <cell r="F325" t="str">
            <v>Third Party Liab. rel. to ownership of Aircraft</v>
          </cell>
        </row>
        <row r="326">
          <cell r="B326" t="str">
            <v>BG250</v>
          </cell>
          <cell r="C326" t="str">
            <v>BG</v>
          </cell>
          <cell r="D326">
            <v>250</v>
          </cell>
          <cell r="E326" t="str">
            <v>Marine</v>
          </cell>
          <cell r="F326" t="str">
            <v>Marine</v>
          </cell>
        </row>
        <row r="327">
          <cell r="B327" t="str">
            <v>BG251</v>
          </cell>
          <cell r="C327" t="str">
            <v>BG</v>
          </cell>
          <cell r="D327">
            <v>251</v>
          </cell>
          <cell r="E327" t="str">
            <v>Marine - Ships insurance</v>
          </cell>
          <cell r="F327" t="str">
            <v>Ships insurance</v>
          </cell>
        </row>
        <row r="328">
          <cell r="B328" t="str">
            <v>BG252</v>
          </cell>
          <cell r="C328" t="str">
            <v>BG</v>
          </cell>
          <cell r="D328">
            <v>252</v>
          </cell>
          <cell r="E328" t="str">
            <v>Marine - Ships TPL</v>
          </cell>
          <cell r="F328" t="str">
            <v>TPL rel. to ownership ship</v>
          </cell>
        </row>
        <row r="329">
          <cell r="B329" t="str">
            <v>BG260</v>
          </cell>
          <cell r="C329" t="str">
            <v>BG</v>
          </cell>
          <cell r="D329">
            <v>260</v>
          </cell>
          <cell r="E329" t="str">
            <v>Cargo</v>
          </cell>
          <cell r="F329" t="str">
            <v>Cargo</v>
          </cell>
        </row>
        <row r="330">
          <cell r="B330" t="str">
            <v>BG265</v>
          </cell>
          <cell r="C330" t="str">
            <v>BG</v>
          </cell>
          <cell r="D330">
            <v>265</v>
          </cell>
          <cell r="E330" t="str">
            <v>Insurance of Railway rolling stock</v>
          </cell>
          <cell r="F330" t="str">
            <v>Insurance of Railway rolling stock</v>
          </cell>
        </row>
        <row r="331">
          <cell r="B331" t="str">
            <v>BG270</v>
          </cell>
          <cell r="C331" t="str">
            <v>BG</v>
          </cell>
          <cell r="D331">
            <v>270</v>
          </cell>
          <cell r="E331" t="str">
            <v>Agricultural</v>
          </cell>
          <cell r="F331" t="str">
            <v>Agricultural</v>
          </cell>
        </row>
        <row r="332">
          <cell r="B332" t="str">
            <v>BG275</v>
          </cell>
          <cell r="C332" t="str">
            <v>BG</v>
          </cell>
          <cell r="D332">
            <v>275</v>
          </cell>
          <cell r="E332" t="str">
            <v>Accident &amp; Sickness non-life</v>
          </cell>
          <cell r="F332" t="str">
            <v>Accident &amp; Sickness non-life</v>
          </cell>
        </row>
        <row r="333">
          <cell r="B333" t="str">
            <v>BG277</v>
          </cell>
          <cell r="C333" t="str">
            <v>BG</v>
          </cell>
          <cell r="D333">
            <v>277</v>
          </cell>
          <cell r="E333" t="str">
            <v>Sickness insurance</v>
          </cell>
          <cell r="F333" t="str">
            <v>sickness insurance</v>
          </cell>
        </row>
        <row r="334">
          <cell r="B334" t="str">
            <v>BG280</v>
          </cell>
          <cell r="C334" t="str">
            <v>BG</v>
          </cell>
          <cell r="D334">
            <v>280</v>
          </cell>
          <cell r="E334" t="str">
            <v>General Liability</v>
          </cell>
          <cell r="F334" t="str">
            <v>General Liability</v>
          </cell>
        </row>
        <row r="335">
          <cell r="B335" t="str">
            <v>BG285</v>
          </cell>
          <cell r="C335" t="str">
            <v>BG</v>
          </cell>
          <cell r="D335">
            <v>285</v>
          </cell>
          <cell r="E335" t="str">
            <v>Travel Assistance</v>
          </cell>
          <cell r="F335" t="str">
            <v>Travel Assistance</v>
          </cell>
        </row>
        <row r="336">
          <cell r="B336" t="str">
            <v>BG290</v>
          </cell>
          <cell r="C336" t="str">
            <v>BG</v>
          </cell>
          <cell r="D336">
            <v>290</v>
          </cell>
          <cell r="E336" t="str">
            <v>Reinsurance</v>
          </cell>
          <cell r="F336" t="str">
            <v>Reinsurance</v>
          </cell>
        </row>
        <row r="337">
          <cell r="B337" t="str">
            <v>BG295</v>
          </cell>
          <cell r="C337" t="str">
            <v>BG</v>
          </cell>
          <cell r="D337">
            <v>295</v>
          </cell>
          <cell r="E337" t="str">
            <v>Other Non-Life</v>
          </cell>
          <cell r="F337" t="str">
            <v>Other Non-Life</v>
          </cell>
        </row>
        <row r="338">
          <cell r="B338" t="str">
            <v>BG300</v>
          </cell>
          <cell r="C338" t="str">
            <v>BG</v>
          </cell>
          <cell r="D338">
            <v>300</v>
          </cell>
          <cell r="E338" t="str">
            <v>Accident non-life</v>
          </cell>
          <cell r="F338" t="str">
            <v>Accident non-life</v>
          </cell>
        </row>
        <row r="339">
          <cell r="B339" t="str">
            <v>BH000</v>
          </cell>
          <cell r="C339" t="str">
            <v>BH</v>
          </cell>
          <cell r="D339" t="str">
            <v>000</v>
          </cell>
          <cell r="E339" t="str">
            <v>Total</v>
          </cell>
          <cell r="F339" t="str">
            <v>Total</v>
          </cell>
        </row>
        <row r="340">
          <cell r="B340" t="str">
            <v>BH100</v>
          </cell>
          <cell r="C340" t="str">
            <v>BH</v>
          </cell>
          <cell r="D340">
            <v>100</v>
          </cell>
          <cell r="E340" t="str">
            <v>Life</v>
          </cell>
          <cell r="F340" t="str">
            <v>Life</v>
          </cell>
        </row>
        <row r="341">
          <cell r="B341" t="str">
            <v>BH200</v>
          </cell>
          <cell r="C341" t="str">
            <v>BH</v>
          </cell>
          <cell r="D341">
            <v>200</v>
          </cell>
          <cell r="E341" t="str">
            <v>Non-Life</v>
          </cell>
          <cell r="F341" t="str">
            <v>Total Non-Life</v>
          </cell>
        </row>
        <row r="342">
          <cell r="B342" t="str">
            <v>BH210</v>
          </cell>
          <cell r="C342" t="str">
            <v>BH</v>
          </cell>
          <cell r="D342">
            <v>210</v>
          </cell>
          <cell r="E342" t="str">
            <v>Fire</v>
          </cell>
          <cell r="F342" t="str">
            <v>Fire</v>
          </cell>
        </row>
        <row r="343">
          <cell r="B343" t="str">
            <v>BH220</v>
          </cell>
          <cell r="C343" t="str">
            <v>BH</v>
          </cell>
          <cell r="D343">
            <v>220</v>
          </cell>
          <cell r="E343" t="str">
            <v>Engineering</v>
          </cell>
          <cell r="F343" t="str">
            <v>Engineering</v>
          </cell>
        </row>
        <row r="344">
          <cell r="B344" t="str">
            <v>BH230</v>
          </cell>
          <cell r="C344" t="str">
            <v>BH</v>
          </cell>
          <cell r="D344">
            <v>230</v>
          </cell>
          <cell r="E344" t="str">
            <v>Motor</v>
          </cell>
          <cell r="F344" t="str">
            <v>Motor</v>
          </cell>
        </row>
        <row r="345">
          <cell r="B345" t="str">
            <v>BH260</v>
          </cell>
          <cell r="C345" t="str">
            <v>BH</v>
          </cell>
          <cell r="D345">
            <v>260</v>
          </cell>
          <cell r="E345" t="str">
            <v>Marine</v>
          </cell>
          <cell r="F345" t="str">
            <v>Marine</v>
          </cell>
        </row>
        <row r="346">
          <cell r="B346" t="str">
            <v>BH270</v>
          </cell>
          <cell r="C346" t="str">
            <v>BH</v>
          </cell>
          <cell r="D346">
            <v>270</v>
          </cell>
          <cell r="E346" t="str">
            <v>Miscellaneous</v>
          </cell>
          <cell r="F346" t="str">
            <v>Miscellaneous</v>
          </cell>
        </row>
        <row r="347">
          <cell r="B347" t="str">
            <v>BH211</v>
          </cell>
          <cell r="C347" t="str">
            <v>BH</v>
          </cell>
          <cell r="D347">
            <v>211</v>
          </cell>
          <cell r="E347" t="str">
            <v>Fire new</v>
          </cell>
        </row>
        <row r="348">
          <cell r="B348" t="str">
            <v>BH212</v>
          </cell>
          <cell r="C348" t="str">
            <v>BH</v>
          </cell>
          <cell r="D348">
            <v>212</v>
          </cell>
          <cell r="E348" t="str">
            <v>Damage to property</v>
          </cell>
        </row>
        <row r="349">
          <cell r="B349" t="str">
            <v>BH221</v>
          </cell>
          <cell r="C349" t="str">
            <v>BH</v>
          </cell>
          <cell r="D349">
            <v>221</v>
          </cell>
          <cell r="E349" t="str">
            <v>Engineering new</v>
          </cell>
        </row>
        <row r="350">
          <cell r="B350" t="str">
            <v>BH261</v>
          </cell>
          <cell r="C350" t="str">
            <v>BH</v>
          </cell>
          <cell r="D350">
            <v>261</v>
          </cell>
          <cell r="E350" t="str">
            <v>Marine cargo, Marine hull</v>
          </cell>
        </row>
        <row r="351">
          <cell r="B351" t="str">
            <v>BH262</v>
          </cell>
          <cell r="C351" t="str">
            <v>BH</v>
          </cell>
          <cell r="D351">
            <v>262</v>
          </cell>
          <cell r="E351" t="str">
            <v>Aviation</v>
          </cell>
        </row>
        <row r="352">
          <cell r="B352" t="str">
            <v>BH271</v>
          </cell>
          <cell r="C352" t="str">
            <v>BH</v>
          </cell>
          <cell r="D352">
            <v>271</v>
          </cell>
          <cell r="E352" t="str">
            <v>Miscellaneous financial loss</v>
          </cell>
        </row>
        <row r="353">
          <cell r="B353" t="str">
            <v>BH272</v>
          </cell>
          <cell r="C353" t="str">
            <v>BH</v>
          </cell>
          <cell r="D353">
            <v>272</v>
          </cell>
          <cell r="E353" t="str">
            <v>Liability</v>
          </cell>
        </row>
        <row r="354">
          <cell r="B354" t="str">
            <v>BH273</v>
          </cell>
          <cell r="C354" t="str">
            <v>BH</v>
          </cell>
          <cell r="D354">
            <v>273</v>
          </cell>
          <cell r="E354" t="str">
            <v>Medical</v>
          </cell>
        </row>
        <row r="355">
          <cell r="B355" t="str">
            <v>BH274</v>
          </cell>
          <cell r="C355" t="str">
            <v>BH</v>
          </cell>
          <cell r="D355">
            <v>274</v>
          </cell>
          <cell r="E355" t="str">
            <v>Other</v>
          </cell>
        </row>
        <row r="356">
          <cell r="B356" t="str">
            <v>BI000</v>
          </cell>
          <cell r="C356" t="str">
            <v>BI</v>
          </cell>
          <cell r="D356" t="str">
            <v>000</v>
          </cell>
          <cell r="E356" t="str">
            <v>Total</v>
          </cell>
          <cell r="F356" t="str">
            <v>Total</v>
          </cell>
        </row>
        <row r="357">
          <cell r="B357" t="str">
            <v>BI100</v>
          </cell>
          <cell r="C357" t="str">
            <v>BI</v>
          </cell>
          <cell r="D357">
            <v>100</v>
          </cell>
          <cell r="E357" t="str">
            <v>Life</v>
          </cell>
          <cell r="F357" t="str">
            <v>Life</v>
          </cell>
        </row>
        <row r="358">
          <cell r="B358" t="str">
            <v>BI200</v>
          </cell>
          <cell r="C358" t="str">
            <v>BI</v>
          </cell>
          <cell r="D358">
            <v>200</v>
          </cell>
          <cell r="E358" t="str">
            <v>Non-life</v>
          </cell>
          <cell r="F358" t="str">
            <v>Non-life</v>
          </cell>
        </row>
        <row r="359">
          <cell r="B359" t="str">
            <v>BM000</v>
          </cell>
          <cell r="C359" t="str">
            <v>BM</v>
          </cell>
          <cell r="D359" t="str">
            <v>000</v>
          </cell>
          <cell r="E359" t="str">
            <v>Total</v>
          </cell>
          <cell r="F359" t="str">
            <v>Total</v>
          </cell>
        </row>
        <row r="360">
          <cell r="B360" t="str">
            <v>BM100</v>
          </cell>
          <cell r="C360" t="str">
            <v>BM</v>
          </cell>
          <cell r="D360">
            <v>100</v>
          </cell>
          <cell r="E360" t="str">
            <v>Life</v>
          </cell>
          <cell r="F360" t="str">
            <v>Life</v>
          </cell>
        </row>
        <row r="361">
          <cell r="B361" t="str">
            <v>BM200</v>
          </cell>
          <cell r="C361" t="str">
            <v>BM</v>
          </cell>
          <cell r="D361">
            <v>200</v>
          </cell>
          <cell r="E361" t="str">
            <v>Non-Life</v>
          </cell>
          <cell r="F361" t="str">
            <v>Non-Life</v>
          </cell>
        </row>
        <row r="362">
          <cell r="B362" t="str">
            <v>BN000</v>
          </cell>
          <cell r="C362" t="str">
            <v>BN</v>
          </cell>
          <cell r="D362" t="str">
            <v>000</v>
          </cell>
          <cell r="E362" t="str">
            <v>Total</v>
          </cell>
          <cell r="F362" t="str">
            <v>Total</v>
          </cell>
        </row>
        <row r="363">
          <cell r="B363" t="str">
            <v>BN100</v>
          </cell>
          <cell r="C363" t="str">
            <v>BN</v>
          </cell>
          <cell r="D363">
            <v>100</v>
          </cell>
          <cell r="E363" t="str">
            <v>Life</v>
          </cell>
          <cell r="F363" t="str">
            <v>Life</v>
          </cell>
        </row>
        <row r="364">
          <cell r="B364" t="str">
            <v>BN200</v>
          </cell>
          <cell r="C364" t="str">
            <v>BN</v>
          </cell>
          <cell r="D364">
            <v>200</v>
          </cell>
          <cell r="E364" t="str">
            <v>Non-Life</v>
          </cell>
          <cell r="F364" t="str">
            <v>Non-Life</v>
          </cell>
        </row>
        <row r="365">
          <cell r="B365" t="str">
            <v>BN210</v>
          </cell>
          <cell r="C365" t="str">
            <v>BN</v>
          </cell>
          <cell r="D365">
            <v>210</v>
          </cell>
          <cell r="E365" t="str">
            <v>Property</v>
          </cell>
          <cell r="F365" t="str">
            <v>Property</v>
          </cell>
        </row>
        <row r="366">
          <cell r="B366" t="str">
            <v>BN220</v>
          </cell>
          <cell r="C366" t="str">
            <v>BN</v>
          </cell>
          <cell r="D366">
            <v>220</v>
          </cell>
          <cell r="E366" t="str">
            <v>Construction &amp; Engineering</v>
          </cell>
          <cell r="F366" t="str">
            <v>Construction &amp; Engineering</v>
          </cell>
        </row>
        <row r="367">
          <cell r="B367" t="str">
            <v>BN230</v>
          </cell>
          <cell r="C367" t="str">
            <v>BN</v>
          </cell>
          <cell r="D367">
            <v>230</v>
          </cell>
          <cell r="E367" t="str">
            <v>Motor</v>
          </cell>
          <cell r="F367" t="str">
            <v>Motor</v>
          </cell>
        </row>
        <row r="368">
          <cell r="B368" t="str">
            <v>BN240</v>
          </cell>
          <cell r="C368" t="str">
            <v>BN</v>
          </cell>
          <cell r="D368">
            <v>240</v>
          </cell>
          <cell r="E368" t="str">
            <v>Workmen`s Comp. &amp; Employers Liability</v>
          </cell>
          <cell r="F368" t="str">
            <v>Workmen`s Comp. &amp; Employers Liability</v>
          </cell>
        </row>
        <row r="369">
          <cell r="B369" t="str">
            <v>BN250</v>
          </cell>
          <cell r="C369" t="str">
            <v>BN</v>
          </cell>
          <cell r="D369">
            <v>250</v>
          </cell>
          <cell r="E369" t="str">
            <v>Liability</v>
          </cell>
          <cell r="F369" t="str">
            <v>Liability</v>
          </cell>
        </row>
        <row r="370">
          <cell r="B370" t="str">
            <v>BN260</v>
          </cell>
          <cell r="C370" t="str">
            <v>BN</v>
          </cell>
          <cell r="D370">
            <v>260</v>
          </cell>
          <cell r="E370" t="str">
            <v>Credit &amp; Surety</v>
          </cell>
          <cell r="F370" t="str">
            <v>Credit &amp; Surety</v>
          </cell>
        </row>
        <row r="371">
          <cell r="B371" t="str">
            <v>BN270</v>
          </cell>
          <cell r="C371" t="str">
            <v>BN</v>
          </cell>
          <cell r="D371">
            <v>270</v>
          </cell>
          <cell r="E371" t="str">
            <v>Others</v>
          </cell>
          <cell r="F371" t="str">
            <v>Others</v>
          </cell>
        </row>
        <row r="372">
          <cell r="B372" t="str">
            <v>BO000</v>
          </cell>
          <cell r="C372" t="str">
            <v>BO</v>
          </cell>
          <cell r="D372" t="str">
            <v>000</v>
          </cell>
          <cell r="E372" t="str">
            <v>Total General</v>
          </cell>
          <cell r="F372" t="str">
            <v>Total General</v>
          </cell>
        </row>
        <row r="373">
          <cell r="B373" t="str">
            <v>BO100</v>
          </cell>
          <cell r="C373" t="str">
            <v>BO</v>
          </cell>
          <cell r="D373">
            <v>100</v>
          </cell>
          <cell r="E373" t="str">
            <v>Seguros de Personas</v>
          </cell>
          <cell r="F373" t="str">
            <v>Seguros de Personas</v>
          </cell>
        </row>
        <row r="374">
          <cell r="B374" t="str">
            <v>BO110</v>
          </cell>
          <cell r="C374" t="str">
            <v>BO</v>
          </cell>
          <cell r="D374">
            <v>110</v>
          </cell>
          <cell r="E374" t="str">
            <v>Vida Individual</v>
          </cell>
          <cell r="F374" t="str">
            <v>Vida Individual</v>
          </cell>
        </row>
        <row r="375">
          <cell r="B375" t="str">
            <v>BO115</v>
          </cell>
          <cell r="C375" t="str">
            <v>BO</v>
          </cell>
          <cell r="D375">
            <v>115</v>
          </cell>
          <cell r="E375" t="str">
            <v>Vida en Grupo</v>
          </cell>
          <cell r="F375" t="str">
            <v>Vida en Grupo</v>
          </cell>
        </row>
        <row r="376">
          <cell r="B376" t="str">
            <v>BO125</v>
          </cell>
          <cell r="C376" t="str">
            <v>BO</v>
          </cell>
          <cell r="D376">
            <v>125</v>
          </cell>
          <cell r="E376" t="str">
            <v>Defunción</v>
          </cell>
          <cell r="F376" t="str">
            <v>Defunción</v>
          </cell>
        </row>
        <row r="377">
          <cell r="B377" t="str">
            <v>BO130</v>
          </cell>
          <cell r="C377" t="str">
            <v>BO</v>
          </cell>
          <cell r="D377">
            <v>130</v>
          </cell>
          <cell r="E377" t="str">
            <v>Seguro de Salud o Enfermedad</v>
          </cell>
          <cell r="F377" t="str">
            <v>Seguro de Salud o Enfermedad</v>
          </cell>
        </row>
        <row r="378">
          <cell r="B378" t="str">
            <v>BO135</v>
          </cell>
          <cell r="C378" t="str">
            <v>BO</v>
          </cell>
          <cell r="D378">
            <v>135</v>
          </cell>
          <cell r="E378" t="str">
            <v>Desgravamen Hipotecario</v>
          </cell>
          <cell r="F378" t="str">
            <v>Desgravamen Hipotecario</v>
          </cell>
        </row>
        <row r="379">
          <cell r="B379" t="str">
            <v>BO140</v>
          </cell>
          <cell r="C379" t="str">
            <v>BO</v>
          </cell>
          <cell r="D379">
            <v>140</v>
          </cell>
          <cell r="E379" t="str">
            <v>Rentas</v>
          </cell>
          <cell r="F379" t="str">
            <v>Rentas</v>
          </cell>
        </row>
        <row r="380">
          <cell r="B380" t="str">
            <v>BO200</v>
          </cell>
          <cell r="C380" t="str">
            <v>BO</v>
          </cell>
          <cell r="D380">
            <v>200</v>
          </cell>
          <cell r="E380" t="str">
            <v>Seguros Generales y Fianzas</v>
          </cell>
          <cell r="F380" t="str">
            <v>Seguros Generales y Fianzas</v>
          </cell>
        </row>
        <row r="381">
          <cell r="B381" t="str">
            <v>BO210</v>
          </cell>
          <cell r="C381" t="str">
            <v>BO</v>
          </cell>
          <cell r="D381">
            <v>210</v>
          </cell>
          <cell r="E381" t="str">
            <v>Incendio y Aliados</v>
          </cell>
          <cell r="F381" t="str">
            <v>Incendio y Aliados</v>
          </cell>
        </row>
        <row r="382">
          <cell r="B382" t="str">
            <v>BO215</v>
          </cell>
          <cell r="C382" t="str">
            <v>BO</v>
          </cell>
          <cell r="D382">
            <v>215</v>
          </cell>
          <cell r="E382" t="str">
            <v>Robo</v>
          </cell>
          <cell r="F382" t="str">
            <v>Robo</v>
          </cell>
        </row>
        <row r="383">
          <cell r="B383" t="str">
            <v>BO220</v>
          </cell>
          <cell r="C383" t="str">
            <v>BO</v>
          </cell>
          <cell r="D383">
            <v>220</v>
          </cell>
          <cell r="E383" t="str">
            <v>Transporte</v>
          </cell>
          <cell r="F383" t="str">
            <v>Transporte</v>
          </cell>
        </row>
        <row r="384">
          <cell r="B384" t="str">
            <v>BO225</v>
          </cell>
          <cell r="C384" t="str">
            <v>BO</v>
          </cell>
          <cell r="D384">
            <v>225</v>
          </cell>
          <cell r="E384" t="str">
            <v>Naves o Embarcaciones</v>
          </cell>
          <cell r="F384" t="str">
            <v>Naves o Embarcaciones</v>
          </cell>
        </row>
        <row r="385">
          <cell r="B385" t="str">
            <v>BO230</v>
          </cell>
          <cell r="C385" t="str">
            <v>BO</v>
          </cell>
          <cell r="D385">
            <v>230</v>
          </cell>
          <cell r="E385" t="str">
            <v>Automotores</v>
          </cell>
          <cell r="F385" t="str">
            <v>Automotores</v>
          </cell>
        </row>
        <row r="386">
          <cell r="B386" t="str">
            <v>BO235</v>
          </cell>
          <cell r="C386" t="str">
            <v>BO</v>
          </cell>
          <cell r="D386">
            <v>235</v>
          </cell>
          <cell r="E386" t="str">
            <v>Accidentes Personales</v>
          </cell>
          <cell r="F386" t="str">
            <v>Accidentes Personales</v>
          </cell>
        </row>
        <row r="387">
          <cell r="B387" t="str">
            <v>BO240</v>
          </cell>
          <cell r="C387" t="str">
            <v>BO</v>
          </cell>
          <cell r="D387">
            <v>240</v>
          </cell>
          <cell r="E387" t="str">
            <v>Ramos Técnicos</v>
          </cell>
          <cell r="F387" t="str">
            <v>Ramos Técnicos</v>
          </cell>
        </row>
        <row r="388">
          <cell r="B388" t="str">
            <v>BO245</v>
          </cell>
          <cell r="C388" t="str">
            <v>BO</v>
          </cell>
          <cell r="D388">
            <v>245</v>
          </cell>
          <cell r="E388" t="str">
            <v>Responsabilidad Civil</v>
          </cell>
          <cell r="F388" t="str">
            <v>Responsabilidad Civil</v>
          </cell>
        </row>
        <row r="389">
          <cell r="B389" t="str">
            <v>BO250</v>
          </cell>
          <cell r="C389" t="str">
            <v>BO</v>
          </cell>
          <cell r="D389">
            <v>250</v>
          </cell>
          <cell r="E389" t="str">
            <v>Misceláneos-Riesgos Varios</v>
          </cell>
          <cell r="F389" t="str">
            <v>Misceláneos-Riesgos Varios</v>
          </cell>
        </row>
        <row r="390">
          <cell r="B390" t="str">
            <v>BO255</v>
          </cell>
          <cell r="C390" t="str">
            <v>BO</v>
          </cell>
          <cell r="D390">
            <v>255</v>
          </cell>
          <cell r="E390" t="str">
            <v>Aeronavegacion</v>
          </cell>
          <cell r="F390" t="str">
            <v>Aeronavegacion</v>
          </cell>
        </row>
        <row r="391">
          <cell r="B391" t="str">
            <v>BO260</v>
          </cell>
          <cell r="C391" t="str">
            <v>BO</v>
          </cell>
          <cell r="D391">
            <v>260</v>
          </cell>
          <cell r="E391" t="str">
            <v>Fidelidad Fianzas</v>
          </cell>
          <cell r="F391" t="str">
            <v>Fidelidad Fianzas</v>
          </cell>
        </row>
        <row r="392">
          <cell r="B392" t="str">
            <v>BO265</v>
          </cell>
          <cell r="C392" t="str">
            <v>BO</v>
          </cell>
          <cell r="D392">
            <v>265</v>
          </cell>
          <cell r="E392" t="str">
            <v>Otros</v>
          </cell>
          <cell r="F392" t="str">
            <v>Otros</v>
          </cell>
        </row>
        <row r="393">
          <cell r="B393" t="str">
            <v>BO270</v>
          </cell>
          <cell r="C393" t="str">
            <v>BO</v>
          </cell>
          <cell r="D393">
            <v>270</v>
          </cell>
          <cell r="E393" t="str">
            <v>obligatorios</v>
          </cell>
        </row>
        <row r="394">
          <cell r="B394" t="str">
            <v>BO150</v>
          </cell>
          <cell r="C394" t="str">
            <v>BO</v>
          </cell>
          <cell r="D394">
            <v>150</v>
          </cell>
          <cell r="E394" t="str">
            <v>previsionales</v>
          </cell>
        </row>
        <row r="395">
          <cell r="B395" t="str">
            <v>BO101</v>
          </cell>
          <cell r="C395" t="str">
            <v>BO</v>
          </cell>
          <cell r="D395">
            <v>101</v>
          </cell>
          <cell r="E395" t="str">
            <v>vida total</v>
          </cell>
        </row>
        <row r="396">
          <cell r="B396" t="str">
            <v>BO201</v>
          </cell>
          <cell r="C396" t="str">
            <v>BO</v>
          </cell>
          <cell r="D396">
            <v>201</v>
          </cell>
          <cell r="E396" t="str">
            <v>no vida total sin fianzas y obligatorios</v>
          </cell>
        </row>
        <row r="397">
          <cell r="B397" t="str">
            <v>BO160</v>
          </cell>
          <cell r="C397" t="str">
            <v>BO</v>
          </cell>
          <cell r="D397">
            <v>160</v>
          </cell>
          <cell r="E397" t="str">
            <v>accidentes personales vida</v>
          </cell>
        </row>
        <row r="398">
          <cell r="B398" t="str">
            <v>BO170</v>
          </cell>
          <cell r="C398" t="str">
            <v>BO</v>
          </cell>
          <cell r="D398">
            <v>170</v>
          </cell>
          <cell r="E398" t="str">
            <v>salud vida</v>
          </cell>
        </row>
        <row r="399">
          <cell r="B399" t="str">
            <v>BO256</v>
          </cell>
          <cell r="C399" t="str">
            <v>BO</v>
          </cell>
          <cell r="D399">
            <v>256</v>
          </cell>
          <cell r="E399" t="str">
            <v>accidentes personales generales</v>
          </cell>
        </row>
        <row r="400">
          <cell r="B400" t="str">
            <v>BO257</v>
          </cell>
          <cell r="C400" t="str">
            <v>BO</v>
          </cell>
          <cell r="D400">
            <v>257</v>
          </cell>
          <cell r="E400" t="str">
            <v>salud generales</v>
          </cell>
        </row>
        <row r="401">
          <cell r="B401" t="str">
            <v>BR000</v>
          </cell>
          <cell r="C401" t="str">
            <v>BR</v>
          </cell>
          <cell r="D401" t="str">
            <v>000</v>
          </cell>
          <cell r="E401" t="str">
            <v>Total</v>
          </cell>
          <cell r="F401" t="str">
            <v>Total</v>
          </cell>
        </row>
        <row r="402">
          <cell r="B402" t="str">
            <v>BR001</v>
          </cell>
          <cell r="C402" t="str">
            <v>BR</v>
          </cell>
          <cell r="D402" t="str">
            <v>001</v>
          </cell>
          <cell r="E402" t="str">
            <v>Total incl Health</v>
          </cell>
          <cell r="F402" t="str">
            <v>Total incl Salud</v>
          </cell>
        </row>
        <row r="403">
          <cell r="B403" t="str">
            <v>BR110</v>
          </cell>
          <cell r="C403" t="str">
            <v>BR</v>
          </cell>
          <cell r="D403">
            <v>110</v>
          </cell>
          <cell r="E403" t="str">
            <v>Life Total</v>
          </cell>
          <cell r="F403" t="str">
            <v>Vida Total</v>
          </cell>
        </row>
        <row r="404">
          <cell r="B404" t="str">
            <v>BR115</v>
          </cell>
          <cell r="C404" t="str">
            <v>BR</v>
          </cell>
          <cell r="D404">
            <v>115</v>
          </cell>
          <cell r="E404" t="str">
            <v>Life: VG/APC</v>
          </cell>
          <cell r="F404" t="str">
            <v>Vida: VG/APC</v>
          </cell>
        </row>
        <row r="405">
          <cell r="B405" t="str">
            <v>BR120</v>
          </cell>
          <cell r="C405" t="str">
            <v>BR</v>
          </cell>
          <cell r="D405">
            <v>120</v>
          </cell>
          <cell r="E405" t="str">
            <v>Life: Group</v>
          </cell>
          <cell r="F405" t="str">
            <v>Vida: em Grupo</v>
          </cell>
        </row>
        <row r="406">
          <cell r="B406" t="str">
            <v>BR125</v>
          </cell>
          <cell r="C406" t="str">
            <v>BR</v>
          </cell>
          <cell r="D406">
            <v>125</v>
          </cell>
          <cell r="E406" t="str">
            <v>Life: Individual</v>
          </cell>
          <cell r="F406" t="str">
            <v>Vida: Individual</v>
          </cell>
        </row>
        <row r="407">
          <cell r="B407" t="str">
            <v>BR200</v>
          </cell>
          <cell r="C407" t="str">
            <v>BR</v>
          </cell>
          <cell r="D407">
            <v>200</v>
          </cell>
          <cell r="E407" t="str">
            <v xml:space="preserve">Non Life Total </v>
          </cell>
          <cell r="F407" t="str">
            <v xml:space="preserve">No Vida Total </v>
          </cell>
        </row>
        <row r="408">
          <cell r="B408" t="str">
            <v>BR201</v>
          </cell>
          <cell r="C408" t="str">
            <v>BR</v>
          </cell>
          <cell r="D408">
            <v>201</v>
          </cell>
          <cell r="E408" t="str">
            <v>Non Life excl Health</v>
          </cell>
          <cell r="F408" t="str">
            <v>No Vida excl Salud</v>
          </cell>
        </row>
        <row r="409">
          <cell r="B409" t="str">
            <v>BR202</v>
          </cell>
          <cell r="C409" t="str">
            <v>BR</v>
          </cell>
          <cell r="D409">
            <v>202</v>
          </cell>
          <cell r="E409" t="str">
            <v>Non Life incl Health</v>
          </cell>
          <cell r="F409" t="str">
            <v>Non Life incl Salud</v>
          </cell>
        </row>
        <row r="410">
          <cell r="B410" t="str">
            <v>BR210</v>
          </cell>
          <cell r="C410" t="str">
            <v>BR</v>
          </cell>
          <cell r="D410">
            <v>210</v>
          </cell>
          <cell r="E410" t="str">
            <v>Auto</v>
          </cell>
          <cell r="F410" t="str">
            <v>Auto</v>
          </cell>
        </row>
        <row r="411">
          <cell r="B411" t="str">
            <v>BR220</v>
          </cell>
          <cell r="C411" t="str">
            <v>BR</v>
          </cell>
          <cell r="D411">
            <v>220</v>
          </cell>
          <cell r="E411" t="str">
            <v>Health</v>
          </cell>
          <cell r="F411" t="str">
            <v>Saude</v>
          </cell>
        </row>
        <row r="412">
          <cell r="B412" t="str">
            <v>BR230</v>
          </cell>
          <cell r="C412" t="str">
            <v>BR</v>
          </cell>
          <cell r="D412">
            <v>230</v>
          </cell>
          <cell r="E412" t="str">
            <v>Miscellaneous</v>
          </cell>
          <cell r="F412" t="str">
            <v>Riesgos Diversos</v>
          </cell>
        </row>
        <row r="413">
          <cell r="B413" t="str">
            <v>BR240</v>
          </cell>
          <cell r="C413" t="str">
            <v>BR</v>
          </cell>
          <cell r="D413">
            <v>240</v>
          </cell>
          <cell r="E413" t="str">
            <v>Fire</v>
          </cell>
          <cell r="F413" t="str">
            <v>Incendio</v>
          </cell>
        </row>
        <row r="414">
          <cell r="B414" t="str">
            <v>BR250</v>
          </cell>
          <cell r="C414" t="str">
            <v>BR</v>
          </cell>
          <cell r="D414">
            <v>250</v>
          </cell>
          <cell r="E414" t="str">
            <v>Personal Accident</v>
          </cell>
          <cell r="F414" t="str">
            <v>Accidentes Pessoais</v>
          </cell>
        </row>
        <row r="415">
          <cell r="B415" t="str">
            <v>BR260</v>
          </cell>
          <cell r="C415" t="str">
            <v>BR</v>
          </cell>
          <cell r="D415">
            <v>260</v>
          </cell>
          <cell r="E415" t="str">
            <v>DPVAT</v>
          </cell>
          <cell r="F415" t="str">
            <v>DPVAT</v>
          </cell>
        </row>
        <row r="416">
          <cell r="B416" t="str">
            <v>BR270</v>
          </cell>
          <cell r="C416" t="str">
            <v>BR</v>
          </cell>
          <cell r="D416">
            <v>270</v>
          </cell>
          <cell r="E416" t="str">
            <v>Housing</v>
          </cell>
          <cell r="F416" t="str">
            <v>Habitações</v>
          </cell>
        </row>
        <row r="417">
          <cell r="B417" t="str">
            <v>BR280</v>
          </cell>
          <cell r="C417" t="str">
            <v>BR</v>
          </cell>
          <cell r="D417">
            <v>280</v>
          </cell>
          <cell r="E417" t="str">
            <v>Cargo</v>
          </cell>
          <cell r="F417" t="str">
            <v>Transportes</v>
          </cell>
        </row>
        <row r="418">
          <cell r="B418" t="str">
            <v>BR290</v>
          </cell>
          <cell r="C418" t="str">
            <v>BR</v>
          </cell>
          <cell r="D418">
            <v>290</v>
          </cell>
          <cell r="E418" t="str">
            <v>Others Total</v>
          </cell>
          <cell r="F418" t="str">
            <v>Demais Total</v>
          </cell>
        </row>
        <row r="419">
          <cell r="B419" t="str">
            <v>BR301</v>
          </cell>
          <cell r="C419" t="str">
            <v>BR</v>
          </cell>
          <cell r="D419">
            <v>301</v>
          </cell>
          <cell r="E419" t="str">
            <v>Others: Aviation</v>
          </cell>
          <cell r="F419" t="str">
            <v>Demais: Aeronauticos</v>
          </cell>
        </row>
        <row r="420">
          <cell r="B420" t="str">
            <v>BR302</v>
          </cell>
          <cell r="C420" t="str">
            <v>BR</v>
          </cell>
          <cell r="D420">
            <v>302</v>
          </cell>
          <cell r="E420" t="str">
            <v>Others: Animal</v>
          </cell>
          <cell r="F420" t="str">
            <v>Demais: Animais</v>
          </cell>
        </row>
        <row r="421">
          <cell r="B421" t="str">
            <v>BR303</v>
          </cell>
          <cell r="C421" t="str">
            <v>BR</v>
          </cell>
          <cell r="D421">
            <v>303</v>
          </cell>
          <cell r="E421" t="str">
            <v>Others: Maritime Hull</v>
          </cell>
          <cell r="F421" t="str">
            <v>Demais: Maritimos</v>
          </cell>
        </row>
        <row r="422">
          <cell r="B422" t="str">
            <v>BR304</v>
          </cell>
          <cell r="C422" t="str">
            <v>BR</v>
          </cell>
          <cell r="D422">
            <v>304</v>
          </cell>
          <cell r="E422" t="str">
            <v>Others: Comprehensive Forest</v>
          </cell>
          <cell r="F422" t="str">
            <v>Demais: Compreensivo de Florestas</v>
          </cell>
        </row>
        <row r="423">
          <cell r="B423" t="str">
            <v>BR305</v>
          </cell>
          <cell r="C423" t="str">
            <v>BR</v>
          </cell>
          <cell r="D423">
            <v>305</v>
          </cell>
          <cell r="E423" t="str">
            <v>Others: Export Credit</v>
          </cell>
          <cell r="F423" t="str">
            <v>Demais: Crédito a exportacao</v>
          </cell>
        </row>
        <row r="424">
          <cell r="B424" t="str">
            <v>BR306</v>
          </cell>
          <cell r="C424" t="str">
            <v>BR</v>
          </cell>
          <cell r="D424">
            <v>306</v>
          </cell>
          <cell r="E424" t="str">
            <v>Others: Internal Credit</v>
          </cell>
          <cell r="F424" t="str">
            <v>Demais: Crédito interno</v>
          </cell>
        </row>
        <row r="425">
          <cell r="B425" t="str">
            <v>BR307</v>
          </cell>
          <cell r="C425" t="str">
            <v>BR</v>
          </cell>
          <cell r="D425">
            <v>307</v>
          </cell>
          <cell r="E425" t="str">
            <v>Others: D.P.E.M.</v>
          </cell>
          <cell r="F425" t="str">
            <v>Demais: D.P.E.M.</v>
          </cell>
        </row>
        <row r="426">
          <cell r="B426" t="str">
            <v>BR308</v>
          </cell>
          <cell r="C426" t="str">
            <v>BR</v>
          </cell>
          <cell r="D426">
            <v>308</v>
          </cell>
          <cell r="E426" t="str">
            <v>Others: Rental Finance</v>
          </cell>
          <cell r="F426" t="str">
            <v>Demais: Fianca Locaticia</v>
          </cell>
        </row>
        <row r="427">
          <cell r="B427" t="str">
            <v>BR309</v>
          </cell>
          <cell r="C427" t="str">
            <v>BR</v>
          </cell>
          <cell r="D427">
            <v>309</v>
          </cell>
          <cell r="E427" t="str">
            <v>Others: Trust</v>
          </cell>
          <cell r="F427" t="str">
            <v>Demais: Fidelidade</v>
          </cell>
        </row>
        <row r="428">
          <cell r="B428" t="str">
            <v>BR310</v>
          </cell>
          <cell r="C428" t="str">
            <v>BR</v>
          </cell>
          <cell r="D428">
            <v>310</v>
          </cell>
          <cell r="E428" t="str">
            <v>Others: Surety</v>
          </cell>
          <cell r="F428" t="str">
            <v>Demais: Garantia</v>
          </cell>
        </row>
        <row r="429">
          <cell r="B429" t="str">
            <v>BR311</v>
          </cell>
          <cell r="C429" t="str">
            <v>BR</v>
          </cell>
          <cell r="D429">
            <v>311</v>
          </cell>
          <cell r="E429" t="str">
            <v>Others: Global Bank</v>
          </cell>
          <cell r="F429" t="str">
            <v>Demais: Global de Bancos</v>
          </cell>
        </row>
        <row r="430">
          <cell r="B430" t="str">
            <v>BR312</v>
          </cell>
          <cell r="C430" t="str">
            <v>BR</v>
          </cell>
          <cell r="D430">
            <v>312</v>
          </cell>
          <cell r="E430" t="str">
            <v>Others: Loss of Earnings</v>
          </cell>
          <cell r="F430" t="str">
            <v>Demais: Lucros Cessantes</v>
          </cell>
        </row>
        <row r="431">
          <cell r="B431" t="str">
            <v>BR313</v>
          </cell>
          <cell r="C431" t="str">
            <v>BR</v>
          </cell>
          <cell r="D431">
            <v>313</v>
          </cell>
          <cell r="E431" t="str">
            <v>Others: P.C.H.V.</v>
          </cell>
          <cell r="F431" t="str">
            <v>Demais: P.C.H.V.</v>
          </cell>
        </row>
        <row r="432">
          <cell r="B432" t="str">
            <v>BR314</v>
          </cell>
          <cell r="C432" t="str">
            <v>BR</v>
          </cell>
          <cell r="D432">
            <v>314</v>
          </cell>
          <cell r="E432" t="str">
            <v>Others: Rural Mortgage</v>
          </cell>
          <cell r="F432" t="str">
            <v>Demais: Penhor Rural</v>
          </cell>
        </row>
        <row r="433">
          <cell r="B433" t="str">
            <v>BR315</v>
          </cell>
          <cell r="C433" t="str">
            <v>BR</v>
          </cell>
          <cell r="D433">
            <v>315</v>
          </cell>
          <cell r="E433" t="str">
            <v>Others: TPL Highway Transporter's</v>
          </cell>
          <cell r="F433" t="str">
            <v>Demais: Resp.Civil Transportador Rodovia</v>
          </cell>
        </row>
        <row r="434">
          <cell r="B434" t="str">
            <v>BR316</v>
          </cell>
          <cell r="C434" t="str">
            <v>BR</v>
          </cell>
          <cell r="D434">
            <v>316</v>
          </cell>
          <cell r="E434" t="str">
            <v>Others: TPL Ship owner's</v>
          </cell>
          <cell r="F434" t="str">
            <v>Demais: Resp.Civil Armador</v>
          </cell>
        </row>
        <row r="435">
          <cell r="B435" t="str">
            <v>BR317</v>
          </cell>
          <cell r="C435" t="str">
            <v>BR</v>
          </cell>
          <cell r="D435">
            <v>317</v>
          </cell>
          <cell r="E435" t="str">
            <v>Others: TPL for Misappr. Cargo</v>
          </cell>
          <cell r="F435" t="str">
            <v>Demais: Resp.Civil Desvio de Carga</v>
          </cell>
        </row>
        <row r="436">
          <cell r="B436" t="str">
            <v>BR318</v>
          </cell>
          <cell r="C436" t="str">
            <v>BR</v>
          </cell>
          <cell r="D436">
            <v>318</v>
          </cell>
          <cell r="E436" t="str">
            <v>Others: TPL Air Cargo</v>
          </cell>
          <cell r="F436" t="str">
            <v>Demais: Resp.Civil Transp. Aereo Carga</v>
          </cell>
        </row>
        <row r="437">
          <cell r="B437" t="str">
            <v>BR319</v>
          </cell>
          <cell r="C437" t="str">
            <v>BR</v>
          </cell>
          <cell r="D437">
            <v>319</v>
          </cell>
          <cell r="E437" t="str">
            <v>Others: TPL International Cargo</v>
          </cell>
          <cell r="F437" t="str">
            <v>Demais: Resp.Civil Transp. Viagens Int.</v>
          </cell>
        </row>
        <row r="438">
          <cell r="B438" t="str">
            <v>BR320</v>
          </cell>
          <cell r="C438" t="str">
            <v>BR</v>
          </cell>
          <cell r="D438">
            <v>320</v>
          </cell>
          <cell r="E438" t="str">
            <v>Others: TPL General</v>
          </cell>
          <cell r="F438" t="str">
            <v>Demais: Resp.Civil Geral</v>
          </cell>
        </row>
        <row r="439">
          <cell r="B439" t="str">
            <v>BR321</v>
          </cell>
          <cell r="C439" t="str">
            <v>BR</v>
          </cell>
          <cell r="D439">
            <v>321</v>
          </cell>
          <cell r="E439" t="str">
            <v>Others: TPL Hangar</v>
          </cell>
          <cell r="F439" t="str">
            <v>Demais: Resp.Civil Hangar</v>
          </cell>
        </row>
        <row r="440">
          <cell r="B440" t="str">
            <v>BR322</v>
          </cell>
          <cell r="C440" t="str">
            <v>BR</v>
          </cell>
          <cell r="D440">
            <v>322</v>
          </cell>
          <cell r="E440" t="str">
            <v>Others: Engineering</v>
          </cell>
          <cell r="F440" t="str">
            <v>Demais: Engenharia</v>
          </cell>
        </row>
        <row r="441">
          <cell r="B441" t="str">
            <v>BR323</v>
          </cell>
          <cell r="C441" t="str">
            <v>BR</v>
          </cell>
          <cell r="D441">
            <v>323</v>
          </cell>
          <cell r="E441" t="str">
            <v>Others: Oil&amp;Gas</v>
          </cell>
          <cell r="F441" t="str">
            <v>Demais: Petroleo</v>
          </cell>
        </row>
        <row r="442">
          <cell r="B442" t="str">
            <v>BR324</v>
          </cell>
          <cell r="C442" t="str">
            <v>BR</v>
          </cell>
          <cell r="D442">
            <v>324</v>
          </cell>
          <cell r="E442" t="str">
            <v>Others: Outward Risk</v>
          </cell>
          <cell r="F442" t="str">
            <v>Demais: Riscos de Exterior</v>
          </cell>
        </row>
        <row r="443">
          <cell r="B443" t="str">
            <v>BR325</v>
          </cell>
          <cell r="C443" t="str">
            <v>BR</v>
          </cell>
          <cell r="D443">
            <v>325</v>
          </cell>
          <cell r="E443" t="str">
            <v>Others: Nuclear Risks</v>
          </cell>
          <cell r="F443" t="str">
            <v>Demais: Riscos Nucleares</v>
          </cell>
        </row>
        <row r="444">
          <cell r="B444" t="str">
            <v>BR326</v>
          </cell>
          <cell r="C444" t="str">
            <v>BR</v>
          </cell>
          <cell r="D444">
            <v>326</v>
          </cell>
          <cell r="E444" t="str">
            <v>Others: Rural Risks</v>
          </cell>
          <cell r="F444" t="str">
            <v>Demais: Riscos Rurais</v>
          </cell>
        </row>
        <row r="445">
          <cell r="B445" t="str">
            <v>BR327</v>
          </cell>
          <cell r="C445" t="str">
            <v>BR</v>
          </cell>
          <cell r="D445">
            <v>327</v>
          </cell>
          <cell r="E445" t="str">
            <v>Others: Theft</v>
          </cell>
          <cell r="F445" t="str">
            <v>Demais: Roubo</v>
          </cell>
        </row>
        <row r="446">
          <cell r="B446" t="str">
            <v>BR328</v>
          </cell>
          <cell r="C446" t="str">
            <v>BR</v>
          </cell>
          <cell r="D446">
            <v>328</v>
          </cell>
          <cell r="E446" t="str">
            <v>Others: Satellites</v>
          </cell>
          <cell r="F446" t="str">
            <v>Demais: Satellites</v>
          </cell>
        </row>
        <row r="447">
          <cell r="B447" t="str">
            <v>BR329</v>
          </cell>
          <cell r="C447" t="str">
            <v>BR</v>
          </cell>
          <cell r="D447">
            <v>329</v>
          </cell>
          <cell r="E447" t="str">
            <v>Others: Foreign Branches</v>
          </cell>
          <cell r="F447" t="str">
            <v>Demais: Sucursais no Exterior</v>
          </cell>
        </row>
        <row r="448">
          <cell r="B448" t="str">
            <v>BR330</v>
          </cell>
          <cell r="C448" t="str">
            <v>BR</v>
          </cell>
          <cell r="D448">
            <v>330</v>
          </cell>
          <cell r="E448" t="str">
            <v>Others: Riots</v>
          </cell>
          <cell r="F448" t="str">
            <v>Demais: Tumultos</v>
          </cell>
        </row>
        <row r="449">
          <cell r="B449" t="str">
            <v>BR331</v>
          </cell>
          <cell r="C449" t="str">
            <v>BR</v>
          </cell>
          <cell r="D449">
            <v>331</v>
          </cell>
          <cell r="E449" t="str">
            <v>Others: Tourist</v>
          </cell>
          <cell r="F449" t="str">
            <v>Demais: Turistico</v>
          </cell>
        </row>
        <row r="450">
          <cell r="B450" t="str">
            <v>BR332</v>
          </cell>
          <cell r="C450" t="str">
            <v>BR</v>
          </cell>
          <cell r="D450">
            <v>332</v>
          </cell>
          <cell r="E450" t="str">
            <v>Others: Glass</v>
          </cell>
          <cell r="F450" t="str">
            <v>Demais: Vidros</v>
          </cell>
        </row>
        <row r="451">
          <cell r="B451" t="str">
            <v>BR333</v>
          </cell>
          <cell r="C451" t="str">
            <v>BR</v>
          </cell>
          <cell r="D451">
            <v>333</v>
          </cell>
          <cell r="E451" t="str">
            <v>Others: Uncharacteristic Earnings</v>
          </cell>
          <cell r="F451" t="str">
            <v>Demais: Rendimentos Aleatorios</v>
          </cell>
        </row>
        <row r="452">
          <cell r="B452" t="str">
            <v>BR334</v>
          </cell>
          <cell r="C452" t="str">
            <v>BR</v>
          </cell>
          <cell r="D452">
            <v>334</v>
          </cell>
          <cell r="E452" t="str">
            <v>Others: Agriculture</v>
          </cell>
          <cell r="F452" t="str">
            <v>Demais: Agricola</v>
          </cell>
        </row>
        <row r="453">
          <cell r="B453" t="str">
            <v>BR500</v>
          </cell>
          <cell r="C453" t="str">
            <v>BR</v>
          </cell>
          <cell r="D453">
            <v>500</v>
          </cell>
          <cell r="E453" t="str">
            <v>Previdencia Aberta</v>
          </cell>
          <cell r="F453" t="str">
            <v>Open private pension</v>
          </cell>
        </row>
        <row r="454">
          <cell r="B454" t="str">
            <v>BR335</v>
          </cell>
          <cell r="C454" t="str">
            <v>BR</v>
          </cell>
          <cell r="D454">
            <v>335</v>
          </cell>
          <cell r="E454" t="str">
            <v>Others: Product extended warranty</v>
          </cell>
          <cell r="F454" t="str">
            <v>Demais: Garantia estendida</v>
          </cell>
        </row>
        <row r="455">
          <cell r="B455" t="str">
            <v>BR336</v>
          </cell>
          <cell r="C455" t="str">
            <v>BR</v>
          </cell>
          <cell r="D455">
            <v>336</v>
          </cell>
          <cell r="E455" t="str">
            <v>Others: Education insurance</v>
          </cell>
          <cell r="F455" t="str">
            <v>Demais: Seguro educacional</v>
          </cell>
        </row>
        <row r="456">
          <cell r="B456" t="str">
            <v>BR130</v>
          </cell>
          <cell r="C456" t="str">
            <v>BR</v>
          </cell>
          <cell r="D456">
            <v>130</v>
          </cell>
          <cell r="E456" t="str">
            <v>Life: Individual: VGBL individual</v>
          </cell>
          <cell r="F456" t="str">
            <v>Life: Individual: VGBL individual</v>
          </cell>
        </row>
        <row r="457">
          <cell r="B457" t="str">
            <v>BR135</v>
          </cell>
          <cell r="C457" t="str">
            <v>BR</v>
          </cell>
          <cell r="D457">
            <v>135</v>
          </cell>
          <cell r="E457" t="str">
            <v>Life: Group: VGBL Group</v>
          </cell>
          <cell r="F457" t="str">
            <v>Life: Group: VGBL Group</v>
          </cell>
        </row>
        <row r="458">
          <cell r="B458" t="str">
            <v>BR337</v>
          </cell>
          <cell r="C458" t="str">
            <v>BR</v>
          </cell>
          <cell r="D458">
            <v>337</v>
          </cell>
          <cell r="E458" t="str">
            <v>Others: Others</v>
          </cell>
          <cell r="F458" t="str">
            <v>Demais: Ramos</v>
          </cell>
        </row>
        <row r="459">
          <cell r="B459" t="str">
            <v>BR338</v>
          </cell>
          <cell r="C459" t="str">
            <v>BR</v>
          </cell>
          <cell r="D459">
            <v>338</v>
          </cell>
          <cell r="E459" t="str">
            <v>Others: TPL Multimodal Cargo</v>
          </cell>
          <cell r="F459" t="str">
            <v>Demais: Resp. Civil Op. Transp. multimodal</v>
          </cell>
        </row>
        <row r="460">
          <cell r="B460" t="str">
            <v>BR1251</v>
          </cell>
          <cell r="C460" t="str">
            <v>BR</v>
          </cell>
          <cell r="D460">
            <v>1251</v>
          </cell>
          <cell r="E460" t="str">
            <v>life individula_group 1</v>
          </cell>
          <cell r="F460" t="str">
            <v>life individula_group 1</v>
          </cell>
        </row>
        <row r="461">
          <cell r="B461" t="str">
            <v>BW000</v>
          </cell>
          <cell r="C461" t="str">
            <v>BW</v>
          </cell>
          <cell r="D461" t="str">
            <v>000</v>
          </cell>
          <cell r="E461" t="str">
            <v>Total</v>
          </cell>
          <cell r="F461" t="str">
            <v>Total</v>
          </cell>
        </row>
        <row r="462">
          <cell r="B462" t="str">
            <v>BW100</v>
          </cell>
          <cell r="C462" t="str">
            <v>BW</v>
          </cell>
          <cell r="D462">
            <v>100</v>
          </cell>
          <cell r="E462" t="str">
            <v>Total Life</v>
          </cell>
          <cell r="F462" t="str">
            <v>Total Life</v>
          </cell>
        </row>
        <row r="463">
          <cell r="B463" t="str">
            <v>BW200</v>
          </cell>
          <cell r="C463" t="str">
            <v>BW</v>
          </cell>
          <cell r="D463">
            <v>200</v>
          </cell>
          <cell r="E463" t="str">
            <v>Total Non-Life</v>
          </cell>
          <cell r="F463" t="str">
            <v>Total Non-Life</v>
          </cell>
        </row>
        <row r="464">
          <cell r="B464" t="str">
            <v>BW210</v>
          </cell>
          <cell r="C464" t="str">
            <v>BW</v>
          </cell>
          <cell r="D464">
            <v>210</v>
          </cell>
          <cell r="E464" t="str">
            <v>Fire</v>
          </cell>
          <cell r="F464" t="str">
            <v>Fire</v>
          </cell>
        </row>
        <row r="465">
          <cell r="B465" t="str">
            <v>BW220</v>
          </cell>
          <cell r="C465" t="str">
            <v>BW</v>
          </cell>
          <cell r="D465">
            <v>220</v>
          </cell>
          <cell r="E465" t="str">
            <v>Motor</v>
          </cell>
          <cell r="F465" t="str">
            <v>Motor</v>
          </cell>
        </row>
        <row r="466">
          <cell r="B466" t="str">
            <v>BW230</v>
          </cell>
          <cell r="C466" t="str">
            <v>BW</v>
          </cell>
          <cell r="D466">
            <v>230</v>
          </cell>
          <cell r="E466" t="str">
            <v>Personal Accident</v>
          </cell>
          <cell r="F466" t="str">
            <v>Personal Accident</v>
          </cell>
        </row>
        <row r="467">
          <cell r="B467" t="str">
            <v>BW240</v>
          </cell>
          <cell r="C467" t="str">
            <v>BW</v>
          </cell>
          <cell r="D467">
            <v>240</v>
          </cell>
          <cell r="E467" t="str">
            <v xml:space="preserve">Workmen's comp. </v>
          </cell>
          <cell r="F467" t="str">
            <v>Workmen's comp.</v>
          </cell>
        </row>
        <row r="468">
          <cell r="B468" t="str">
            <v>BW250</v>
          </cell>
          <cell r="C468" t="str">
            <v>BW</v>
          </cell>
          <cell r="D468">
            <v>250</v>
          </cell>
          <cell r="E468" t="str">
            <v>Credit &amp; Surety</v>
          </cell>
          <cell r="F468" t="str">
            <v>Credit &amp; Surety</v>
          </cell>
        </row>
        <row r="469">
          <cell r="B469" t="str">
            <v>BW260</v>
          </cell>
          <cell r="C469" t="str">
            <v>BW</v>
          </cell>
          <cell r="D469">
            <v>260</v>
          </cell>
          <cell r="E469" t="str">
            <v>Marine &amp; Aviation</v>
          </cell>
          <cell r="F469" t="str">
            <v>Marine &amp; Aviation</v>
          </cell>
        </row>
        <row r="470">
          <cell r="B470" t="str">
            <v>BW270</v>
          </cell>
          <cell r="C470" t="str">
            <v>BW</v>
          </cell>
          <cell r="D470">
            <v>270</v>
          </cell>
          <cell r="E470" t="str">
            <v>Misc</v>
          </cell>
          <cell r="F470" t="str">
            <v>Misc</v>
          </cell>
        </row>
        <row r="471">
          <cell r="B471" t="str">
            <v>BY000</v>
          </cell>
          <cell r="C471" t="str">
            <v>BY</v>
          </cell>
          <cell r="D471" t="str">
            <v>000</v>
          </cell>
          <cell r="E471" t="str">
            <v>Total</v>
          </cell>
          <cell r="F471" t="str">
            <v>Total</v>
          </cell>
        </row>
        <row r="472">
          <cell r="B472" t="str">
            <v>BY100</v>
          </cell>
          <cell r="C472" t="str">
            <v>BY</v>
          </cell>
          <cell r="D472">
            <v>100</v>
          </cell>
          <cell r="E472" t="str">
            <v>Life total</v>
          </cell>
          <cell r="F472" t="str">
            <v>Life total</v>
          </cell>
        </row>
        <row r="473">
          <cell r="B473" t="str">
            <v>BY110</v>
          </cell>
          <cell r="C473" t="str">
            <v>BY</v>
          </cell>
          <cell r="D473">
            <v>110</v>
          </cell>
          <cell r="E473" t="str">
            <v>Life</v>
          </cell>
          <cell r="F473" t="str">
            <v>Life</v>
          </cell>
        </row>
        <row r="474">
          <cell r="B474" t="str">
            <v>BY120</v>
          </cell>
          <cell r="C474" t="str">
            <v>BY</v>
          </cell>
          <cell r="D474">
            <v>120</v>
          </cell>
          <cell r="E474" t="str">
            <v xml:space="preserve">Pension </v>
          </cell>
          <cell r="F474" t="str">
            <v>Pension</v>
          </cell>
        </row>
        <row r="475">
          <cell r="B475" t="str">
            <v>BY200</v>
          </cell>
          <cell r="C475" t="str">
            <v>BY</v>
          </cell>
          <cell r="D475">
            <v>200</v>
          </cell>
          <cell r="E475" t="str">
            <v>Non-Life total</v>
          </cell>
          <cell r="F475" t="str">
            <v>Non-Life total</v>
          </cell>
        </row>
        <row r="476">
          <cell r="B476" t="str">
            <v>BY205</v>
          </cell>
          <cell r="C476" t="str">
            <v>BY</v>
          </cell>
          <cell r="D476">
            <v>205</v>
          </cell>
          <cell r="E476" t="str">
            <v>Accident</v>
          </cell>
          <cell r="F476" t="str">
            <v>Accident</v>
          </cell>
        </row>
        <row r="477">
          <cell r="B477" t="str">
            <v>BY206</v>
          </cell>
          <cell r="C477" t="str">
            <v>BY</v>
          </cell>
          <cell r="D477">
            <v>206</v>
          </cell>
          <cell r="E477" t="str">
            <v>Health</v>
          </cell>
          <cell r="F477" t="str">
            <v>Health</v>
          </cell>
        </row>
        <row r="478">
          <cell r="B478" t="str">
            <v>BY220</v>
          </cell>
          <cell r="C478" t="str">
            <v>BY</v>
          </cell>
          <cell r="D478">
            <v>220</v>
          </cell>
          <cell r="E478" t="str">
            <v>Motor Liability</v>
          </cell>
          <cell r="F478" t="str">
            <v>Motor Liability</v>
          </cell>
        </row>
        <row r="479">
          <cell r="B479" t="str">
            <v>BY230</v>
          </cell>
          <cell r="C479" t="str">
            <v>BY</v>
          </cell>
          <cell r="D479">
            <v>230</v>
          </cell>
          <cell r="E479" t="str">
            <v>Personal Property</v>
          </cell>
          <cell r="F479" t="str">
            <v>Personal Property</v>
          </cell>
        </row>
        <row r="480">
          <cell r="B480" t="str">
            <v>BY240</v>
          </cell>
          <cell r="C480" t="str">
            <v>BY</v>
          </cell>
          <cell r="D480">
            <v>240</v>
          </cell>
          <cell r="E480" t="str">
            <v>Commercial Property</v>
          </cell>
          <cell r="F480" t="str">
            <v>Commercial Property</v>
          </cell>
        </row>
        <row r="481">
          <cell r="B481" t="str">
            <v>BY245</v>
          </cell>
          <cell r="C481" t="str">
            <v>BY</v>
          </cell>
          <cell r="D481">
            <v>245</v>
          </cell>
          <cell r="E481" t="str">
            <v>Property</v>
          </cell>
          <cell r="F481" t="str">
            <v>Property</v>
          </cell>
        </row>
        <row r="482">
          <cell r="B482" t="str">
            <v>BY250</v>
          </cell>
          <cell r="C482" t="str">
            <v>BY</v>
          </cell>
          <cell r="D482">
            <v>250</v>
          </cell>
          <cell r="E482" t="str">
            <v>Cargo</v>
          </cell>
          <cell r="F482" t="str">
            <v>Cargo</v>
          </cell>
        </row>
        <row r="483">
          <cell r="B483" t="str">
            <v>BY260</v>
          </cell>
          <cell r="C483" t="str">
            <v>BY</v>
          </cell>
          <cell r="D483">
            <v>260</v>
          </cell>
          <cell r="E483" t="str">
            <v>Deposit</v>
          </cell>
          <cell r="F483" t="str">
            <v>Deposit</v>
          </cell>
        </row>
        <row r="484">
          <cell r="B484" t="str">
            <v>BY270</v>
          </cell>
          <cell r="C484" t="str">
            <v>BY</v>
          </cell>
          <cell r="D484">
            <v>270</v>
          </cell>
          <cell r="E484" t="str">
            <v>Others</v>
          </cell>
          <cell r="F484" t="str">
            <v>Others</v>
          </cell>
        </row>
        <row r="485">
          <cell r="B485" t="str">
            <v>BY280</v>
          </cell>
          <cell r="C485" t="str">
            <v>BY</v>
          </cell>
          <cell r="D485">
            <v>280</v>
          </cell>
          <cell r="E485" t="str">
            <v>Other Liability</v>
          </cell>
          <cell r="F485" t="str">
            <v>Other Liability</v>
          </cell>
        </row>
        <row r="486">
          <cell r="B486" t="str">
            <v>BY290</v>
          </cell>
          <cell r="C486" t="str">
            <v>BY</v>
          </cell>
          <cell r="D486">
            <v>290</v>
          </cell>
          <cell r="E486" t="str">
            <v>Workmen's Compensation</v>
          </cell>
          <cell r="F486" t="str">
            <v>Workmen's Compensation</v>
          </cell>
        </row>
        <row r="487">
          <cell r="B487" t="str">
            <v>BY285</v>
          </cell>
          <cell r="C487" t="str">
            <v>BY</v>
          </cell>
          <cell r="D487">
            <v>285</v>
          </cell>
          <cell r="E487" t="str">
            <v>Liability</v>
          </cell>
          <cell r="F487" t="str">
            <v>Liability</v>
          </cell>
        </row>
        <row r="488">
          <cell r="B488" t="str">
            <v>BY299</v>
          </cell>
          <cell r="C488" t="str">
            <v>BY</v>
          </cell>
          <cell r="D488">
            <v>299</v>
          </cell>
          <cell r="E488" t="str">
            <v>Compulsory total</v>
          </cell>
          <cell r="F488" t="str">
            <v>Compulsory total</v>
          </cell>
        </row>
        <row r="489">
          <cell r="B489" t="str">
            <v>BY246</v>
          </cell>
          <cell r="C489" t="str">
            <v>BY</v>
          </cell>
          <cell r="D489">
            <v>246</v>
          </cell>
          <cell r="E489" t="str">
            <v>Compulsory property</v>
          </cell>
          <cell r="F489" t="str">
            <v>Compulsory property</v>
          </cell>
        </row>
        <row r="490">
          <cell r="B490" t="str">
            <v>BY207</v>
          </cell>
          <cell r="C490" t="str">
            <v>BY</v>
          </cell>
          <cell r="D490">
            <v>207</v>
          </cell>
          <cell r="E490" t="str">
            <v>Compulsory health for foreigners</v>
          </cell>
          <cell r="F490" t="str">
            <v>Compulsory health for foreigners</v>
          </cell>
        </row>
        <row r="491">
          <cell r="B491" t="str">
            <v>BY291</v>
          </cell>
          <cell r="C491" t="str">
            <v>BY</v>
          </cell>
          <cell r="D491">
            <v>291</v>
          </cell>
          <cell r="E491" t="str">
            <v>Compulsory Workmen's Compensation</v>
          </cell>
          <cell r="F491" t="str">
            <v>Compulsory Workmen's Compensation</v>
          </cell>
        </row>
        <row r="492">
          <cell r="B492" t="str">
            <v>BY271</v>
          </cell>
          <cell r="C492" t="str">
            <v>BY</v>
          </cell>
          <cell r="D492">
            <v>271</v>
          </cell>
          <cell r="E492" t="str">
            <v>Compulsory, other</v>
          </cell>
          <cell r="F492" t="str">
            <v>Compulsory, other</v>
          </cell>
        </row>
        <row r="493">
          <cell r="B493" t="str">
            <v>BY286</v>
          </cell>
          <cell r="C493" t="str">
            <v>BY</v>
          </cell>
          <cell r="D493">
            <v>286</v>
          </cell>
          <cell r="E493" t="str">
            <v>Compulsory liability</v>
          </cell>
          <cell r="F493" t="str">
            <v>Compulsory liability</v>
          </cell>
        </row>
        <row r="494">
          <cell r="B494" t="str">
            <v>BY221</v>
          </cell>
          <cell r="C494" t="str">
            <v>BY</v>
          </cell>
          <cell r="D494">
            <v>221</v>
          </cell>
          <cell r="E494" t="str">
            <v>Compulsory motor vehicles liability</v>
          </cell>
          <cell r="F494" t="str">
            <v>Compulsory motor vehicles liability</v>
          </cell>
        </row>
        <row r="495">
          <cell r="B495" t="str">
            <v>BY222</v>
          </cell>
          <cell r="C495" t="str">
            <v>BY</v>
          </cell>
          <cell r="D495">
            <v>222</v>
          </cell>
          <cell r="E495" t="str">
            <v>Green card</v>
          </cell>
          <cell r="F495" t="str">
            <v>Green card</v>
          </cell>
        </row>
        <row r="496">
          <cell r="B496" t="str">
            <v>BY223</v>
          </cell>
          <cell r="C496" t="str">
            <v>BY</v>
          </cell>
          <cell r="D496">
            <v>223</v>
          </cell>
          <cell r="E496" t="str">
            <v>Compulsory passenger accident</v>
          </cell>
          <cell r="F496" t="str">
            <v>Compulsory passenger accident</v>
          </cell>
        </row>
        <row r="497">
          <cell r="B497" t="str">
            <v>BY287</v>
          </cell>
          <cell r="C497" t="str">
            <v>BY</v>
          </cell>
          <cell r="D497">
            <v>287</v>
          </cell>
          <cell r="E497" t="str">
            <v>Compulsory liability, other</v>
          </cell>
          <cell r="F497" t="str">
            <v>Compulsory liability, other</v>
          </cell>
        </row>
        <row r="498">
          <cell r="B498" t="str">
            <v>BY247</v>
          </cell>
          <cell r="C498" t="str">
            <v>BY</v>
          </cell>
          <cell r="D498">
            <v>247</v>
          </cell>
          <cell r="E498" t="str">
            <v>Engineering</v>
          </cell>
          <cell r="F498" t="str">
            <v>Engineering</v>
          </cell>
        </row>
        <row r="499">
          <cell r="B499" t="str">
            <v>BY248</v>
          </cell>
          <cell r="C499" t="str">
            <v>BY</v>
          </cell>
          <cell r="D499">
            <v>248</v>
          </cell>
          <cell r="E499" t="str">
            <v>Credit &amp; Surety</v>
          </cell>
          <cell r="F499" t="str">
            <v>Credit &amp; Surety</v>
          </cell>
        </row>
        <row r="500">
          <cell r="B500" t="str">
            <v>BY201</v>
          </cell>
          <cell r="C500" t="str">
            <v>BY</v>
          </cell>
          <cell r="D500">
            <v>201</v>
          </cell>
          <cell r="E500" t="str">
            <v>Voluntary Non-Life total</v>
          </cell>
          <cell r="F500" t="str">
            <v>Voluntary Non-Life total</v>
          </cell>
        </row>
        <row r="501">
          <cell r="B501" t="str">
            <v>BY298</v>
          </cell>
          <cell r="C501" t="str">
            <v>BY</v>
          </cell>
          <cell r="D501">
            <v>298</v>
          </cell>
          <cell r="E501" t="str">
            <v>Voluntary total</v>
          </cell>
          <cell r="F501" t="str">
            <v>Voluntary total</v>
          </cell>
        </row>
        <row r="502">
          <cell r="B502" t="str">
            <v>BZ000</v>
          </cell>
          <cell r="C502" t="str">
            <v>BZ</v>
          </cell>
          <cell r="D502" t="str">
            <v>000</v>
          </cell>
          <cell r="E502" t="str">
            <v>Total</v>
          </cell>
          <cell r="F502" t="str">
            <v>Total</v>
          </cell>
        </row>
        <row r="503">
          <cell r="B503" t="str">
            <v>BZ100</v>
          </cell>
          <cell r="C503" t="str">
            <v>BZ</v>
          </cell>
          <cell r="D503">
            <v>100</v>
          </cell>
          <cell r="E503" t="str">
            <v>Total Life</v>
          </cell>
          <cell r="F503" t="str">
            <v>Total Life</v>
          </cell>
        </row>
        <row r="504">
          <cell r="B504" t="str">
            <v>BZ200</v>
          </cell>
          <cell r="C504" t="str">
            <v>BZ</v>
          </cell>
          <cell r="D504">
            <v>200</v>
          </cell>
          <cell r="E504" t="str">
            <v>Total Non-Life</v>
          </cell>
          <cell r="F504" t="str">
            <v>Total Non-Life</v>
          </cell>
        </row>
        <row r="505">
          <cell r="B505" t="str">
            <v>BZ210</v>
          </cell>
          <cell r="C505" t="str">
            <v>BZ</v>
          </cell>
          <cell r="D505">
            <v>210</v>
          </cell>
          <cell r="E505" t="str">
            <v>Property</v>
          </cell>
          <cell r="F505" t="str">
            <v>Property</v>
          </cell>
        </row>
        <row r="506">
          <cell r="B506" t="str">
            <v>BZ220</v>
          </cell>
          <cell r="C506" t="str">
            <v>BZ</v>
          </cell>
          <cell r="D506">
            <v>220</v>
          </cell>
          <cell r="E506" t="str">
            <v>Motor</v>
          </cell>
          <cell r="F506" t="str">
            <v>Motor</v>
          </cell>
        </row>
        <row r="507">
          <cell r="B507" t="str">
            <v>BZ230</v>
          </cell>
          <cell r="C507" t="str">
            <v>BZ</v>
          </cell>
          <cell r="D507">
            <v>230</v>
          </cell>
          <cell r="E507" t="str">
            <v>Liability</v>
          </cell>
          <cell r="F507" t="str">
            <v>Liability</v>
          </cell>
        </row>
        <row r="508">
          <cell r="B508" t="str">
            <v>BZ240</v>
          </cell>
          <cell r="C508" t="str">
            <v>BZ</v>
          </cell>
          <cell r="D508">
            <v>240</v>
          </cell>
          <cell r="E508" t="str">
            <v>Credit &amp; Surety</v>
          </cell>
          <cell r="F508" t="str">
            <v>Credit &amp; Surety</v>
          </cell>
        </row>
        <row r="509">
          <cell r="B509" t="str">
            <v>BZ250</v>
          </cell>
          <cell r="C509" t="str">
            <v>BZ</v>
          </cell>
          <cell r="D509">
            <v>250</v>
          </cell>
          <cell r="E509" t="str">
            <v>Others</v>
          </cell>
          <cell r="F509" t="str">
            <v>Others</v>
          </cell>
        </row>
        <row r="510">
          <cell r="B510" t="str">
            <v>BZ260</v>
          </cell>
          <cell r="C510" t="str">
            <v>BZ</v>
          </cell>
          <cell r="D510">
            <v>260</v>
          </cell>
          <cell r="E510" t="str">
            <v>MAT</v>
          </cell>
          <cell r="F510" t="str">
            <v>MAT</v>
          </cell>
        </row>
        <row r="511">
          <cell r="B511" t="str">
            <v>BZ270</v>
          </cell>
          <cell r="C511" t="str">
            <v>BZ</v>
          </cell>
          <cell r="D511">
            <v>270</v>
          </cell>
          <cell r="E511" t="str">
            <v>Accident/Health</v>
          </cell>
          <cell r="F511" t="str">
            <v>Accident/Health</v>
          </cell>
        </row>
        <row r="512">
          <cell r="B512" t="str">
            <v>CA000</v>
          </cell>
          <cell r="C512" t="str">
            <v>CA</v>
          </cell>
          <cell r="D512" t="str">
            <v>000</v>
          </cell>
          <cell r="E512" t="str">
            <v>Total</v>
          </cell>
          <cell r="F512" t="str">
            <v>Total</v>
          </cell>
        </row>
        <row r="513">
          <cell r="B513" t="str">
            <v>CA100</v>
          </cell>
          <cell r="C513" t="str">
            <v>CA</v>
          </cell>
          <cell r="D513">
            <v>100</v>
          </cell>
          <cell r="E513" t="str">
            <v>Total Life</v>
          </cell>
          <cell r="F513" t="str">
            <v>Total Life</v>
          </cell>
        </row>
        <row r="514">
          <cell r="B514" t="str">
            <v>CA105</v>
          </cell>
          <cell r="C514" t="str">
            <v>CA</v>
          </cell>
          <cell r="D514">
            <v>105</v>
          </cell>
          <cell r="E514" t="str">
            <v>Individual Life</v>
          </cell>
          <cell r="F514" t="str">
            <v>Individual Life</v>
          </cell>
        </row>
        <row r="515">
          <cell r="B515" t="str">
            <v>CA106</v>
          </cell>
          <cell r="C515" t="str">
            <v>CA</v>
          </cell>
          <cell r="D515">
            <v>106</v>
          </cell>
          <cell r="E515" t="str">
            <v>Group Life</v>
          </cell>
          <cell r="F515" t="str">
            <v>Group Life</v>
          </cell>
        </row>
        <row r="516">
          <cell r="B516" t="str">
            <v>CA110</v>
          </cell>
          <cell r="C516" t="str">
            <v>CA</v>
          </cell>
          <cell r="D516">
            <v>110</v>
          </cell>
          <cell r="E516" t="str">
            <v>Individual Annuities</v>
          </cell>
          <cell r="F516" t="str">
            <v>Individual Annuities</v>
          </cell>
        </row>
        <row r="517">
          <cell r="B517" t="str">
            <v>CA111</v>
          </cell>
          <cell r="C517" t="str">
            <v>CA</v>
          </cell>
          <cell r="D517">
            <v>111</v>
          </cell>
          <cell r="E517" t="str">
            <v>Group Annuities</v>
          </cell>
          <cell r="F517" t="str">
            <v>Group Annuities</v>
          </cell>
        </row>
        <row r="518">
          <cell r="B518" t="str">
            <v>CA112</v>
          </cell>
          <cell r="C518" t="str">
            <v>CA</v>
          </cell>
          <cell r="D518">
            <v>112</v>
          </cell>
          <cell r="E518" t="str">
            <v>Total annuities</v>
          </cell>
          <cell r="F518" t="str">
            <v>Total annuities</v>
          </cell>
        </row>
        <row r="519">
          <cell r="B519" t="str">
            <v>CA115</v>
          </cell>
          <cell r="C519" t="str">
            <v>CA</v>
          </cell>
          <cell r="D519">
            <v>115</v>
          </cell>
          <cell r="E519" t="str">
            <v xml:space="preserve">Individual health </v>
          </cell>
          <cell r="F519" t="str">
            <v>Individual health</v>
          </cell>
        </row>
        <row r="520">
          <cell r="B520" t="str">
            <v>CA116</v>
          </cell>
          <cell r="C520" t="str">
            <v>CA</v>
          </cell>
          <cell r="D520">
            <v>116</v>
          </cell>
          <cell r="E520" t="str">
            <v>Group health</v>
          </cell>
          <cell r="F520" t="str">
            <v>Group health</v>
          </cell>
        </row>
        <row r="521">
          <cell r="B521" t="str">
            <v>CA117</v>
          </cell>
          <cell r="C521" t="str">
            <v>CA</v>
          </cell>
          <cell r="D521">
            <v>117</v>
          </cell>
          <cell r="E521" t="str">
            <v>Total health</v>
          </cell>
          <cell r="F521" t="str">
            <v>Total health</v>
          </cell>
        </row>
        <row r="522">
          <cell r="B522" t="str">
            <v>CA150</v>
          </cell>
          <cell r="C522" t="str">
            <v>CA</v>
          </cell>
          <cell r="D522">
            <v>150</v>
          </cell>
          <cell r="E522" t="str">
            <v>Accident &amp; Sickness</v>
          </cell>
          <cell r="F522" t="str">
            <v>Accident &amp; Sickness</v>
          </cell>
        </row>
        <row r="523">
          <cell r="B523" t="str">
            <v>CA200</v>
          </cell>
          <cell r="C523" t="str">
            <v>CA</v>
          </cell>
          <cell r="D523">
            <v>200</v>
          </cell>
          <cell r="E523" t="str">
            <v>Total Property/Casualty</v>
          </cell>
          <cell r="F523" t="str">
            <v>Total Property/Casualty</v>
          </cell>
        </row>
        <row r="524">
          <cell r="B524" t="str">
            <v>CA210</v>
          </cell>
          <cell r="C524" t="str">
            <v>CA</v>
          </cell>
          <cell r="D524">
            <v>210</v>
          </cell>
          <cell r="E524" t="str">
            <v>Property: Total</v>
          </cell>
          <cell r="F524" t="str">
            <v>Property: Total</v>
          </cell>
        </row>
        <row r="525">
          <cell r="B525" t="str">
            <v>CA211</v>
          </cell>
          <cell r="C525" t="str">
            <v>CA</v>
          </cell>
          <cell r="D525">
            <v>211</v>
          </cell>
          <cell r="E525" t="str">
            <v>Property: Personal</v>
          </cell>
          <cell r="F525" t="str">
            <v>Property: Personal</v>
          </cell>
        </row>
        <row r="526">
          <cell r="B526" t="str">
            <v>CA212</v>
          </cell>
          <cell r="C526" t="str">
            <v>CA</v>
          </cell>
          <cell r="D526">
            <v>212</v>
          </cell>
          <cell r="E526" t="str">
            <v>Property: Commercial</v>
          </cell>
          <cell r="F526" t="str">
            <v>Property: Commercial</v>
          </cell>
        </row>
        <row r="527">
          <cell r="B527" t="str">
            <v>CA220</v>
          </cell>
          <cell r="C527" t="str">
            <v>CA</v>
          </cell>
          <cell r="D527">
            <v>220</v>
          </cell>
          <cell r="E527" t="str">
            <v>Aircraft</v>
          </cell>
          <cell r="F527" t="str">
            <v>Aircraft</v>
          </cell>
        </row>
        <row r="528">
          <cell r="B528" t="str">
            <v>CA225</v>
          </cell>
          <cell r="C528" t="str">
            <v>CA</v>
          </cell>
          <cell r="D528">
            <v>225</v>
          </cell>
          <cell r="E528" t="str">
            <v>Marine</v>
          </cell>
          <cell r="F528" t="str">
            <v>Marine</v>
          </cell>
        </row>
        <row r="529">
          <cell r="B529" t="str">
            <v>CA230</v>
          </cell>
          <cell r="C529" t="str">
            <v>CA</v>
          </cell>
          <cell r="D529">
            <v>230</v>
          </cell>
          <cell r="E529" t="str">
            <v>Automobile: Total</v>
          </cell>
          <cell r="F529" t="str">
            <v>Automobile: Total</v>
          </cell>
        </row>
        <row r="530">
          <cell r="B530" t="str">
            <v>CA231</v>
          </cell>
          <cell r="C530" t="str">
            <v>CA</v>
          </cell>
          <cell r="D530">
            <v>231</v>
          </cell>
          <cell r="E530" t="str">
            <v>Automobile: Liability</v>
          </cell>
          <cell r="F530" t="str">
            <v>Automobile: Liability</v>
          </cell>
        </row>
        <row r="531">
          <cell r="B531" t="str">
            <v>CA232</v>
          </cell>
          <cell r="C531" t="str">
            <v>CA</v>
          </cell>
          <cell r="D531">
            <v>232</v>
          </cell>
          <cell r="E531" t="str">
            <v>Automobile: Personal Accident</v>
          </cell>
          <cell r="F531" t="str">
            <v>Automobile: Personal Accident</v>
          </cell>
        </row>
        <row r="532">
          <cell r="B532" t="str">
            <v>CA233</v>
          </cell>
          <cell r="C532" t="str">
            <v>CA</v>
          </cell>
          <cell r="D532">
            <v>233</v>
          </cell>
          <cell r="E532" t="str">
            <v>Automobile: Other</v>
          </cell>
          <cell r="F532" t="str">
            <v>Automobile: Other</v>
          </cell>
        </row>
        <row r="533">
          <cell r="B533" t="str">
            <v>CA240</v>
          </cell>
          <cell r="C533" t="str">
            <v>CA</v>
          </cell>
          <cell r="D533">
            <v>240</v>
          </cell>
          <cell r="E533" t="str">
            <v>Boiler &amp; Machinery</v>
          </cell>
          <cell r="F533" t="str">
            <v>Boiler &amp; Machinery</v>
          </cell>
        </row>
        <row r="534">
          <cell r="B534" t="str">
            <v>CA245</v>
          </cell>
          <cell r="C534" t="str">
            <v>CA</v>
          </cell>
          <cell r="D534">
            <v>245</v>
          </cell>
          <cell r="E534" t="str">
            <v>Credit</v>
          </cell>
          <cell r="F534" t="str">
            <v>Credit</v>
          </cell>
        </row>
        <row r="535">
          <cell r="B535" t="str">
            <v>CA250</v>
          </cell>
          <cell r="C535" t="str">
            <v>CA</v>
          </cell>
          <cell r="D535">
            <v>250</v>
          </cell>
          <cell r="E535" t="str">
            <v>Hail Insurance</v>
          </cell>
          <cell r="F535" t="str">
            <v>Hail Insurance</v>
          </cell>
        </row>
        <row r="536">
          <cell r="B536" t="str">
            <v>CA255</v>
          </cell>
          <cell r="C536" t="str">
            <v>CA</v>
          </cell>
          <cell r="D536">
            <v>255</v>
          </cell>
          <cell r="E536" t="str">
            <v>Legal Expenses</v>
          </cell>
          <cell r="F536" t="str">
            <v>Legal Expenses</v>
          </cell>
        </row>
        <row r="537">
          <cell r="B537" t="str">
            <v>CA260</v>
          </cell>
          <cell r="C537" t="str">
            <v>CA</v>
          </cell>
          <cell r="D537">
            <v>260</v>
          </cell>
          <cell r="E537" t="str">
            <v>Liability</v>
          </cell>
          <cell r="F537" t="str">
            <v>Liability</v>
          </cell>
        </row>
        <row r="538">
          <cell r="B538" t="str">
            <v>CA265</v>
          </cell>
          <cell r="C538" t="str">
            <v>CA</v>
          </cell>
          <cell r="D538">
            <v>265</v>
          </cell>
          <cell r="E538" t="str">
            <v>Mortgage</v>
          </cell>
          <cell r="F538" t="str">
            <v>Mortgage</v>
          </cell>
        </row>
        <row r="539">
          <cell r="B539" t="str">
            <v>CA270</v>
          </cell>
          <cell r="C539" t="str">
            <v>CA</v>
          </cell>
          <cell r="D539">
            <v>270</v>
          </cell>
          <cell r="E539" t="str">
            <v>Total Guarantee: Fidelity and Surety</v>
          </cell>
          <cell r="F539" t="str">
            <v>Total Guarantee: Fidelity and Surety</v>
          </cell>
        </row>
        <row r="540">
          <cell r="B540" t="str">
            <v>CA271</v>
          </cell>
          <cell r="C540" t="str">
            <v>CA</v>
          </cell>
          <cell r="D540">
            <v>271</v>
          </cell>
          <cell r="E540" t="str">
            <v>Fidelty</v>
          </cell>
          <cell r="F540" t="str">
            <v>Fidelty</v>
          </cell>
        </row>
        <row r="541">
          <cell r="B541" t="str">
            <v>CA272</v>
          </cell>
          <cell r="C541" t="str">
            <v>CA</v>
          </cell>
          <cell r="D541">
            <v>272</v>
          </cell>
          <cell r="E541" t="str">
            <v>Surety</v>
          </cell>
          <cell r="F541" t="str">
            <v>Surety</v>
          </cell>
        </row>
        <row r="542">
          <cell r="B542" t="str">
            <v>CA280</v>
          </cell>
          <cell r="C542" t="str">
            <v>CA</v>
          </cell>
          <cell r="D542">
            <v>280</v>
          </cell>
          <cell r="E542" t="str">
            <v>Title</v>
          </cell>
          <cell r="F542" t="str">
            <v>Title</v>
          </cell>
        </row>
        <row r="543">
          <cell r="B543" t="str">
            <v>CA107</v>
          </cell>
          <cell r="C543" t="str">
            <v>CA</v>
          </cell>
          <cell r="D543">
            <v>107</v>
          </cell>
          <cell r="E543" t="str">
            <v>Life</v>
          </cell>
          <cell r="F543" t="str">
            <v>Life</v>
          </cell>
        </row>
        <row r="544">
          <cell r="B544" t="str">
            <v>CG000</v>
          </cell>
          <cell r="C544" t="str">
            <v>CG</v>
          </cell>
          <cell r="D544" t="str">
            <v>000</v>
          </cell>
          <cell r="E544" t="str">
            <v>Total</v>
          </cell>
          <cell r="F544" t="str">
            <v>Total</v>
          </cell>
        </row>
        <row r="545">
          <cell r="B545" t="str">
            <v>CG100</v>
          </cell>
          <cell r="C545" t="str">
            <v>CG</v>
          </cell>
          <cell r="D545">
            <v>100</v>
          </cell>
          <cell r="E545" t="str">
            <v>Total Life</v>
          </cell>
          <cell r="F545" t="str">
            <v>Total Life</v>
          </cell>
        </row>
        <row r="546">
          <cell r="B546" t="str">
            <v>CG200</v>
          </cell>
          <cell r="C546" t="str">
            <v>CG</v>
          </cell>
          <cell r="D546">
            <v>200</v>
          </cell>
          <cell r="E546" t="str">
            <v>Total Non-Life</v>
          </cell>
          <cell r="F546" t="str">
            <v>Total Non-Life</v>
          </cell>
        </row>
        <row r="547">
          <cell r="B547" t="str">
            <v>CH000</v>
          </cell>
          <cell r="C547" t="str">
            <v>CH</v>
          </cell>
          <cell r="D547" t="str">
            <v>000</v>
          </cell>
          <cell r="E547" t="str">
            <v>Total</v>
          </cell>
          <cell r="F547" t="str">
            <v>Total</v>
          </cell>
        </row>
        <row r="548">
          <cell r="B548" t="str">
            <v>CH100</v>
          </cell>
          <cell r="C548" t="str">
            <v>CH</v>
          </cell>
          <cell r="D548">
            <v>100</v>
          </cell>
          <cell r="E548" t="str">
            <v>Leben: Total</v>
          </cell>
          <cell r="F548" t="str">
            <v>Leben: Total</v>
          </cell>
        </row>
        <row r="549">
          <cell r="B549" t="str">
            <v>CH105</v>
          </cell>
          <cell r="C549" t="str">
            <v>CH</v>
          </cell>
          <cell r="D549">
            <v>105</v>
          </cell>
          <cell r="E549" t="str">
            <v>Leben: Einzel</v>
          </cell>
          <cell r="F549" t="str">
            <v>Leben: Einzel</v>
          </cell>
        </row>
        <row r="550">
          <cell r="B550" t="str">
            <v>CH106</v>
          </cell>
          <cell r="C550" t="str">
            <v>CH</v>
          </cell>
          <cell r="D550">
            <v>106</v>
          </cell>
          <cell r="E550" t="str">
            <v>Leben: Einzel, Kapital</v>
          </cell>
          <cell r="F550" t="str">
            <v>Leben: Einzel, Kapital</v>
          </cell>
        </row>
        <row r="551">
          <cell r="B551" t="str">
            <v>CH107</v>
          </cell>
          <cell r="C551" t="str">
            <v>CH</v>
          </cell>
          <cell r="D551">
            <v>107</v>
          </cell>
          <cell r="E551" t="str">
            <v>Leben: Einzel, Renten</v>
          </cell>
          <cell r="F551" t="str">
            <v>Leben: Einzel, Renten</v>
          </cell>
        </row>
        <row r="552">
          <cell r="B552" t="str">
            <v>CH108</v>
          </cell>
          <cell r="C552" t="str">
            <v>CH</v>
          </cell>
          <cell r="D552">
            <v>108</v>
          </cell>
          <cell r="E552" t="str">
            <v>Leben: Einzel Zusatz</v>
          </cell>
          <cell r="F552" t="str">
            <v>Leben: Einzel Zusatz</v>
          </cell>
        </row>
        <row r="553">
          <cell r="B553" t="str">
            <v>CH109</v>
          </cell>
          <cell r="C553" t="str">
            <v>CH</v>
          </cell>
          <cell r="D553">
            <v>109</v>
          </cell>
          <cell r="E553" t="str">
            <v xml:space="preserve">Leben: Einzel Temp Todesfallversicherung </v>
          </cell>
          <cell r="F553" t="str">
            <v xml:space="preserve">Leben: Einzel Temp Todesfallversicherung </v>
          </cell>
        </row>
        <row r="554">
          <cell r="B554" t="str">
            <v>CH110</v>
          </cell>
          <cell r="C554" t="str">
            <v>CH</v>
          </cell>
          <cell r="D554">
            <v>110</v>
          </cell>
          <cell r="E554" t="str">
            <v>Leben: Kollektiv</v>
          </cell>
          <cell r="F554" t="str">
            <v>Leben: Kollektiv</v>
          </cell>
        </row>
        <row r="555">
          <cell r="B555" t="str">
            <v>CH111</v>
          </cell>
          <cell r="C555" t="str">
            <v>CH</v>
          </cell>
          <cell r="D555">
            <v>111</v>
          </cell>
          <cell r="E555" t="str">
            <v>Leben: Kollektiv Zusatz</v>
          </cell>
          <cell r="F555" t="str">
            <v>Leben: Kollektiv Zusatz</v>
          </cell>
        </row>
        <row r="556">
          <cell r="B556" t="str">
            <v>CH112</v>
          </cell>
          <cell r="C556" t="str">
            <v>CH</v>
          </cell>
          <cell r="D556">
            <v>112</v>
          </cell>
          <cell r="E556" t="str">
            <v>Leben: Kollektiv, Berufliche Vorsorge</v>
          </cell>
          <cell r="F556" t="str">
            <v>Leben: Kollektiv, Berufliche Vorsorge</v>
          </cell>
        </row>
        <row r="557">
          <cell r="B557" t="str">
            <v>CH114</v>
          </cell>
          <cell r="C557" t="str">
            <v>CH</v>
          </cell>
          <cell r="D557">
            <v>114</v>
          </cell>
          <cell r="E557" t="str">
            <v>Leben: Kollektiv, Übrige</v>
          </cell>
          <cell r="F557" t="str">
            <v>Leben: Kollektiv, Übrige</v>
          </cell>
        </row>
        <row r="558">
          <cell r="B558" t="str">
            <v>CH115</v>
          </cell>
          <cell r="C558" t="str">
            <v>CH</v>
          </cell>
          <cell r="D558">
            <v>115</v>
          </cell>
          <cell r="E558" t="str">
            <v>Leben: Kollektiv Kapital</v>
          </cell>
          <cell r="F558" t="str">
            <v>Leben: Kollektiv Kapital</v>
          </cell>
        </row>
        <row r="559">
          <cell r="B559" t="str">
            <v>CH116</v>
          </cell>
          <cell r="C559" t="str">
            <v>CH</v>
          </cell>
          <cell r="D559">
            <v>116</v>
          </cell>
          <cell r="E559" t="str">
            <v>Leben: Kollektiv Renten</v>
          </cell>
          <cell r="F559" t="str">
            <v>Leben: Kollektiv Renten</v>
          </cell>
        </row>
        <row r="560">
          <cell r="B560" t="str">
            <v>CH117</v>
          </cell>
          <cell r="C560" t="str">
            <v>CH</v>
          </cell>
          <cell r="D560">
            <v>117</v>
          </cell>
          <cell r="E560" t="str">
            <v>Leben: Kollektiv Temp Todesfallversicherung</v>
          </cell>
          <cell r="F560" t="str">
            <v>Leben: Kollektiv Temp Todesfallversicherung</v>
          </cell>
        </row>
        <row r="561">
          <cell r="B561" t="str">
            <v>CH120</v>
          </cell>
          <cell r="C561" t="str">
            <v>CH</v>
          </cell>
          <cell r="D561">
            <v>120</v>
          </cell>
          <cell r="E561" t="str">
            <v>Leben: Anteilgebunden</v>
          </cell>
          <cell r="F561" t="str">
            <v>Leben: Anteilgebunden</v>
          </cell>
        </row>
        <row r="562">
          <cell r="B562" t="str">
            <v>CH200</v>
          </cell>
          <cell r="C562" t="str">
            <v>CH</v>
          </cell>
          <cell r="D562">
            <v>200</v>
          </cell>
          <cell r="E562" t="str">
            <v>Nicht-Leben</v>
          </cell>
          <cell r="F562" t="str">
            <v>Nicht-Leben</v>
          </cell>
        </row>
        <row r="563">
          <cell r="B563" t="str">
            <v>CH204</v>
          </cell>
          <cell r="C563" t="str">
            <v>CH</v>
          </cell>
          <cell r="D563">
            <v>204</v>
          </cell>
          <cell r="E563" t="str">
            <v>Unfall</v>
          </cell>
          <cell r="F563" t="str">
            <v>Unfall</v>
          </cell>
        </row>
        <row r="564">
          <cell r="B564" t="str">
            <v>CH205</v>
          </cell>
          <cell r="C564" t="str">
            <v>CH</v>
          </cell>
          <cell r="D564">
            <v>205</v>
          </cell>
          <cell r="E564" t="str">
            <v>Unfall: Einzel</v>
          </cell>
          <cell r="F564" t="str">
            <v>Unfall: Einzel</v>
          </cell>
        </row>
        <row r="565">
          <cell r="B565" t="str">
            <v>CH206</v>
          </cell>
          <cell r="C565" t="str">
            <v>CH</v>
          </cell>
          <cell r="D565">
            <v>206</v>
          </cell>
          <cell r="E565" t="str">
            <v>Unfall: Kollektiv</v>
          </cell>
          <cell r="F565" t="str">
            <v>Unfall: Kollektiv</v>
          </cell>
        </row>
        <row r="566">
          <cell r="B566" t="str">
            <v>CH211</v>
          </cell>
          <cell r="C566" t="str">
            <v>CH</v>
          </cell>
          <cell r="D566">
            <v>211</v>
          </cell>
          <cell r="E566" t="str">
            <v>Motorfahrzeug Haftpflicht</v>
          </cell>
          <cell r="F566" t="str">
            <v>Motorfahrzeug Haftpflicht</v>
          </cell>
        </row>
        <row r="567">
          <cell r="B567" t="str">
            <v>CH212</v>
          </cell>
          <cell r="C567" t="str">
            <v>CH</v>
          </cell>
          <cell r="D567">
            <v>212</v>
          </cell>
          <cell r="E567" t="str">
            <v>Allgemeine Haftpflicht</v>
          </cell>
          <cell r="F567" t="str">
            <v>Allgemeine Haftpflicht</v>
          </cell>
        </row>
        <row r="568">
          <cell r="B568" t="str">
            <v>CH214</v>
          </cell>
          <cell r="C568" t="str">
            <v>CH</v>
          </cell>
          <cell r="D568">
            <v>214</v>
          </cell>
          <cell r="E568" t="str">
            <v>Motor Andere</v>
          </cell>
          <cell r="F568" t="str">
            <v>Motor Andere</v>
          </cell>
        </row>
        <row r="569">
          <cell r="B569" t="str">
            <v>CH215</v>
          </cell>
          <cell r="C569" t="str">
            <v>CH</v>
          </cell>
          <cell r="D569">
            <v>215</v>
          </cell>
          <cell r="E569" t="str">
            <v>Motor Total</v>
          </cell>
          <cell r="F569" t="str">
            <v>Motor Total</v>
          </cell>
        </row>
        <row r="570">
          <cell r="B570" t="str">
            <v>CH220</v>
          </cell>
          <cell r="C570" t="str">
            <v>CH</v>
          </cell>
          <cell r="D570">
            <v>220</v>
          </cell>
          <cell r="E570" t="str">
            <v>Feuer</v>
          </cell>
          <cell r="F570" t="str">
            <v>Feuer</v>
          </cell>
        </row>
        <row r="571">
          <cell r="B571" t="str">
            <v>CH221</v>
          </cell>
          <cell r="C571" t="str">
            <v>CH</v>
          </cell>
          <cell r="D571">
            <v>221</v>
          </cell>
          <cell r="E571" t="str">
            <v>Elementar</v>
          </cell>
          <cell r="F571" t="str">
            <v>Elementar</v>
          </cell>
        </row>
        <row r="572">
          <cell r="B572" t="str">
            <v>CH225</v>
          </cell>
          <cell r="C572" t="str">
            <v>CH</v>
          </cell>
          <cell r="D572">
            <v>225</v>
          </cell>
          <cell r="E572" t="str">
            <v>Sach Total</v>
          </cell>
          <cell r="F572" t="str">
            <v>Sach Total</v>
          </cell>
        </row>
        <row r="573">
          <cell r="B573" t="str">
            <v>CH230</v>
          </cell>
          <cell r="C573" t="str">
            <v>CH</v>
          </cell>
          <cell r="D573">
            <v>230</v>
          </cell>
          <cell r="E573" t="str">
            <v>See-, Luftfahrt, Transport</v>
          </cell>
          <cell r="F573" t="str">
            <v>See-, Luftfahrt, Transport</v>
          </cell>
        </row>
        <row r="574">
          <cell r="B574" t="str">
            <v>CH310</v>
          </cell>
          <cell r="C574" t="str">
            <v>CH</v>
          </cell>
          <cell r="D574">
            <v>310</v>
          </cell>
          <cell r="E574" t="str">
            <v>Kranken: Total</v>
          </cell>
          <cell r="F574" t="str">
            <v>Kranken: Total</v>
          </cell>
        </row>
        <row r="575">
          <cell r="B575" t="str">
            <v>CH311</v>
          </cell>
          <cell r="C575" t="str">
            <v>CH</v>
          </cell>
          <cell r="D575">
            <v>311</v>
          </cell>
          <cell r="E575" t="str">
            <v>Kranken: Einzel</v>
          </cell>
          <cell r="F575" t="str">
            <v>Kranken: Einzel</v>
          </cell>
        </row>
        <row r="576">
          <cell r="B576" t="str">
            <v>CH312</v>
          </cell>
          <cell r="C576" t="str">
            <v>CH</v>
          </cell>
          <cell r="D576">
            <v>312</v>
          </cell>
          <cell r="E576" t="str">
            <v>Kranken: Kollektiv</v>
          </cell>
          <cell r="F576" t="str">
            <v>Kranken: Kollektiv</v>
          </cell>
        </row>
        <row r="577">
          <cell r="B577" t="str">
            <v>CH345</v>
          </cell>
          <cell r="C577" t="str">
            <v>CH</v>
          </cell>
          <cell r="D577">
            <v>345</v>
          </cell>
          <cell r="E577" t="str">
            <v>Kaution und Kredit</v>
          </cell>
          <cell r="F577" t="str">
            <v>Kaution und Kredit</v>
          </cell>
        </row>
        <row r="578">
          <cell r="B578" t="str">
            <v>CH355</v>
          </cell>
          <cell r="C578" t="str">
            <v>CH</v>
          </cell>
          <cell r="D578">
            <v>355</v>
          </cell>
          <cell r="E578" t="str">
            <v>Rechtsschutz</v>
          </cell>
          <cell r="F578" t="str">
            <v>Rechtsschutz</v>
          </cell>
        </row>
        <row r="579">
          <cell r="B579" t="str">
            <v>CH400</v>
          </cell>
          <cell r="C579" t="str">
            <v>CH</v>
          </cell>
          <cell r="D579">
            <v>400</v>
          </cell>
          <cell r="E579" t="str">
            <v>Verschiedene finanzielle Verluste</v>
          </cell>
          <cell r="F579" t="str">
            <v>Verschiedene finanzielle Verluste</v>
          </cell>
        </row>
        <row r="580">
          <cell r="B580" t="str">
            <v>CH410</v>
          </cell>
          <cell r="C580" t="str">
            <v>CH</v>
          </cell>
          <cell r="D580">
            <v>410</v>
          </cell>
          <cell r="E580" t="str">
            <v>Verkehrs-Service</v>
          </cell>
          <cell r="F580" t="str">
            <v>Verkehrs-Service</v>
          </cell>
        </row>
        <row r="581">
          <cell r="B581" t="str">
            <v>CH420</v>
          </cell>
          <cell r="C581" t="str">
            <v>CH</v>
          </cell>
          <cell r="D581">
            <v>420</v>
          </cell>
          <cell r="E581" t="str">
            <v>Übrige Sachschäden</v>
          </cell>
          <cell r="F581" t="str">
            <v>Übrige Sachschäden</v>
          </cell>
        </row>
        <row r="582">
          <cell r="B582" t="str">
            <v>CH224</v>
          </cell>
          <cell r="C582" t="str">
            <v>CH</v>
          </cell>
          <cell r="D582">
            <v>224</v>
          </cell>
          <cell r="E582" t="str">
            <v>Übrige Sach</v>
          </cell>
          <cell r="F582" t="str">
            <v>Übrige Sach</v>
          </cell>
        </row>
        <row r="583">
          <cell r="B583" t="str">
            <v>CH346</v>
          </cell>
          <cell r="C583" t="str">
            <v>CH</v>
          </cell>
          <cell r="D583">
            <v>346</v>
          </cell>
          <cell r="E583" t="str">
            <v>Kredit</v>
          </cell>
          <cell r="F583" t="str">
            <v>Kredit</v>
          </cell>
        </row>
        <row r="584">
          <cell r="B584" t="str">
            <v>CH347</v>
          </cell>
          <cell r="C584" t="str">
            <v>CH</v>
          </cell>
          <cell r="D584">
            <v>347</v>
          </cell>
          <cell r="E584" t="str">
            <v>Kaution</v>
          </cell>
          <cell r="F584" t="str">
            <v>Kaution</v>
          </cell>
        </row>
        <row r="585">
          <cell r="B585" t="str">
            <v>CI000</v>
          </cell>
          <cell r="C585" t="str">
            <v>CI</v>
          </cell>
          <cell r="D585" t="str">
            <v>000</v>
          </cell>
          <cell r="E585" t="str">
            <v>Total</v>
          </cell>
          <cell r="F585" t="str">
            <v>Total</v>
          </cell>
        </row>
        <row r="586">
          <cell r="B586" t="str">
            <v>CI100</v>
          </cell>
          <cell r="C586" t="str">
            <v>CI</v>
          </cell>
          <cell r="D586">
            <v>100</v>
          </cell>
          <cell r="E586" t="str">
            <v>Total Vie</v>
          </cell>
          <cell r="F586" t="str">
            <v>Total Vie</v>
          </cell>
        </row>
        <row r="587">
          <cell r="B587" t="str">
            <v>CI101</v>
          </cell>
          <cell r="C587" t="str">
            <v>CI</v>
          </cell>
          <cell r="D587">
            <v>101</v>
          </cell>
          <cell r="E587" t="str">
            <v>Vie</v>
          </cell>
          <cell r="F587" t="str">
            <v>Vie</v>
          </cell>
        </row>
        <row r="588">
          <cell r="B588" t="str">
            <v>CI200</v>
          </cell>
          <cell r="C588" t="str">
            <v>CI</v>
          </cell>
          <cell r="D588">
            <v>200</v>
          </cell>
          <cell r="E588" t="str">
            <v>Total Non-Vie</v>
          </cell>
          <cell r="F588" t="str">
            <v>Total Non-Vie</v>
          </cell>
        </row>
        <row r="589">
          <cell r="B589" t="str">
            <v>CI201</v>
          </cell>
          <cell r="C589" t="str">
            <v>CI</v>
          </cell>
          <cell r="D589">
            <v>201</v>
          </cell>
          <cell r="E589" t="str">
            <v>Non-Vie</v>
          </cell>
          <cell r="F589" t="str">
            <v>Non-Vie</v>
          </cell>
        </row>
        <row r="590">
          <cell r="B590" t="str">
            <v>CI210</v>
          </cell>
          <cell r="C590" t="str">
            <v>CI</v>
          </cell>
          <cell r="D590">
            <v>210</v>
          </cell>
          <cell r="E590" t="str">
            <v>Automobile</v>
          </cell>
          <cell r="F590" t="str">
            <v>Automobile</v>
          </cell>
        </row>
        <row r="591">
          <cell r="B591" t="str">
            <v>CI220</v>
          </cell>
          <cell r="C591" t="str">
            <v>CI</v>
          </cell>
          <cell r="D591">
            <v>220</v>
          </cell>
          <cell r="E591" t="str">
            <v>Incendie</v>
          </cell>
          <cell r="F591" t="str">
            <v>Incendie</v>
          </cell>
        </row>
        <row r="592">
          <cell r="B592" t="str">
            <v>CI230</v>
          </cell>
          <cell r="C592" t="str">
            <v>CI</v>
          </cell>
          <cell r="D592">
            <v>230</v>
          </cell>
          <cell r="E592" t="str">
            <v>Transports Maritimes</v>
          </cell>
          <cell r="F592" t="str">
            <v>Transports Maritimes</v>
          </cell>
        </row>
        <row r="593">
          <cell r="B593" t="str">
            <v>CI240</v>
          </cell>
          <cell r="C593" t="str">
            <v>CI</v>
          </cell>
          <cell r="D593">
            <v>240</v>
          </cell>
          <cell r="E593" t="str">
            <v>Autres Transports</v>
          </cell>
          <cell r="F593" t="str">
            <v>Autres Transports</v>
          </cell>
        </row>
        <row r="594">
          <cell r="B594" t="str">
            <v>CI250</v>
          </cell>
          <cell r="C594" t="str">
            <v>CI</v>
          </cell>
          <cell r="D594">
            <v>250</v>
          </cell>
          <cell r="E594" t="str">
            <v>Autres Risques</v>
          </cell>
          <cell r="F594" t="str">
            <v>Autres Risques</v>
          </cell>
        </row>
        <row r="595">
          <cell r="B595" t="str">
            <v>CL000</v>
          </cell>
          <cell r="C595" t="str">
            <v>CL</v>
          </cell>
          <cell r="D595" t="str">
            <v>000</v>
          </cell>
          <cell r="E595" t="str">
            <v>Total</v>
          </cell>
          <cell r="F595" t="str">
            <v>Total</v>
          </cell>
        </row>
        <row r="596">
          <cell r="B596" t="str">
            <v>CL100</v>
          </cell>
          <cell r="C596" t="str">
            <v>CL</v>
          </cell>
          <cell r="D596">
            <v>100</v>
          </cell>
          <cell r="E596" t="str">
            <v>Total Vida</v>
          </cell>
          <cell r="F596" t="str">
            <v>Total Vida</v>
          </cell>
        </row>
        <row r="597">
          <cell r="B597" t="str">
            <v>CL101</v>
          </cell>
          <cell r="C597" t="str">
            <v>CL</v>
          </cell>
          <cell r="D597">
            <v>101</v>
          </cell>
          <cell r="E597" t="str">
            <v>Total Vida y Renta</v>
          </cell>
          <cell r="F597" t="str">
            <v>Total Vida y Renta</v>
          </cell>
        </row>
        <row r="598">
          <cell r="B598" t="str">
            <v>CL105</v>
          </cell>
          <cell r="C598" t="str">
            <v>CL</v>
          </cell>
          <cell r="D598">
            <v>105</v>
          </cell>
          <cell r="E598" t="str">
            <v>Vida entera</v>
          </cell>
          <cell r="F598" t="str">
            <v>Vida entera</v>
          </cell>
        </row>
        <row r="599">
          <cell r="B599" t="str">
            <v>CL110</v>
          </cell>
          <cell r="C599" t="str">
            <v>CL</v>
          </cell>
          <cell r="D599">
            <v>110</v>
          </cell>
          <cell r="E599" t="str">
            <v>Vida, Renta</v>
          </cell>
          <cell r="F599" t="str">
            <v>Renta</v>
          </cell>
        </row>
        <row r="600">
          <cell r="B600" t="str">
            <v>CL120</v>
          </cell>
          <cell r="C600" t="str">
            <v>CL</v>
          </cell>
          <cell r="D600">
            <v>120</v>
          </cell>
          <cell r="E600" t="str">
            <v>Mixtos</v>
          </cell>
          <cell r="F600" t="str">
            <v>Mixtos</v>
          </cell>
        </row>
        <row r="601">
          <cell r="B601" t="str">
            <v>CL121</v>
          </cell>
          <cell r="C601" t="str">
            <v>CL</v>
          </cell>
          <cell r="D601">
            <v>121</v>
          </cell>
          <cell r="E601" t="str">
            <v>Temporal de vida</v>
          </cell>
          <cell r="F601" t="str">
            <v>Temporal de vida</v>
          </cell>
        </row>
        <row r="602">
          <cell r="B602" t="str">
            <v>CL122</v>
          </cell>
          <cell r="C602" t="str">
            <v>CL</v>
          </cell>
          <cell r="D602">
            <v>122</v>
          </cell>
          <cell r="E602" t="str">
            <v>Vida flexible</v>
          </cell>
          <cell r="F602" t="str">
            <v>Vida flexible</v>
          </cell>
        </row>
        <row r="603">
          <cell r="B603" t="str">
            <v>CL123</v>
          </cell>
          <cell r="C603" t="str">
            <v>CL</v>
          </cell>
          <cell r="D603">
            <v>123</v>
          </cell>
          <cell r="E603" t="str">
            <v>Incapacidad o invalidez</v>
          </cell>
          <cell r="F603" t="str">
            <v>Incapacidad o invalidez</v>
          </cell>
        </row>
        <row r="604">
          <cell r="B604" t="str">
            <v>CL124</v>
          </cell>
          <cell r="C604" t="str">
            <v>CL</v>
          </cell>
          <cell r="D604">
            <v>124</v>
          </cell>
          <cell r="E604" t="str">
            <v>Protection familiar</v>
          </cell>
          <cell r="F604" t="str">
            <v>Protection familiar</v>
          </cell>
        </row>
        <row r="605">
          <cell r="B605" t="str">
            <v>CL130</v>
          </cell>
          <cell r="C605" t="str">
            <v>CL</v>
          </cell>
          <cell r="D605">
            <v>130</v>
          </cell>
          <cell r="E605" t="str">
            <v>Salud (vida)</v>
          </cell>
          <cell r="F605" t="str">
            <v>Salud (vida)</v>
          </cell>
        </row>
        <row r="606">
          <cell r="B606" t="str">
            <v>CL140</v>
          </cell>
          <cell r="C606" t="str">
            <v>CL</v>
          </cell>
          <cell r="D606">
            <v>140</v>
          </cell>
          <cell r="E606" t="str">
            <v>Accidentes Personales</v>
          </cell>
          <cell r="F606" t="str">
            <v>Accidentes Personales</v>
          </cell>
        </row>
        <row r="607">
          <cell r="B607" t="str">
            <v>CL150</v>
          </cell>
          <cell r="C607" t="str">
            <v>CL</v>
          </cell>
          <cell r="D607">
            <v>150</v>
          </cell>
          <cell r="E607" t="str">
            <v>Desgravamen</v>
          </cell>
          <cell r="F607" t="str">
            <v>Desgravamen</v>
          </cell>
        </row>
        <row r="608">
          <cell r="B608" t="str">
            <v>CL155</v>
          </cell>
          <cell r="C608" t="str">
            <v>CL</v>
          </cell>
          <cell r="D608">
            <v>155</v>
          </cell>
          <cell r="E608" t="str">
            <v>Seguros con APV</v>
          </cell>
          <cell r="F608" t="str">
            <v>Seguros con APV</v>
          </cell>
        </row>
        <row r="609">
          <cell r="B609" t="str">
            <v>CL160</v>
          </cell>
          <cell r="C609" t="str">
            <v>CL</v>
          </cell>
          <cell r="D609">
            <v>160</v>
          </cell>
          <cell r="E609" t="str">
            <v>Otros Vida</v>
          </cell>
          <cell r="F609" t="str">
            <v>Otros Vida</v>
          </cell>
        </row>
        <row r="610">
          <cell r="B610" t="str">
            <v>CL170</v>
          </cell>
          <cell r="C610" t="str">
            <v>CL</v>
          </cell>
          <cell r="D610">
            <v>170</v>
          </cell>
          <cell r="E610" t="str">
            <v>Seguro A.F.P.</v>
          </cell>
          <cell r="F610" t="str">
            <v>Seguro A.F.P.</v>
          </cell>
        </row>
        <row r="611">
          <cell r="B611" t="str">
            <v>CL179</v>
          </cell>
          <cell r="C611" t="str">
            <v>CL</v>
          </cell>
          <cell r="D611">
            <v>179</v>
          </cell>
          <cell r="E611" t="str">
            <v>Total Renta</v>
          </cell>
          <cell r="F611" t="str">
            <v>Total Renta</v>
          </cell>
        </row>
        <row r="612">
          <cell r="B612" t="str">
            <v>CL180</v>
          </cell>
          <cell r="C612" t="str">
            <v>CL</v>
          </cell>
          <cell r="D612">
            <v>180</v>
          </cell>
          <cell r="E612" t="str">
            <v>Renta Vitalicia de Vejez</v>
          </cell>
          <cell r="F612" t="str">
            <v>Renta Vitalicia de Vejez</v>
          </cell>
        </row>
        <row r="613">
          <cell r="B613" t="str">
            <v>CL185</v>
          </cell>
          <cell r="C613" t="str">
            <v>CL</v>
          </cell>
          <cell r="D613">
            <v>185</v>
          </cell>
          <cell r="E613" t="str">
            <v>Renta Vitalicia de Invalidez</v>
          </cell>
          <cell r="F613" t="str">
            <v>Renta Vitalicia de Invalidez</v>
          </cell>
        </row>
        <row r="614">
          <cell r="B614" t="str">
            <v>CL190</v>
          </cell>
          <cell r="C614" t="str">
            <v>CL</v>
          </cell>
          <cell r="D614">
            <v>190</v>
          </cell>
          <cell r="E614" t="str">
            <v>Renta Vitalicia de Sobrevivencia</v>
          </cell>
          <cell r="F614" t="str">
            <v>Renta Vitalicia de Sobrevivencia</v>
          </cell>
        </row>
        <row r="615">
          <cell r="B615" t="str">
            <v>CL195</v>
          </cell>
          <cell r="C615" t="str">
            <v>CL</v>
          </cell>
          <cell r="D615">
            <v>195</v>
          </cell>
          <cell r="E615" t="str">
            <v>Invalidez y Sobrevivencia</v>
          </cell>
          <cell r="F615" t="str">
            <v>Invalidez y Sobrevivencia</v>
          </cell>
        </row>
        <row r="616">
          <cell r="B616" t="str">
            <v>CL200</v>
          </cell>
          <cell r="C616" t="str">
            <v>CL</v>
          </cell>
          <cell r="D616">
            <v>200</v>
          </cell>
          <cell r="E616" t="str">
            <v>Total Generales</v>
          </cell>
          <cell r="F616" t="str">
            <v>Total Generales</v>
          </cell>
        </row>
        <row r="617">
          <cell r="B617" t="str">
            <v>CL210</v>
          </cell>
          <cell r="C617" t="str">
            <v>CL</v>
          </cell>
          <cell r="D617">
            <v>210</v>
          </cell>
          <cell r="E617" t="str">
            <v>Incendio</v>
          </cell>
          <cell r="F617" t="str">
            <v>Incendio</v>
          </cell>
        </row>
        <row r="618">
          <cell r="B618" t="str">
            <v>CL220</v>
          </cell>
          <cell r="C618" t="str">
            <v>CL</v>
          </cell>
          <cell r="D618">
            <v>220</v>
          </cell>
          <cell r="E618" t="str">
            <v>Terremoto</v>
          </cell>
          <cell r="F618" t="str">
            <v>Terremoto</v>
          </cell>
        </row>
        <row r="619">
          <cell r="B619" t="str">
            <v>CL225</v>
          </cell>
          <cell r="C619" t="str">
            <v>CL</v>
          </cell>
          <cell r="D619">
            <v>225</v>
          </cell>
          <cell r="E619" t="str">
            <v>Riesgos de la naturaleza</v>
          </cell>
          <cell r="F619" t="str">
            <v>Riesgos de la naturaleza</v>
          </cell>
        </row>
        <row r="620">
          <cell r="B620" t="str">
            <v>CL230</v>
          </cell>
          <cell r="C620" t="str">
            <v>CL</v>
          </cell>
          <cell r="D620">
            <v>230</v>
          </cell>
          <cell r="E620" t="str">
            <v>Vehiculos</v>
          </cell>
          <cell r="F620" t="str">
            <v>Vehiculos</v>
          </cell>
        </row>
        <row r="621">
          <cell r="B621" t="str">
            <v>CL231</v>
          </cell>
          <cell r="C621" t="str">
            <v>CL</v>
          </cell>
          <cell r="D621">
            <v>231</v>
          </cell>
          <cell r="E621" t="str">
            <v>Vehiculos: Danos G1</v>
          </cell>
          <cell r="F621" t="str">
            <v>Vehiculos: Danos G1</v>
          </cell>
        </row>
        <row r="622">
          <cell r="B622" t="str">
            <v>CL232</v>
          </cell>
          <cell r="C622" t="str">
            <v>CL</v>
          </cell>
          <cell r="D622">
            <v>232</v>
          </cell>
          <cell r="E622" t="str">
            <v>Vehiculos: Danos G2</v>
          </cell>
          <cell r="F622" t="str">
            <v>Vehiculos: Danos G2</v>
          </cell>
        </row>
        <row r="623">
          <cell r="B623" t="str">
            <v>CL233</v>
          </cell>
          <cell r="C623" t="str">
            <v>CL</v>
          </cell>
          <cell r="D623">
            <v>233</v>
          </cell>
          <cell r="E623" t="str">
            <v>Vehiculos: Resp. Civil</v>
          </cell>
          <cell r="F623" t="str">
            <v>Vehiculos: Resp. Civil</v>
          </cell>
        </row>
        <row r="624">
          <cell r="B624" t="str">
            <v>CL240</v>
          </cell>
          <cell r="C624" t="str">
            <v>CL</v>
          </cell>
          <cell r="D624">
            <v>240</v>
          </cell>
          <cell r="E624" t="str">
            <v>Transportes</v>
          </cell>
          <cell r="F624" t="str">
            <v>Transportes</v>
          </cell>
        </row>
        <row r="625">
          <cell r="B625" t="str">
            <v>CL241</v>
          </cell>
          <cell r="C625" t="str">
            <v>CL</v>
          </cell>
          <cell r="D625">
            <v>241</v>
          </cell>
          <cell r="E625" t="str">
            <v>Transportes: Terrestre</v>
          </cell>
          <cell r="F625" t="str">
            <v>Transportes: Terrestre</v>
          </cell>
        </row>
        <row r="626">
          <cell r="B626" t="str">
            <v>CL242</v>
          </cell>
          <cell r="C626" t="str">
            <v>CL</v>
          </cell>
          <cell r="D626">
            <v>242</v>
          </cell>
          <cell r="E626" t="str">
            <v>Transportes: Maritimo</v>
          </cell>
          <cell r="F626" t="str">
            <v>Transportes: Maritimo</v>
          </cell>
        </row>
        <row r="627">
          <cell r="B627" t="str">
            <v>CL245</v>
          </cell>
          <cell r="C627" t="str">
            <v>CL</v>
          </cell>
          <cell r="D627">
            <v>245</v>
          </cell>
          <cell r="E627" t="str">
            <v>Transportes: Aereo</v>
          </cell>
          <cell r="F627" t="str">
            <v>Transportes: Aviation</v>
          </cell>
        </row>
        <row r="628">
          <cell r="B628" t="str">
            <v>CL250</v>
          </cell>
          <cell r="C628" t="str">
            <v>CL</v>
          </cell>
          <cell r="D628">
            <v>250</v>
          </cell>
          <cell r="E628" t="str">
            <v>Casco</v>
          </cell>
          <cell r="F628" t="str">
            <v>Casco</v>
          </cell>
        </row>
        <row r="629">
          <cell r="B629" t="str">
            <v>CL251</v>
          </cell>
          <cell r="C629" t="str">
            <v>CL</v>
          </cell>
          <cell r="D629">
            <v>251</v>
          </cell>
          <cell r="E629" t="str">
            <v>Casco: Maritimo</v>
          </cell>
          <cell r="F629" t="str">
            <v>Casco: Maritimo</v>
          </cell>
        </row>
        <row r="630">
          <cell r="B630" t="str">
            <v>CL252</v>
          </cell>
          <cell r="C630" t="str">
            <v>CL</v>
          </cell>
          <cell r="D630">
            <v>252</v>
          </cell>
          <cell r="E630" t="str">
            <v>Casco: Aereo</v>
          </cell>
          <cell r="F630" t="str">
            <v>Casco: Aereo</v>
          </cell>
        </row>
        <row r="631">
          <cell r="B631" t="str">
            <v>CL260</v>
          </cell>
          <cell r="C631" t="str">
            <v>CL</v>
          </cell>
          <cell r="D631">
            <v>260</v>
          </cell>
          <cell r="E631" t="str">
            <v>Robo</v>
          </cell>
          <cell r="F631" t="str">
            <v>Robo</v>
          </cell>
        </row>
        <row r="632">
          <cell r="B632" t="str">
            <v>CL270</v>
          </cell>
          <cell r="C632" t="str">
            <v>CL</v>
          </cell>
          <cell r="D632">
            <v>270</v>
          </cell>
          <cell r="E632" t="str">
            <v>Ingenieria</v>
          </cell>
          <cell r="F632" t="str">
            <v>Ingenieria</v>
          </cell>
        </row>
        <row r="633">
          <cell r="B633" t="str">
            <v>CL280</v>
          </cell>
          <cell r="C633" t="str">
            <v>CL</v>
          </cell>
          <cell r="D633">
            <v>280</v>
          </cell>
          <cell r="E633" t="str">
            <v>SOAP</v>
          </cell>
          <cell r="F633" t="str">
            <v>SOAP</v>
          </cell>
        </row>
        <row r="634">
          <cell r="B634" t="str">
            <v>CL290</v>
          </cell>
          <cell r="C634" t="str">
            <v>CL</v>
          </cell>
          <cell r="D634">
            <v>290</v>
          </cell>
          <cell r="E634" t="str">
            <v>Otros</v>
          </cell>
          <cell r="F634" t="str">
            <v>Otros</v>
          </cell>
        </row>
        <row r="635">
          <cell r="B635" t="str">
            <v>CL291</v>
          </cell>
          <cell r="C635" t="str">
            <v>CL</v>
          </cell>
          <cell r="D635">
            <v>291</v>
          </cell>
          <cell r="E635" t="str">
            <v>Otros: Accidentes Personales</v>
          </cell>
          <cell r="F635" t="str">
            <v>Otros: Accidentes Personales</v>
          </cell>
        </row>
        <row r="636">
          <cell r="B636" t="str">
            <v>CL292</v>
          </cell>
          <cell r="C636" t="str">
            <v>CL</v>
          </cell>
          <cell r="D636">
            <v>292</v>
          </cell>
          <cell r="E636" t="str">
            <v>Otros: Garantia</v>
          </cell>
          <cell r="F636" t="str">
            <v>Otros: Garantia</v>
          </cell>
        </row>
        <row r="637">
          <cell r="B637" t="str">
            <v>CL293</v>
          </cell>
          <cell r="C637" t="str">
            <v>CL</v>
          </cell>
          <cell r="D637">
            <v>293</v>
          </cell>
          <cell r="E637" t="str">
            <v>Otros: Credito</v>
          </cell>
          <cell r="F637" t="str">
            <v>Otros: Credito</v>
          </cell>
        </row>
        <row r="638">
          <cell r="B638" t="str">
            <v>CL294</v>
          </cell>
          <cell r="C638" t="str">
            <v>CL</v>
          </cell>
          <cell r="D638">
            <v>294</v>
          </cell>
          <cell r="E638" t="str">
            <v>Otros: Responsabildad Civil</v>
          </cell>
          <cell r="F638" t="str">
            <v>Otros: Responsabildad Civil</v>
          </cell>
        </row>
        <row r="639">
          <cell r="B639" t="str">
            <v>CL295</v>
          </cell>
          <cell r="C639" t="str">
            <v>CL</v>
          </cell>
          <cell r="D639">
            <v>295</v>
          </cell>
          <cell r="E639" t="str">
            <v>Otros Generales</v>
          </cell>
          <cell r="F639" t="str">
            <v>Otros Generales</v>
          </cell>
        </row>
        <row r="640">
          <cell r="B640" t="str">
            <v>CL296</v>
          </cell>
          <cell r="C640" t="str">
            <v>CL</v>
          </cell>
          <cell r="D640">
            <v>296</v>
          </cell>
          <cell r="E640" t="str">
            <v>Otros: Multiriesgos</v>
          </cell>
          <cell r="F640" t="str">
            <v>Otros: Multiriesgos</v>
          </cell>
        </row>
        <row r="641">
          <cell r="B641" t="str">
            <v>CL297</v>
          </cell>
          <cell r="C641" t="str">
            <v>CL</v>
          </cell>
          <cell r="D641">
            <v>297</v>
          </cell>
          <cell r="E641" t="str">
            <v>Otros: Otros</v>
          </cell>
          <cell r="F641" t="str">
            <v>Otros: Otros</v>
          </cell>
        </row>
        <row r="642">
          <cell r="B642" t="str">
            <v>CL298</v>
          </cell>
          <cell r="C642" t="str">
            <v>CL</v>
          </cell>
          <cell r="D642">
            <v>298</v>
          </cell>
          <cell r="E642" t="str">
            <v>Otros: Agricola</v>
          </cell>
          <cell r="F642" t="str">
            <v>Otros: Agricola</v>
          </cell>
        </row>
        <row r="643">
          <cell r="B643" t="str">
            <v>CL300</v>
          </cell>
          <cell r="C643" t="str">
            <v>CL</v>
          </cell>
          <cell r="D643">
            <v>300</v>
          </cell>
          <cell r="E643" t="str">
            <v>Total Individuales</v>
          </cell>
          <cell r="F643" t="str">
            <v>Total Individuales</v>
          </cell>
        </row>
        <row r="644">
          <cell r="B644" t="str">
            <v>CL400</v>
          </cell>
          <cell r="C644" t="str">
            <v>CL</v>
          </cell>
          <cell r="D644">
            <v>400</v>
          </cell>
          <cell r="E644" t="str">
            <v>Total Colectivos</v>
          </cell>
          <cell r="F644" t="str">
            <v>Total Colectivos</v>
          </cell>
        </row>
        <row r="645">
          <cell r="B645" t="str">
            <v>CM000</v>
          </cell>
          <cell r="C645" t="str">
            <v>CM</v>
          </cell>
          <cell r="D645" t="str">
            <v>000</v>
          </cell>
          <cell r="E645" t="str">
            <v>Total</v>
          </cell>
          <cell r="F645" t="str">
            <v>Total</v>
          </cell>
        </row>
        <row r="646">
          <cell r="B646" t="str">
            <v>CM100</v>
          </cell>
          <cell r="C646" t="str">
            <v>CM</v>
          </cell>
          <cell r="D646">
            <v>100</v>
          </cell>
          <cell r="E646" t="str">
            <v>Total Vie</v>
          </cell>
          <cell r="F646" t="str">
            <v>Total Vie</v>
          </cell>
        </row>
        <row r="647">
          <cell r="B647" t="str">
            <v>CM101</v>
          </cell>
          <cell r="C647" t="str">
            <v>CM</v>
          </cell>
          <cell r="D647">
            <v>101</v>
          </cell>
          <cell r="E647" t="str">
            <v>Vie</v>
          </cell>
          <cell r="F647" t="str">
            <v>Vie</v>
          </cell>
        </row>
        <row r="648">
          <cell r="B648" t="str">
            <v>CM200</v>
          </cell>
          <cell r="C648" t="str">
            <v>CM</v>
          </cell>
          <cell r="D648">
            <v>200</v>
          </cell>
          <cell r="E648" t="str">
            <v>Total Non-Vie</v>
          </cell>
          <cell r="F648" t="str">
            <v>Total Non-Vie</v>
          </cell>
        </row>
        <row r="649">
          <cell r="B649" t="str">
            <v>CM201</v>
          </cell>
          <cell r="C649" t="str">
            <v>CM</v>
          </cell>
          <cell r="D649">
            <v>201</v>
          </cell>
          <cell r="E649" t="str">
            <v>Non-Vie</v>
          </cell>
          <cell r="F649" t="str">
            <v>Non-Vie</v>
          </cell>
        </row>
        <row r="650">
          <cell r="B650" t="str">
            <v>CM210</v>
          </cell>
          <cell r="C650" t="str">
            <v>CM</v>
          </cell>
          <cell r="D650">
            <v>210</v>
          </cell>
          <cell r="E650" t="str">
            <v>Auto</v>
          </cell>
          <cell r="F650" t="str">
            <v>Auto</v>
          </cell>
        </row>
        <row r="651">
          <cell r="B651" t="str">
            <v>CM220</v>
          </cell>
          <cell r="C651" t="str">
            <v>CM</v>
          </cell>
          <cell r="D651">
            <v>220</v>
          </cell>
          <cell r="E651" t="str">
            <v>Incendie</v>
          </cell>
          <cell r="F651" t="str">
            <v>Incendie</v>
          </cell>
        </row>
        <row r="652">
          <cell r="B652" t="str">
            <v>CM230</v>
          </cell>
          <cell r="C652" t="str">
            <v>CM</v>
          </cell>
          <cell r="D652">
            <v>230</v>
          </cell>
          <cell r="E652" t="str">
            <v>Maritime &amp; Transport</v>
          </cell>
          <cell r="F652" t="str">
            <v>Maritime &amp; Transport</v>
          </cell>
        </row>
        <row r="653">
          <cell r="B653" t="str">
            <v>CM240</v>
          </cell>
          <cell r="C653" t="str">
            <v>CM</v>
          </cell>
          <cell r="D653">
            <v>240</v>
          </cell>
          <cell r="E653" t="str">
            <v>Autres</v>
          </cell>
          <cell r="F653" t="str">
            <v>Autres</v>
          </cell>
        </row>
        <row r="654">
          <cell r="B654" t="str">
            <v>CM250</v>
          </cell>
          <cell r="C654" t="str">
            <v>CM</v>
          </cell>
          <cell r="D654">
            <v>250</v>
          </cell>
          <cell r="E654" t="str">
            <v>Resp. civile generale</v>
          </cell>
          <cell r="F654" t="str">
            <v>Resp. civile generale</v>
          </cell>
        </row>
        <row r="655">
          <cell r="B655" t="str">
            <v>CM260</v>
          </cell>
          <cell r="C655" t="str">
            <v>CM</v>
          </cell>
          <cell r="D655">
            <v>260</v>
          </cell>
          <cell r="E655" t="str">
            <v>Acc. corporels et maladie</v>
          </cell>
          <cell r="F655" t="str">
            <v>Acc. corporels et maladie</v>
          </cell>
        </row>
        <row r="656">
          <cell r="B656" t="str">
            <v>CN000</v>
          </cell>
          <cell r="C656" t="str">
            <v>CN</v>
          </cell>
          <cell r="D656" t="str">
            <v>000</v>
          </cell>
          <cell r="E656" t="str">
            <v>Total</v>
          </cell>
          <cell r="F656" t="str">
            <v>Total</v>
          </cell>
        </row>
        <row r="657">
          <cell r="B657" t="str">
            <v>CN100</v>
          </cell>
          <cell r="C657" t="str">
            <v>CN</v>
          </cell>
          <cell r="D657">
            <v>100</v>
          </cell>
          <cell r="E657" t="str">
            <v>Non-Life</v>
          </cell>
          <cell r="F657" t="str">
            <v>Non-Life</v>
          </cell>
        </row>
        <row r="658">
          <cell r="B658" t="str">
            <v>CN110</v>
          </cell>
          <cell r="C658" t="str">
            <v>CN</v>
          </cell>
          <cell r="D658">
            <v>110</v>
          </cell>
          <cell r="E658" t="str">
            <v>Total Property</v>
          </cell>
        </row>
        <row r="659">
          <cell r="B659" t="str">
            <v>CN111</v>
          </cell>
          <cell r="C659" t="str">
            <v>CN</v>
          </cell>
          <cell r="D659">
            <v>111</v>
          </cell>
          <cell r="E659" t="str">
            <v>Enterprise Property</v>
          </cell>
        </row>
        <row r="660">
          <cell r="B660" t="str">
            <v>CN115</v>
          </cell>
          <cell r="C660" t="str">
            <v>CN</v>
          </cell>
          <cell r="D660">
            <v>115</v>
          </cell>
          <cell r="E660" t="str">
            <v>Household Property</v>
          </cell>
        </row>
        <row r="661">
          <cell r="B661" t="str">
            <v>CN120</v>
          </cell>
          <cell r="C661" t="str">
            <v>CN</v>
          </cell>
          <cell r="D661">
            <v>120</v>
          </cell>
          <cell r="E661" t="str">
            <v>Automobile and TPL</v>
          </cell>
        </row>
        <row r="662">
          <cell r="B662" t="str">
            <v>CN130</v>
          </cell>
          <cell r="C662" t="str">
            <v>CN</v>
          </cell>
          <cell r="D662">
            <v>130</v>
          </cell>
          <cell r="E662" t="str">
            <v>Aircraft and TPL</v>
          </cell>
        </row>
        <row r="663">
          <cell r="B663" t="str">
            <v>CN140</v>
          </cell>
          <cell r="C663" t="str">
            <v>CN</v>
          </cell>
          <cell r="D663">
            <v>140</v>
          </cell>
          <cell r="E663" t="str">
            <v>Marine</v>
          </cell>
        </row>
        <row r="664">
          <cell r="B664" t="str">
            <v>CN141</v>
          </cell>
          <cell r="C664" t="str">
            <v>CN</v>
          </cell>
          <cell r="D664">
            <v>141</v>
          </cell>
          <cell r="E664" t="str">
            <v>Vessel</v>
          </cell>
        </row>
        <row r="665">
          <cell r="B665" t="str">
            <v>CN145</v>
          </cell>
          <cell r="C665" t="str">
            <v>CN</v>
          </cell>
          <cell r="D665">
            <v>145</v>
          </cell>
          <cell r="E665" t="str">
            <v>Cargo Transportation</v>
          </cell>
        </row>
        <row r="666">
          <cell r="B666" t="str">
            <v>CN150</v>
          </cell>
          <cell r="C666" t="str">
            <v>CN</v>
          </cell>
          <cell r="D666">
            <v>150</v>
          </cell>
          <cell r="E666" t="str">
            <v>Contractors All Risks</v>
          </cell>
        </row>
        <row r="667">
          <cell r="B667" t="str">
            <v>CN155</v>
          </cell>
          <cell r="C667" t="str">
            <v>CN</v>
          </cell>
          <cell r="D667">
            <v>155</v>
          </cell>
          <cell r="E667" t="str">
            <v>Machinery Breakdown</v>
          </cell>
        </row>
        <row r="668">
          <cell r="B668" t="str">
            <v>CN160</v>
          </cell>
          <cell r="C668" t="str">
            <v>CN</v>
          </cell>
          <cell r="D668">
            <v>160</v>
          </cell>
          <cell r="E668" t="str">
            <v>Other Property -Direct</v>
          </cell>
        </row>
        <row r="669">
          <cell r="B669" t="str">
            <v>CN170</v>
          </cell>
          <cell r="C669" t="str">
            <v>CN</v>
          </cell>
          <cell r="D669">
            <v>170</v>
          </cell>
          <cell r="E669" t="str">
            <v>Other -Cessions</v>
          </cell>
        </row>
        <row r="670">
          <cell r="B670" t="str">
            <v>CN200</v>
          </cell>
          <cell r="C670" t="str">
            <v>CN</v>
          </cell>
          <cell r="D670">
            <v>200</v>
          </cell>
          <cell r="E670" t="str">
            <v>Life</v>
          </cell>
          <cell r="F670" t="str">
            <v>Life</v>
          </cell>
        </row>
        <row r="671">
          <cell r="B671" t="str">
            <v>CN210</v>
          </cell>
          <cell r="C671" t="str">
            <v>CN</v>
          </cell>
          <cell r="D671">
            <v>210</v>
          </cell>
          <cell r="E671" t="str">
            <v>Group Total -Life</v>
          </cell>
        </row>
        <row r="672">
          <cell r="B672" t="str">
            <v>CN211</v>
          </cell>
          <cell r="C672" t="str">
            <v>CN</v>
          </cell>
          <cell r="D672">
            <v>211</v>
          </cell>
          <cell r="E672" t="str">
            <v>Group Life</v>
          </cell>
        </row>
        <row r="673">
          <cell r="B673" t="str">
            <v>CN212</v>
          </cell>
          <cell r="C673" t="str">
            <v>CN</v>
          </cell>
          <cell r="D673">
            <v>212</v>
          </cell>
          <cell r="E673" t="str">
            <v>Group Accident</v>
          </cell>
        </row>
        <row r="674">
          <cell r="B674" t="str">
            <v>CN213</v>
          </cell>
          <cell r="C674" t="str">
            <v>CN</v>
          </cell>
          <cell r="D674">
            <v>213</v>
          </cell>
          <cell r="E674" t="str">
            <v>Group Health</v>
          </cell>
        </row>
        <row r="675">
          <cell r="B675" t="str">
            <v>CN220</v>
          </cell>
          <cell r="C675" t="str">
            <v>CN</v>
          </cell>
          <cell r="D675">
            <v>220</v>
          </cell>
          <cell r="E675" t="str">
            <v>Individual Total -Life</v>
          </cell>
        </row>
        <row r="676">
          <cell r="B676" t="str">
            <v>CN221</v>
          </cell>
          <cell r="C676" t="str">
            <v>CN</v>
          </cell>
          <cell r="D676">
            <v>221</v>
          </cell>
          <cell r="E676" t="str">
            <v>Individual Life</v>
          </cell>
        </row>
        <row r="677">
          <cell r="B677" t="str">
            <v>CN222</v>
          </cell>
          <cell r="C677" t="str">
            <v>CN</v>
          </cell>
          <cell r="D677">
            <v>222</v>
          </cell>
          <cell r="E677" t="str">
            <v>Individual Accident</v>
          </cell>
        </row>
        <row r="678">
          <cell r="B678" t="str">
            <v>CN223</v>
          </cell>
          <cell r="C678" t="str">
            <v>CN</v>
          </cell>
          <cell r="D678">
            <v>223</v>
          </cell>
          <cell r="E678" t="str">
            <v>Individual Health</v>
          </cell>
        </row>
        <row r="679">
          <cell r="B679" t="str">
            <v>CN125</v>
          </cell>
          <cell r="C679" t="str">
            <v>CN</v>
          </cell>
          <cell r="D679">
            <v>125</v>
          </cell>
          <cell r="E679" t="str">
            <v>Agricultural</v>
          </cell>
          <cell r="F679" t="str">
            <v>Agricultural</v>
          </cell>
        </row>
        <row r="680">
          <cell r="B680" t="str">
            <v>CO000</v>
          </cell>
          <cell r="C680" t="str">
            <v>CO</v>
          </cell>
          <cell r="D680" t="str">
            <v>000</v>
          </cell>
          <cell r="E680" t="str">
            <v>Total</v>
          </cell>
          <cell r="F680" t="str">
            <v>Total</v>
          </cell>
        </row>
        <row r="681">
          <cell r="B681" t="str">
            <v>CO001</v>
          </cell>
          <cell r="C681" t="str">
            <v>CO</v>
          </cell>
          <cell r="D681" t="str">
            <v>001</v>
          </cell>
          <cell r="E681" t="str">
            <v>Total Vida</v>
          </cell>
          <cell r="F681" t="str">
            <v>Total Vida</v>
          </cell>
        </row>
        <row r="682">
          <cell r="B682" t="str">
            <v>CO002</v>
          </cell>
          <cell r="C682" t="str">
            <v>CO</v>
          </cell>
          <cell r="D682" t="str">
            <v>002</v>
          </cell>
          <cell r="E682" t="str">
            <v>Total Pensiones</v>
          </cell>
          <cell r="F682" t="str">
            <v>Total Pensiones</v>
          </cell>
        </row>
        <row r="683">
          <cell r="B683" t="str">
            <v>CO003</v>
          </cell>
          <cell r="C683" t="str">
            <v>CO</v>
          </cell>
          <cell r="D683" t="str">
            <v>003</v>
          </cell>
          <cell r="E683" t="str">
            <v>Total Vida y Pensiones</v>
          </cell>
          <cell r="F683" t="str">
            <v>Total Vida y Pensiones</v>
          </cell>
        </row>
        <row r="684">
          <cell r="B684" t="str">
            <v>CO100</v>
          </cell>
          <cell r="C684" t="str">
            <v>CO</v>
          </cell>
          <cell r="D684">
            <v>100</v>
          </cell>
          <cell r="E684" t="str">
            <v>Danos incl SOAT y SECAL</v>
          </cell>
          <cell r="F684" t="str">
            <v>Danos incl SOAT y SECAL</v>
          </cell>
        </row>
        <row r="685">
          <cell r="B685" t="str">
            <v>CO101</v>
          </cell>
          <cell r="C685" t="str">
            <v>CO</v>
          </cell>
          <cell r="D685">
            <v>101</v>
          </cell>
          <cell r="E685" t="str">
            <v>Danos excl SOAT and SECAL</v>
          </cell>
          <cell r="F685" t="str">
            <v>Danos excl SOAT y SECAL</v>
          </cell>
        </row>
        <row r="686">
          <cell r="B686" t="str">
            <v>CO110</v>
          </cell>
          <cell r="C686" t="str">
            <v>CO</v>
          </cell>
          <cell r="D686">
            <v>110</v>
          </cell>
          <cell r="E686" t="str">
            <v>Incendio y Lucro Cesante</v>
          </cell>
          <cell r="F686" t="str">
            <v>Incendio y Lucro Cesante</v>
          </cell>
        </row>
        <row r="687">
          <cell r="B687" t="str">
            <v>CO111</v>
          </cell>
          <cell r="C687" t="str">
            <v>CO</v>
          </cell>
          <cell r="D687">
            <v>111</v>
          </cell>
          <cell r="E687" t="str">
            <v>Incendio</v>
          </cell>
          <cell r="F687" t="str">
            <v>Incendio</v>
          </cell>
        </row>
        <row r="688">
          <cell r="B688" t="str">
            <v>CO112</v>
          </cell>
          <cell r="C688" t="str">
            <v>CO</v>
          </cell>
          <cell r="D688">
            <v>112</v>
          </cell>
          <cell r="E688" t="str">
            <v>Lucro Cesante</v>
          </cell>
          <cell r="F688" t="str">
            <v>Lucro Cesante</v>
          </cell>
        </row>
        <row r="689">
          <cell r="B689" t="str">
            <v>CO115</v>
          </cell>
          <cell r="C689" t="str">
            <v>CO</v>
          </cell>
          <cell r="D689">
            <v>115</v>
          </cell>
          <cell r="E689" t="str">
            <v>Terremoto</v>
          </cell>
          <cell r="F689" t="str">
            <v>Terremoto</v>
          </cell>
        </row>
        <row r="690">
          <cell r="B690" t="str">
            <v>CO120</v>
          </cell>
          <cell r="C690" t="str">
            <v>CO</v>
          </cell>
          <cell r="D690">
            <v>120</v>
          </cell>
          <cell r="E690" t="str">
            <v>Transportes</v>
          </cell>
          <cell r="F690" t="str">
            <v>Transportes</v>
          </cell>
        </row>
        <row r="691">
          <cell r="B691" t="str">
            <v>CO125</v>
          </cell>
          <cell r="C691" t="str">
            <v>CO</v>
          </cell>
          <cell r="D691">
            <v>125</v>
          </cell>
          <cell r="E691" t="str">
            <v>Automoviles</v>
          </cell>
          <cell r="F691" t="str">
            <v>Automoviles</v>
          </cell>
        </row>
        <row r="692">
          <cell r="B692" t="str">
            <v>CO130</v>
          </cell>
          <cell r="C692" t="str">
            <v>CO</v>
          </cell>
          <cell r="D692">
            <v>130</v>
          </cell>
          <cell r="E692" t="str">
            <v>Sustraccion</v>
          </cell>
          <cell r="F692" t="str">
            <v>Sustraccion</v>
          </cell>
        </row>
        <row r="693">
          <cell r="B693" t="str">
            <v>CO135</v>
          </cell>
          <cell r="C693" t="str">
            <v>CO</v>
          </cell>
          <cell r="D693">
            <v>135</v>
          </cell>
          <cell r="E693" t="str">
            <v>Manejo</v>
          </cell>
          <cell r="F693" t="str">
            <v>Manejo</v>
          </cell>
        </row>
        <row r="694">
          <cell r="B694" t="str">
            <v>CO140</v>
          </cell>
          <cell r="C694" t="str">
            <v>CO</v>
          </cell>
          <cell r="D694">
            <v>140</v>
          </cell>
          <cell r="E694" t="str">
            <v>Cumplimiento</v>
          </cell>
          <cell r="F694" t="str">
            <v>Cumplimiento</v>
          </cell>
        </row>
        <row r="695">
          <cell r="B695" t="str">
            <v>CO145</v>
          </cell>
          <cell r="C695" t="str">
            <v>CO</v>
          </cell>
          <cell r="D695">
            <v>145</v>
          </cell>
          <cell r="E695" t="str">
            <v>Responsibilidad Civil</v>
          </cell>
          <cell r="F695" t="str">
            <v>Responsibilidad Civil</v>
          </cell>
        </row>
        <row r="696">
          <cell r="B696" t="str">
            <v>CO150</v>
          </cell>
          <cell r="C696" t="str">
            <v>CO</v>
          </cell>
          <cell r="D696">
            <v>150</v>
          </cell>
          <cell r="E696" t="str">
            <v>Ingenieria</v>
          </cell>
          <cell r="F696" t="str">
            <v>Ingenieria</v>
          </cell>
        </row>
        <row r="697">
          <cell r="B697" t="str">
            <v>CO155</v>
          </cell>
          <cell r="C697" t="str">
            <v>CO</v>
          </cell>
          <cell r="D697">
            <v>155</v>
          </cell>
          <cell r="E697" t="str">
            <v>Vidrios</v>
          </cell>
          <cell r="F697" t="str">
            <v>Vidrios</v>
          </cell>
        </row>
        <row r="698">
          <cell r="B698" t="str">
            <v>CO160</v>
          </cell>
          <cell r="C698" t="str">
            <v>CO</v>
          </cell>
          <cell r="D698">
            <v>160</v>
          </cell>
          <cell r="E698" t="str">
            <v>Navegacion</v>
          </cell>
          <cell r="F698" t="str">
            <v>Navegacion</v>
          </cell>
        </row>
        <row r="699">
          <cell r="B699" t="str">
            <v>CO165</v>
          </cell>
          <cell r="C699" t="str">
            <v>CO</v>
          </cell>
          <cell r="D699">
            <v>165</v>
          </cell>
          <cell r="E699" t="str">
            <v>Aviacion</v>
          </cell>
          <cell r="F699" t="str">
            <v>Aviacion</v>
          </cell>
        </row>
        <row r="700">
          <cell r="B700" t="str">
            <v>CO170</v>
          </cell>
          <cell r="C700" t="str">
            <v>CO</v>
          </cell>
          <cell r="D700">
            <v>170</v>
          </cell>
          <cell r="E700" t="str">
            <v>Semovientes</v>
          </cell>
          <cell r="F700" t="str">
            <v>Semovientes</v>
          </cell>
        </row>
        <row r="701">
          <cell r="B701" t="str">
            <v>CO175</v>
          </cell>
          <cell r="C701" t="str">
            <v>CO</v>
          </cell>
          <cell r="D701">
            <v>175</v>
          </cell>
          <cell r="E701" t="str">
            <v>Credito</v>
          </cell>
          <cell r="F701" t="str">
            <v>Credito</v>
          </cell>
        </row>
        <row r="702">
          <cell r="B702" t="str">
            <v>CO180</v>
          </cell>
          <cell r="C702" t="str">
            <v>CO</v>
          </cell>
          <cell r="D702">
            <v>180</v>
          </cell>
          <cell r="E702" t="str">
            <v>Integral Familiar</v>
          </cell>
          <cell r="F702" t="str">
            <v>Integral Familiar</v>
          </cell>
        </row>
        <row r="703">
          <cell r="B703" t="str">
            <v>CO185</v>
          </cell>
          <cell r="C703" t="str">
            <v>CO</v>
          </cell>
          <cell r="D703">
            <v>185</v>
          </cell>
          <cell r="E703" t="str">
            <v>Otros</v>
          </cell>
          <cell r="F703" t="str">
            <v>Otros</v>
          </cell>
        </row>
        <row r="704">
          <cell r="B704" t="str">
            <v>CO200</v>
          </cell>
          <cell r="C704" t="str">
            <v>CO</v>
          </cell>
          <cell r="D704">
            <v>200</v>
          </cell>
          <cell r="E704" t="str">
            <v>Personas</v>
          </cell>
          <cell r="F704" t="str">
            <v>Personas</v>
          </cell>
        </row>
        <row r="705">
          <cell r="B705" t="str">
            <v>CO210</v>
          </cell>
          <cell r="C705" t="str">
            <v>CO</v>
          </cell>
          <cell r="D705">
            <v>210</v>
          </cell>
          <cell r="E705" t="str">
            <v>Vida Individual</v>
          </cell>
          <cell r="F705" t="str">
            <v>Vida Individual</v>
          </cell>
        </row>
        <row r="706">
          <cell r="B706" t="str">
            <v>CO220</v>
          </cell>
          <cell r="C706" t="str">
            <v>CO</v>
          </cell>
          <cell r="D706">
            <v>220</v>
          </cell>
          <cell r="E706" t="str">
            <v>Seguro de Exequias</v>
          </cell>
          <cell r="F706" t="str">
            <v>Seguro de Exequias</v>
          </cell>
        </row>
        <row r="707">
          <cell r="B707" t="str">
            <v>CO230</v>
          </cell>
          <cell r="C707" t="str">
            <v>CO</v>
          </cell>
          <cell r="D707">
            <v>230</v>
          </cell>
          <cell r="E707" t="str">
            <v>Accidentes Personales</v>
          </cell>
          <cell r="F707" t="str">
            <v>Accidentes Personales</v>
          </cell>
        </row>
        <row r="708">
          <cell r="B708" t="str">
            <v>CO240</v>
          </cell>
          <cell r="C708" t="str">
            <v>CO</v>
          </cell>
          <cell r="D708">
            <v>240</v>
          </cell>
          <cell r="E708" t="str">
            <v>Colectivo de Vida</v>
          </cell>
          <cell r="F708" t="str">
            <v>Colectivo de Vida</v>
          </cell>
        </row>
        <row r="709">
          <cell r="B709" t="str">
            <v>CO250</v>
          </cell>
          <cell r="C709" t="str">
            <v>CO</v>
          </cell>
          <cell r="D709">
            <v>250</v>
          </cell>
          <cell r="E709" t="str">
            <v>Grupo</v>
          </cell>
          <cell r="F709" t="str">
            <v>Grupo</v>
          </cell>
        </row>
        <row r="710">
          <cell r="B710" t="str">
            <v>CO260</v>
          </cell>
          <cell r="C710" t="str">
            <v>CO</v>
          </cell>
          <cell r="D710">
            <v>260</v>
          </cell>
          <cell r="E710" t="str">
            <v>Seguros de Salud</v>
          </cell>
          <cell r="F710" t="str">
            <v>Seguros de Salud</v>
          </cell>
        </row>
        <row r="711">
          <cell r="B711" t="str">
            <v>CO270</v>
          </cell>
          <cell r="C711" t="str">
            <v>CO</v>
          </cell>
          <cell r="D711">
            <v>270</v>
          </cell>
          <cell r="E711" t="str">
            <v>Pensiones de Jubilacio</v>
          </cell>
          <cell r="F711" t="str">
            <v>Pensiones de Jubilacio</v>
          </cell>
        </row>
        <row r="712">
          <cell r="B712" t="str">
            <v>CO300</v>
          </cell>
          <cell r="C712" t="str">
            <v>CO</v>
          </cell>
          <cell r="D712">
            <v>300</v>
          </cell>
          <cell r="E712" t="str">
            <v>Seguros Social</v>
          </cell>
          <cell r="F712" t="str">
            <v>Seguros Social</v>
          </cell>
        </row>
        <row r="713">
          <cell r="B713" t="str">
            <v>CO310</v>
          </cell>
          <cell r="C713" t="str">
            <v>CO</v>
          </cell>
          <cell r="D713">
            <v>310</v>
          </cell>
          <cell r="E713" t="str">
            <v>Seguros Previsionales</v>
          </cell>
          <cell r="F713" t="str">
            <v>Seguros Previsionales</v>
          </cell>
        </row>
        <row r="714">
          <cell r="B714" t="str">
            <v>CO320</v>
          </cell>
          <cell r="C714" t="str">
            <v>CO</v>
          </cell>
          <cell r="D714">
            <v>320</v>
          </cell>
          <cell r="E714" t="str">
            <v>Pensiones Ley 100</v>
          </cell>
          <cell r="F714" t="str">
            <v>Pensiones Ley 100</v>
          </cell>
        </row>
        <row r="715">
          <cell r="B715" t="str">
            <v>CO330</v>
          </cell>
          <cell r="C715" t="str">
            <v>CO</v>
          </cell>
          <cell r="D715">
            <v>330</v>
          </cell>
          <cell r="E715" t="str">
            <v>Riesgos Profesionales</v>
          </cell>
          <cell r="F715" t="str">
            <v>Riesgos Profesionales</v>
          </cell>
        </row>
        <row r="716">
          <cell r="B716" t="str">
            <v>CO400</v>
          </cell>
          <cell r="C716" t="str">
            <v>CO</v>
          </cell>
          <cell r="D716">
            <v>400</v>
          </cell>
          <cell r="E716" t="str">
            <v>Seguros Obligat.</v>
          </cell>
          <cell r="F716" t="str">
            <v>Seguros Obligat.</v>
          </cell>
        </row>
        <row r="717">
          <cell r="B717" t="str">
            <v>CO410</v>
          </cell>
          <cell r="C717" t="str">
            <v>CO</v>
          </cell>
          <cell r="D717">
            <v>410</v>
          </cell>
          <cell r="E717" t="str">
            <v>S.O.A.T.</v>
          </cell>
          <cell r="F717" t="str">
            <v>S.O.A.T.</v>
          </cell>
        </row>
        <row r="718">
          <cell r="B718" t="str">
            <v>CO420</v>
          </cell>
          <cell r="C718" t="str">
            <v>CO</v>
          </cell>
          <cell r="D718">
            <v>420</v>
          </cell>
          <cell r="E718" t="str">
            <v>S.E.C.A.L.</v>
          </cell>
          <cell r="F718" t="str">
            <v>S.E.C.A.L.</v>
          </cell>
        </row>
        <row r="719">
          <cell r="B719" t="str">
            <v>CR000</v>
          </cell>
          <cell r="C719" t="str">
            <v>CR</v>
          </cell>
          <cell r="D719" t="str">
            <v>000</v>
          </cell>
          <cell r="E719" t="str">
            <v>Total</v>
          </cell>
          <cell r="F719" t="str">
            <v>Total</v>
          </cell>
        </row>
        <row r="720">
          <cell r="B720" t="str">
            <v>CR100</v>
          </cell>
          <cell r="C720" t="str">
            <v>CR</v>
          </cell>
          <cell r="D720">
            <v>100</v>
          </cell>
          <cell r="E720" t="str">
            <v>Total Vida</v>
          </cell>
          <cell r="F720" t="str">
            <v>Total Vida</v>
          </cell>
        </row>
        <row r="721">
          <cell r="B721" t="str">
            <v>CR105</v>
          </cell>
          <cell r="C721" t="str">
            <v>CR</v>
          </cell>
          <cell r="D721">
            <v>105</v>
          </cell>
          <cell r="E721" t="str">
            <v>Vida Inidividual</v>
          </cell>
          <cell r="F721" t="str">
            <v>Vida Inidividual</v>
          </cell>
        </row>
        <row r="722">
          <cell r="B722" t="str">
            <v>CR110</v>
          </cell>
          <cell r="C722" t="str">
            <v>CR</v>
          </cell>
          <cell r="D722">
            <v>110</v>
          </cell>
          <cell r="E722" t="str">
            <v>Vida Universal</v>
          </cell>
          <cell r="F722" t="str">
            <v>Vida Universal</v>
          </cell>
        </row>
        <row r="723">
          <cell r="B723" t="str">
            <v>CR115</v>
          </cell>
          <cell r="C723" t="str">
            <v>CR</v>
          </cell>
          <cell r="D723">
            <v>115</v>
          </cell>
          <cell r="E723" t="str">
            <v>Pension Individual</v>
          </cell>
          <cell r="F723" t="str">
            <v>Pension Individual</v>
          </cell>
        </row>
        <row r="724">
          <cell r="B724" t="str">
            <v>CR120</v>
          </cell>
          <cell r="C724" t="str">
            <v>CR</v>
          </cell>
          <cell r="D724">
            <v>120</v>
          </cell>
          <cell r="E724" t="str">
            <v>Pension Colectivo</v>
          </cell>
          <cell r="F724" t="str">
            <v>Pension Colectivo</v>
          </cell>
        </row>
        <row r="725">
          <cell r="B725" t="str">
            <v>CR125</v>
          </cell>
          <cell r="C725" t="str">
            <v>CR</v>
          </cell>
          <cell r="D725">
            <v>125</v>
          </cell>
          <cell r="E725" t="str">
            <v>Plan salud y vida</v>
          </cell>
          <cell r="F725" t="str">
            <v>Plan salud y vida</v>
          </cell>
        </row>
        <row r="726">
          <cell r="B726" t="str">
            <v>CR130</v>
          </cell>
          <cell r="C726" t="str">
            <v>CR</v>
          </cell>
          <cell r="D726">
            <v>130</v>
          </cell>
          <cell r="E726" t="str">
            <v>Plan vida global</v>
          </cell>
          <cell r="F726" t="str">
            <v>Plan vida global</v>
          </cell>
        </row>
        <row r="727">
          <cell r="B727" t="str">
            <v>CR135</v>
          </cell>
          <cell r="C727" t="str">
            <v>CR</v>
          </cell>
          <cell r="D727">
            <v>135</v>
          </cell>
          <cell r="E727" t="str">
            <v>Colectivos de vida</v>
          </cell>
          <cell r="F727" t="str">
            <v>Colectivos de vida</v>
          </cell>
        </row>
        <row r="728">
          <cell r="B728" t="str">
            <v>CR200</v>
          </cell>
          <cell r="C728" t="str">
            <v>CR</v>
          </cell>
          <cell r="D728">
            <v>200</v>
          </cell>
          <cell r="E728" t="str">
            <v>NVida</v>
          </cell>
          <cell r="F728" t="str">
            <v>NVida</v>
          </cell>
        </row>
        <row r="729">
          <cell r="B729" t="str">
            <v>CR205</v>
          </cell>
          <cell r="C729" t="str">
            <v>CR</v>
          </cell>
          <cell r="D729">
            <v>205</v>
          </cell>
          <cell r="E729" t="str">
            <v>Incendio</v>
          </cell>
          <cell r="F729" t="str">
            <v>Incendio</v>
          </cell>
        </row>
        <row r="730">
          <cell r="B730" t="str">
            <v>CR210</v>
          </cell>
          <cell r="C730" t="str">
            <v>CR</v>
          </cell>
          <cell r="D730">
            <v>210</v>
          </cell>
          <cell r="E730" t="str">
            <v>Robo</v>
          </cell>
          <cell r="F730" t="str">
            <v>Robo</v>
          </cell>
        </row>
        <row r="731">
          <cell r="B731" t="str">
            <v>CR215</v>
          </cell>
          <cell r="C731" t="str">
            <v>CR</v>
          </cell>
          <cell r="D731">
            <v>215</v>
          </cell>
          <cell r="E731" t="str">
            <v>Cristales</v>
          </cell>
          <cell r="F731" t="str">
            <v>Cristales</v>
          </cell>
        </row>
        <row r="732">
          <cell r="B732" t="str">
            <v>CR220</v>
          </cell>
          <cell r="C732" t="str">
            <v>CR</v>
          </cell>
          <cell r="D732">
            <v>220</v>
          </cell>
          <cell r="E732" t="str">
            <v>Terremoto</v>
          </cell>
          <cell r="F732" t="str">
            <v>Terremoto</v>
          </cell>
        </row>
        <row r="733">
          <cell r="B733" t="str">
            <v>CR225</v>
          </cell>
          <cell r="C733" t="str">
            <v>CR</v>
          </cell>
          <cell r="D733">
            <v>225</v>
          </cell>
          <cell r="E733" t="str">
            <v>Responsabilidad Civil</v>
          </cell>
          <cell r="F733" t="str">
            <v>Responsabilidad Civil</v>
          </cell>
        </row>
        <row r="734">
          <cell r="B734" t="str">
            <v>CR230</v>
          </cell>
          <cell r="C734" t="str">
            <v>CR</v>
          </cell>
          <cell r="D734">
            <v>230</v>
          </cell>
          <cell r="E734" t="str">
            <v>Fianzas</v>
          </cell>
          <cell r="F734" t="str">
            <v>Fianzas</v>
          </cell>
        </row>
        <row r="735">
          <cell r="B735" t="str">
            <v>CR235</v>
          </cell>
          <cell r="C735" t="str">
            <v>CR</v>
          </cell>
          <cell r="D735">
            <v>235</v>
          </cell>
          <cell r="E735" t="str">
            <v>Fidelidad</v>
          </cell>
          <cell r="F735" t="str">
            <v>Fidelidad</v>
          </cell>
        </row>
        <row r="736">
          <cell r="B736" t="str">
            <v>CR240</v>
          </cell>
          <cell r="C736" t="str">
            <v>CR</v>
          </cell>
          <cell r="D736">
            <v>240</v>
          </cell>
          <cell r="E736" t="str">
            <v>Seguros Tecnicos</v>
          </cell>
          <cell r="F736" t="str">
            <v>Seguros Tecnicos</v>
          </cell>
        </row>
        <row r="737">
          <cell r="B737" t="str">
            <v>CR245</v>
          </cell>
          <cell r="C737" t="str">
            <v>CR</v>
          </cell>
          <cell r="D737">
            <v>245</v>
          </cell>
          <cell r="E737" t="str">
            <v>Equipo de contratistas</v>
          </cell>
          <cell r="F737" t="str">
            <v>Equipo de contratistas</v>
          </cell>
        </row>
        <row r="738">
          <cell r="B738" t="str">
            <v>CR250</v>
          </cell>
          <cell r="C738" t="str">
            <v>CR</v>
          </cell>
          <cell r="D738">
            <v>250</v>
          </cell>
          <cell r="E738" t="str">
            <v>Equipo electronico</v>
          </cell>
          <cell r="F738" t="str">
            <v>Equipo electronico</v>
          </cell>
        </row>
        <row r="739">
          <cell r="B739" t="str">
            <v>CR255</v>
          </cell>
          <cell r="C739" t="str">
            <v>CR</v>
          </cell>
          <cell r="D739">
            <v>255</v>
          </cell>
          <cell r="E739" t="str">
            <v>Dinero en Transito</v>
          </cell>
          <cell r="F739" t="str">
            <v>Dinero en Transito</v>
          </cell>
        </row>
        <row r="740">
          <cell r="B740" t="str">
            <v>CR260</v>
          </cell>
          <cell r="C740" t="str">
            <v>CR</v>
          </cell>
          <cell r="D740">
            <v>260</v>
          </cell>
          <cell r="E740" t="str">
            <v>Automoviles voluntario</v>
          </cell>
          <cell r="F740" t="str">
            <v>Automoviles voluntario</v>
          </cell>
        </row>
        <row r="741">
          <cell r="B741" t="str">
            <v>CR265</v>
          </cell>
          <cell r="C741" t="str">
            <v>CR</v>
          </cell>
          <cell r="D741">
            <v>265</v>
          </cell>
          <cell r="E741" t="str">
            <v>Carga</v>
          </cell>
          <cell r="F741" t="str">
            <v>Carga</v>
          </cell>
        </row>
        <row r="742">
          <cell r="B742" t="str">
            <v>CR270</v>
          </cell>
          <cell r="C742" t="str">
            <v>CR</v>
          </cell>
          <cell r="D742">
            <v>270</v>
          </cell>
          <cell r="E742" t="str">
            <v>Embarcaciones (casco y RC)</v>
          </cell>
          <cell r="F742" t="str">
            <v>Embarcaciones (casco y RC)</v>
          </cell>
        </row>
        <row r="743">
          <cell r="B743" t="str">
            <v>CR275</v>
          </cell>
          <cell r="C743" t="str">
            <v>CR</v>
          </cell>
          <cell r="D743">
            <v>275</v>
          </cell>
          <cell r="E743" t="str">
            <v>Aviacion (casco y RC)</v>
          </cell>
          <cell r="F743" t="str">
            <v>Aviacion (casco y RC)</v>
          </cell>
        </row>
        <row r="744">
          <cell r="B744" t="str">
            <v>CR280</v>
          </cell>
          <cell r="C744" t="str">
            <v>CR</v>
          </cell>
          <cell r="D744">
            <v>280</v>
          </cell>
          <cell r="E744" t="str">
            <v>Credito a la exportacion</v>
          </cell>
          <cell r="F744" t="str">
            <v>Credito a la exportacion</v>
          </cell>
        </row>
        <row r="745">
          <cell r="B745" t="str">
            <v>CR285</v>
          </cell>
          <cell r="C745" t="str">
            <v>CR</v>
          </cell>
          <cell r="D745">
            <v>285</v>
          </cell>
          <cell r="E745" t="str">
            <v>Riesgos del trabajo</v>
          </cell>
          <cell r="F745" t="str">
            <v>Riesgos del trabajo</v>
          </cell>
        </row>
        <row r="746">
          <cell r="B746" t="str">
            <v>CR290</v>
          </cell>
          <cell r="C746" t="str">
            <v>CR</v>
          </cell>
          <cell r="D746">
            <v>290</v>
          </cell>
          <cell r="E746" t="str">
            <v>Seguro Obligatorio Automotor</v>
          </cell>
          <cell r="F746" t="str">
            <v>Seguro Obligatorio Automotor</v>
          </cell>
        </row>
        <row r="747">
          <cell r="B747" t="str">
            <v>CR295</v>
          </cell>
          <cell r="C747" t="str">
            <v>CR</v>
          </cell>
          <cell r="D747">
            <v>295</v>
          </cell>
          <cell r="E747" t="str">
            <v>Cosechas</v>
          </cell>
          <cell r="F747" t="str">
            <v>Cosechas</v>
          </cell>
        </row>
        <row r="748">
          <cell r="B748" t="str">
            <v>CR296</v>
          </cell>
          <cell r="C748" t="str">
            <v>CR</v>
          </cell>
          <cell r="D748">
            <v>296</v>
          </cell>
          <cell r="E748" t="str">
            <v>Ganado</v>
          </cell>
          <cell r="F748" t="str">
            <v>Ganado</v>
          </cell>
        </row>
        <row r="749">
          <cell r="B749" t="str">
            <v>CR300</v>
          </cell>
          <cell r="C749" t="str">
            <v>CR</v>
          </cell>
          <cell r="D749">
            <v>300</v>
          </cell>
          <cell r="E749" t="str">
            <v>Accidentes&amp;Health</v>
          </cell>
          <cell r="F749" t="str">
            <v>Accidentes&amp;Health</v>
          </cell>
        </row>
        <row r="750">
          <cell r="B750" t="str">
            <v>CR305</v>
          </cell>
          <cell r="C750" t="str">
            <v>CR</v>
          </cell>
          <cell r="D750">
            <v>305</v>
          </cell>
          <cell r="E750" t="str">
            <v>Accidentes Colectivo</v>
          </cell>
          <cell r="F750" t="str">
            <v>Accidentes Colectivo</v>
          </cell>
        </row>
        <row r="751">
          <cell r="B751" t="str">
            <v>CR310</v>
          </cell>
          <cell r="C751" t="str">
            <v>CR</v>
          </cell>
          <cell r="D751">
            <v>310</v>
          </cell>
          <cell r="E751" t="str">
            <v>Accidentes Individual</v>
          </cell>
          <cell r="F751" t="str">
            <v>Accidentes Individual</v>
          </cell>
        </row>
        <row r="752">
          <cell r="B752" t="str">
            <v>CR315</v>
          </cell>
          <cell r="C752" t="str">
            <v>CR</v>
          </cell>
          <cell r="D752">
            <v>315</v>
          </cell>
          <cell r="E752" t="str">
            <v>Gastos Medicos Colectivos</v>
          </cell>
          <cell r="F752" t="str">
            <v>Gastos Medicos Colectivos</v>
          </cell>
        </row>
        <row r="753">
          <cell r="B753" t="str">
            <v>CR320</v>
          </cell>
          <cell r="C753" t="str">
            <v>CR</v>
          </cell>
          <cell r="D753">
            <v>320</v>
          </cell>
          <cell r="E753" t="str">
            <v>Gastos Medicos Individual</v>
          </cell>
          <cell r="F753" t="str">
            <v>Gastos Medicos Individual</v>
          </cell>
        </row>
        <row r="754">
          <cell r="B754" t="str">
            <v>CR140</v>
          </cell>
          <cell r="C754" t="str">
            <v>CR</v>
          </cell>
          <cell r="D754">
            <v>140</v>
          </cell>
          <cell r="E754" t="str">
            <v>vida dólares</v>
          </cell>
          <cell r="F754" t="str">
            <v>vida dólares</v>
          </cell>
        </row>
        <row r="755">
          <cell r="B755" t="str">
            <v>CR297</v>
          </cell>
          <cell r="C755" t="str">
            <v>CR</v>
          </cell>
          <cell r="D755">
            <v>297</v>
          </cell>
          <cell r="E755" t="str">
            <v>riesgo nombrado</v>
          </cell>
          <cell r="F755" t="str">
            <v>riesgo nombrado</v>
          </cell>
        </row>
        <row r="756">
          <cell r="B756" t="str">
            <v>CU000</v>
          </cell>
          <cell r="C756" t="str">
            <v>CU</v>
          </cell>
          <cell r="D756" t="str">
            <v>000</v>
          </cell>
          <cell r="E756" t="str">
            <v>Total</v>
          </cell>
          <cell r="F756" t="str">
            <v>Total</v>
          </cell>
        </row>
        <row r="757">
          <cell r="B757" t="str">
            <v>CU210</v>
          </cell>
          <cell r="C757" t="str">
            <v>CU</v>
          </cell>
          <cell r="D757">
            <v>210</v>
          </cell>
          <cell r="E757" t="str">
            <v>Property</v>
          </cell>
          <cell r="F757" t="str">
            <v>Property</v>
          </cell>
        </row>
        <row r="758">
          <cell r="B758" t="str">
            <v>CU260</v>
          </cell>
          <cell r="C758" t="str">
            <v>CU</v>
          </cell>
          <cell r="D758">
            <v>260</v>
          </cell>
          <cell r="E758" t="str">
            <v>Others</v>
          </cell>
          <cell r="F758" t="str">
            <v>Others</v>
          </cell>
        </row>
        <row r="759">
          <cell r="B759" t="str">
            <v>CU200</v>
          </cell>
          <cell r="C759" t="str">
            <v>CU</v>
          </cell>
          <cell r="D759">
            <v>200</v>
          </cell>
          <cell r="E759" t="str">
            <v>Non-Life</v>
          </cell>
          <cell r="F759" t="str">
            <v>Non-Life</v>
          </cell>
        </row>
        <row r="760">
          <cell r="B760" t="str">
            <v>CU230</v>
          </cell>
          <cell r="C760" t="str">
            <v>CU</v>
          </cell>
          <cell r="D760">
            <v>230</v>
          </cell>
          <cell r="E760" t="str">
            <v>Motor</v>
          </cell>
          <cell r="F760" t="str">
            <v>Motor</v>
          </cell>
        </row>
        <row r="761">
          <cell r="B761" t="str">
            <v>CU100</v>
          </cell>
          <cell r="C761" t="str">
            <v>CU</v>
          </cell>
          <cell r="D761">
            <v>100</v>
          </cell>
          <cell r="E761" t="str">
            <v>Life</v>
          </cell>
          <cell r="F761" t="str">
            <v>Life</v>
          </cell>
        </row>
        <row r="762">
          <cell r="B762" t="str">
            <v>CU240</v>
          </cell>
          <cell r="C762" t="str">
            <v>CU</v>
          </cell>
          <cell r="D762">
            <v>240</v>
          </cell>
          <cell r="E762" t="str">
            <v>Liability</v>
          </cell>
          <cell r="F762" t="str">
            <v>Liability</v>
          </cell>
        </row>
        <row r="763">
          <cell r="B763" t="str">
            <v>CU250</v>
          </cell>
          <cell r="C763" t="str">
            <v>CU</v>
          </cell>
          <cell r="D763">
            <v>250</v>
          </cell>
          <cell r="E763" t="str">
            <v>Credit &amp; Surety</v>
          </cell>
          <cell r="F763" t="str">
            <v>Credit &amp; Surety</v>
          </cell>
        </row>
        <row r="764">
          <cell r="B764" t="str">
            <v>CU220</v>
          </cell>
          <cell r="C764" t="str">
            <v>CU</v>
          </cell>
          <cell r="D764">
            <v>220</v>
          </cell>
          <cell r="E764" t="str">
            <v>Construction &amp; Engineering</v>
          </cell>
          <cell r="F764" t="str">
            <v>Construction &amp; Engineering</v>
          </cell>
        </row>
        <row r="765">
          <cell r="B765" t="str">
            <v>CU270</v>
          </cell>
          <cell r="C765" t="str">
            <v>CU</v>
          </cell>
          <cell r="D765">
            <v>270</v>
          </cell>
          <cell r="E765" t="str">
            <v>M.A.T.</v>
          </cell>
          <cell r="F765" t="str">
            <v>M.A.T.</v>
          </cell>
        </row>
        <row r="766">
          <cell r="B766" t="str">
            <v>CY000</v>
          </cell>
          <cell r="C766" t="str">
            <v>CY</v>
          </cell>
          <cell r="D766" t="str">
            <v>000</v>
          </cell>
          <cell r="E766" t="str">
            <v>Total</v>
          </cell>
          <cell r="F766" t="str">
            <v>Total</v>
          </cell>
        </row>
        <row r="767">
          <cell r="B767" t="str">
            <v>CY101</v>
          </cell>
          <cell r="C767" t="str">
            <v>CY</v>
          </cell>
          <cell r="D767">
            <v>101</v>
          </cell>
          <cell r="E767" t="str">
            <v>Life</v>
          </cell>
          <cell r="F767" t="str">
            <v>Life</v>
          </cell>
        </row>
        <row r="768">
          <cell r="B768" t="str">
            <v>CY200</v>
          </cell>
          <cell r="C768" t="str">
            <v>CY</v>
          </cell>
          <cell r="D768">
            <v>200</v>
          </cell>
          <cell r="E768" t="str">
            <v>Total Non-Life</v>
          </cell>
          <cell r="F768" t="str">
            <v>Total Non-Life</v>
          </cell>
        </row>
        <row r="769">
          <cell r="B769" t="str">
            <v>CY201</v>
          </cell>
          <cell r="C769" t="str">
            <v>CY</v>
          </cell>
          <cell r="D769">
            <v>201</v>
          </cell>
          <cell r="E769" t="str">
            <v>Non-Life</v>
          </cell>
          <cell r="F769" t="str">
            <v>Non-Life</v>
          </cell>
        </row>
        <row r="770">
          <cell r="B770" t="str">
            <v>CY220</v>
          </cell>
          <cell r="C770" t="str">
            <v>CY</v>
          </cell>
          <cell r="D770">
            <v>220</v>
          </cell>
          <cell r="E770" t="str">
            <v>Fire</v>
          </cell>
          <cell r="F770" t="str">
            <v>Fire</v>
          </cell>
        </row>
        <row r="771">
          <cell r="B771" t="str">
            <v>CY230</v>
          </cell>
          <cell r="C771" t="str">
            <v>CY</v>
          </cell>
          <cell r="D771">
            <v>230</v>
          </cell>
          <cell r="E771" t="str">
            <v>M.A.T.</v>
          </cell>
          <cell r="F771" t="str">
            <v>M.A.T.</v>
          </cell>
        </row>
        <row r="772">
          <cell r="B772" t="str">
            <v>CY240</v>
          </cell>
          <cell r="C772" t="str">
            <v>CY</v>
          </cell>
          <cell r="D772">
            <v>240</v>
          </cell>
          <cell r="E772" t="str">
            <v>Accident</v>
          </cell>
          <cell r="F772" t="str">
            <v>Accident</v>
          </cell>
        </row>
        <row r="773">
          <cell r="B773" t="str">
            <v>CY250</v>
          </cell>
          <cell r="C773" t="str">
            <v>CY</v>
          </cell>
          <cell r="D773">
            <v>250</v>
          </cell>
          <cell r="E773" t="str">
            <v>Employers' Liability</v>
          </cell>
          <cell r="F773" t="str">
            <v>Employers' Liability</v>
          </cell>
        </row>
        <row r="774">
          <cell r="B774" t="str">
            <v>CY260</v>
          </cell>
          <cell r="C774" t="str">
            <v>CY</v>
          </cell>
          <cell r="D774">
            <v>260</v>
          </cell>
          <cell r="E774" t="str">
            <v>Motor -incl. Pool</v>
          </cell>
          <cell r="F774" t="str">
            <v>Motor -incl. Pool</v>
          </cell>
        </row>
        <row r="775">
          <cell r="B775" t="str">
            <v>CY270</v>
          </cell>
          <cell r="C775" t="str">
            <v>CY</v>
          </cell>
          <cell r="D775">
            <v>270</v>
          </cell>
          <cell r="E775" t="str">
            <v>Miscellaneous</v>
          </cell>
          <cell r="F775" t="str">
            <v>Miscellaneous</v>
          </cell>
        </row>
        <row r="776">
          <cell r="B776" t="str">
            <v>CY110</v>
          </cell>
          <cell r="C776" t="str">
            <v>CY</v>
          </cell>
          <cell r="D776">
            <v>110</v>
          </cell>
          <cell r="E776" t="str">
            <v>Individual</v>
          </cell>
          <cell r="F776" t="str">
            <v>Individual</v>
          </cell>
        </row>
        <row r="777">
          <cell r="B777" t="str">
            <v>CY120</v>
          </cell>
          <cell r="C777" t="str">
            <v>CY</v>
          </cell>
          <cell r="D777">
            <v>120</v>
          </cell>
          <cell r="E777" t="str">
            <v>Group</v>
          </cell>
          <cell r="F777" t="str">
            <v>Group</v>
          </cell>
        </row>
        <row r="778">
          <cell r="B778" t="str">
            <v>CY255</v>
          </cell>
          <cell r="C778" t="str">
            <v>CY</v>
          </cell>
          <cell r="D778">
            <v>255</v>
          </cell>
          <cell r="E778" t="str">
            <v>Liability</v>
          </cell>
          <cell r="F778" t="str">
            <v>Liability</v>
          </cell>
        </row>
        <row r="779">
          <cell r="B779" t="str">
            <v>CY280</v>
          </cell>
          <cell r="C779" t="str">
            <v>CY</v>
          </cell>
          <cell r="D779">
            <v>280</v>
          </cell>
          <cell r="E779" t="str">
            <v>Credit</v>
          </cell>
          <cell r="F779" t="str">
            <v>Credit</v>
          </cell>
        </row>
        <row r="780">
          <cell r="B780" t="str">
            <v>CY232</v>
          </cell>
          <cell r="C780" t="str">
            <v>CY</v>
          </cell>
          <cell r="D780">
            <v>232</v>
          </cell>
          <cell r="E780" t="str">
            <v>Marine</v>
          </cell>
          <cell r="F780" t="str">
            <v>Marine</v>
          </cell>
        </row>
        <row r="781">
          <cell r="B781" t="str">
            <v>CY272</v>
          </cell>
          <cell r="C781" t="str">
            <v>CY</v>
          </cell>
          <cell r="D781">
            <v>272</v>
          </cell>
          <cell r="E781" t="str">
            <v>Other</v>
          </cell>
          <cell r="F781" t="str">
            <v>Other</v>
          </cell>
        </row>
        <row r="782">
          <cell r="B782" t="str">
            <v>CZ000</v>
          </cell>
          <cell r="C782" t="str">
            <v>CZ</v>
          </cell>
          <cell r="D782" t="str">
            <v>000</v>
          </cell>
          <cell r="E782" t="str">
            <v>Total</v>
          </cell>
          <cell r="F782" t="str">
            <v>Total</v>
          </cell>
        </row>
        <row r="783">
          <cell r="B783" t="str">
            <v>CZ100</v>
          </cell>
          <cell r="C783" t="str">
            <v>CZ</v>
          </cell>
          <cell r="D783">
            <v>100</v>
          </cell>
          <cell r="E783" t="str">
            <v>Total Life</v>
          </cell>
          <cell r="F783" t="str">
            <v>Total Life</v>
          </cell>
        </row>
        <row r="784">
          <cell r="B784" t="str">
            <v>CZ101</v>
          </cell>
          <cell r="C784" t="str">
            <v>CZ</v>
          </cell>
          <cell r="D784">
            <v>101</v>
          </cell>
          <cell r="E784" t="str">
            <v>Term life (old)</v>
          </cell>
          <cell r="F784" t="str">
            <v>Insurance on Death</v>
          </cell>
        </row>
        <row r="785">
          <cell r="B785" t="str">
            <v>CZ102</v>
          </cell>
          <cell r="C785" t="str">
            <v>CZ</v>
          </cell>
          <cell r="D785">
            <v>102</v>
          </cell>
          <cell r="E785" t="str">
            <v>Pure endowment</v>
          </cell>
          <cell r="F785" t="str">
            <v>Insurance on Survival</v>
          </cell>
        </row>
        <row r="786">
          <cell r="B786" t="str">
            <v>CZ103</v>
          </cell>
          <cell r="C786" t="str">
            <v>CZ</v>
          </cell>
          <cell r="D786">
            <v>103</v>
          </cell>
          <cell r="E786" t="str">
            <v>Endowment insurance</v>
          </cell>
          <cell r="F786" t="str">
            <v>Insurance on Death or Survival</v>
          </cell>
        </row>
        <row r="787">
          <cell r="B787" t="str">
            <v>CZ104</v>
          </cell>
          <cell r="C787" t="str">
            <v>CZ</v>
          </cell>
          <cell r="D787">
            <v>104</v>
          </cell>
          <cell r="E787" t="str">
            <v>Unit linked insurance</v>
          </cell>
          <cell r="F787" t="str">
            <v>Unit linked insurance</v>
          </cell>
        </row>
        <row r="788">
          <cell r="B788" t="str">
            <v>CZ105</v>
          </cell>
          <cell r="C788" t="str">
            <v>CZ</v>
          </cell>
          <cell r="D788">
            <v>105</v>
          </cell>
          <cell r="E788" t="str">
            <v>Life</v>
          </cell>
          <cell r="F788" t="str">
            <v>Life</v>
          </cell>
        </row>
        <row r="789">
          <cell r="B789" t="str">
            <v>CZ106</v>
          </cell>
          <cell r="C789" t="str">
            <v>CZ</v>
          </cell>
          <cell r="D789">
            <v>106</v>
          </cell>
          <cell r="E789" t="str">
            <v>Marriage insurance</v>
          </cell>
          <cell r="F789" t="str">
            <v>Marriage insurance</v>
          </cell>
        </row>
        <row r="790">
          <cell r="B790" t="str">
            <v>CZ107</v>
          </cell>
          <cell r="C790" t="str">
            <v>CZ</v>
          </cell>
          <cell r="D790">
            <v>107</v>
          </cell>
          <cell r="E790" t="str">
            <v>Birth insurance</v>
          </cell>
          <cell r="F790" t="str">
            <v>Birth insurance</v>
          </cell>
        </row>
        <row r="791">
          <cell r="B791" t="str">
            <v>CZ110</v>
          </cell>
          <cell r="C791" t="str">
            <v>CZ</v>
          </cell>
          <cell r="D791">
            <v>110</v>
          </cell>
          <cell r="E791" t="str">
            <v>Pension</v>
          </cell>
          <cell r="F791" t="str">
            <v>Pension</v>
          </cell>
        </row>
        <row r="792">
          <cell r="B792" t="str">
            <v>CZ111</v>
          </cell>
          <cell r="C792" t="str">
            <v>CZ</v>
          </cell>
          <cell r="D792">
            <v>111</v>
          </cell>
          <cell r="E792" t="str">
            <v>supplementary insurance total (old)</v>
          </cell>
          <cell r="F792" t="str">
            <v>supplementary insurance total (valid until 2001)</v>
          </cell>
        </row>
        <row r="793">
          <cell r="B793" t="str">
            <v>CZ112</v>
          </cell>
          <cell r="C793" t="str">
            <v>CZ</v>
          </cell>
          <cell r="D793">
            <v>112</v>
          </cell>
          <cell r="E793" t="str">
            <v>supplementary accident insurance</v>
          </cell>
          <cell r="F793" t="str">
            <v>supplementary accident insurance</v>
          </cell>
        </row>
        <row r="794">
          <cell r="B794" t="str">
            <v>CZ113</v>
          </cell>
          <cell r="C794" t="str">
            <v>CZ</v>
          </cell>
          <cell r="D794">
            <v>113</v>
          </cell>
          <cell r="E794" t="str">
            <v>supplementary sickness insurance</v>
          </cell>
          <cell r="F794" t="str">
            <v>supplementary sickness insurance</v>
          </cell>
        </row>
        <row r="795">
          <cell r="B795" t="str">
            <v>CZ114</v>
          </cell>
          <cell r="C795" t="str">
            <v>CZ</v>
          </cell>
          <cell r="D795">
            <v>114</v>
          </cell>
          <cell r="E795" t="str">
            <v>Capitalisation old</v>
          </cell>
          <cell r="F795" t="str">
            <v>Capitalisation (valid until 2001)</v>
          </cell>
        </row>
        <row r="796">
          <cell r="B796" t="str">
            <v>CZ115</v>
          </cell>
          <cell r="C796" t="str">
            <v>CZ</v>
          </cell>
          <cell r="D796">
            <v>115</v>
          </cell>
          <cell r="E796" t="str">
            <v>Capitalisation new</v>
          </cell>
          <cell r="F796" t="str">
            <v>Capitalisation (as of 2002)</v>
          </cell>
        </row>
        <row r="797">
          <cell r="B797" t="str">
            <v>CZ116</v>
          </cell>
          <cell r="C797" t="str">
            <v>CZ</v>
          </cell>
          <cell r="D797">
            <v>116</v>
          </cell>
          <cell r="E797" t="str">
            <v>Pure  &amp; endowment insurance</v>
          </cell>
          <cell r="F797" t="str">
            <v>insurance on survival/death or survival</v>
          </cell>
        </row>
        <row r="798">
          <cell r="B798" t="str">
            <v>CZ117</v>
          </cell>
          <cell r="C798" t="str">
            <v>CZ</v>
          </cell>
          <cell r="D798">
            <v>117</v>
          </cell>
          <cell r="E798" t="str">
            <v>supplementary insurance total (new)</v>
          </cell>
          <cell r="F798" t="str">
            <v>supplementary insurance total (as of 2002)</v>
          </cell>
        </row>
        <row r="799">
          <cell r="B799" t="str">
            <v>CZ118</v>
          </cell>
          <cell r="C799" t="str">
            <v>CZ</v>
          </cell>
          <cell r="D799">
            <v>118</v>
          </cell>
          <cell r="E799" t="str">
            <v>Marriage &amp; birth insurance</v>
          </cell>
          <cell r="F799" t="str">
            <v>marriage &amp; birth insurance</v>
          </cell>
        </row>
        <row r="800">
          <cell r="B800" t="str">
            <v>CZ119</v>
          </cell>
          <cell r="C800" t="str">
            <v>CZ</v>
          </cell>
          <cell r="D800">
            <v>119</v>
          </cell>
          <cell r="E800" t="str">
            <v>Term life (new)</v>
          </cell>
          <cell r="F800" t="str">
            <v>insurance on death (as of 2002)</v>
          </cell>
        </row>
        <row r="801">
          <cell r="B801" t="str">
            <v>CZ120</v>
          </cell>
          <cell r="C801" t="str">
            <v>CZ</v>
          </cell>
          <cell r="D801">
            <v>120</v>
          </cell>
          <cell r="E801" t="str">
            <v>Life, regular</v>
          </cell>
          <cell r="F801" t="str">
            <v>Life, regular</v>
          </cell>
        </row>
        <row r="802">
          <cell r="B802" t="str">
            <v>CZ121</v>
          </cell>
          <cell r="C802" t="str">
            <v>CZ</v>
          </cell>
          <cell r="D802">
            <v>121</v>
          </cell>
          <cell r="E802" t="str">
            <v>Life, single</v>
          </cell>
          <cell r="F802" t="str">
            <v>Life, single</v>
          </cell>
        </row>
        <row r="803">
          <cell r="B803" t="str">
            <v>CZ200</v>
          </cell>
          <cell r="C803" t="str">
            <v>CZ</v>
          </cell>
          <cell r="D803">
            <v>200</v>
          </cell>
          <cell r="E803" t="str">
            <v>Total Non-Life</v>
          </cell>
          <cell r="F803" t="str">
            <v>Total Non-Life</v>
          </cell>
        </row>
        <row r="804">
          <cell r="B804" t="str">
            <v>CZ221</v>
          </cell>
          <cell r="C804" t="str">
            <v>CZ</v>
          </cell>
          <cell r="D804">
            <v>221</v>
          </cell>
          <cell r="E804" t="str">
            <v>Motor damage total</v>
          </cell>
          <cell r="F804" t="str">
            <v>Motor damage total</v>
          </cell>
        </row>
        <row r="805">
          <cell r="B805" t="str">
            <v>CZ222</v>
          </cell>
          <cell r="C805" t="str">
            <v>CZ</v>
          </cell>
          <cell r="D805">
            <v>222</v>
          </cell>
          <cell r="E805" t="str">
            <v>Motor casco -Property Individuals</v>
          </cell>
          <cell r="F805" t="str">
            <v>Motor casco -Property Individuals</v>
          </cell>
        </row>
        <row r="806">
          <cell r="B806" t="str">
            <v>CZ228</v>
          </cell>
          <cell r="C806" t="str">
            <v>CZ</v>
          </cell>
          <cell r="D806">
            <v>228</v>
          </cell>
          <cell r="E806" t="str">
            <v>Liability -Individuals</v>
          </cell>
          <cell r="F806" t="str">
            <v>Liability -Individuals</v>
          </cell>
        </row>
        <row r="807">
          <cell r="B807" t="str">
            <v>CZ230</v>
          </cell>
          <cell r="C807" t="str">
            <v>CZ</v>
          </cell>
          <cell r="D807">
            <v>230</v>
          </cell>
          <cell r="E807" t="str">
            <v>Accident -Individuals</v>
          </cell>
          <cell r="F807" t="str">
            <v>Accident -Individuals</v>
          </cell>
        </row>
        <row r="808">
          <cell r="B808" t="str">
            <v>CZ240</v>
          </cell>
          <cell r="C808" t="str">
            <v>CZ</v>
          </cell>
          <cell r="D808">
            <v>240</v>
          </cell>
          <cell r="E808" t="str">
            <v xml:space="preserve">Medical expenses abroad insurance </v>
          </cell>
          <cell r="F808" t="str">
            <v xml:space="preserve">Medical expenses abroad insurance </v>
          </cell>
        </row>
        <row r="809">
          <cell r="B809" t="str">
            <v>CZ247</v>
          </cell>
          <cell r="C809" t="str">
            <v>CZ</v>
          </cell>
          <cell r="D809">
            <v>247</v>
          </cell>
          <cell r="E809" t="str">
            <v>Property bis. incl. other damages</v>
          </cell>
          <cell r="F809" t="str">
            <v>Property bis. incl. other damages</v>
          </cell>
        </row>
        <row r="810">
          <cell r="B810" t="str">
            <v>CZ250</v>
          </cell>
          <cell r="C810" t="str">
            <v>CZ</v>
          </cell>
          <cell r="D810">
            <v>250</v>
          </cell>
          <cell r="E810" t="str">
            <v>Hospitalisation -Individuals</v>
          </cell>
          <cell r="F810" t="str">
            <v>Hospitalisation -Individuals</v>
          </cell>
        </row>
        <row r="811">
          <cell r="B811" t="str">
            <v>CZ270</v>
          </cell>
          <cell r="C811" t="str">
            <v>CZ</v>
          </cell>
          <cell r="D811">
            <v>270</v>
          </cell>
          <cell r="E811" t="str">
            <v>Property total</v>
          </cell>
          <cell r="F811" t="str">
            <v>Property total</v>
          </cell>
        </row>
        <row r="812">
          <cell r="B812" t="str">
            <v>CZ271</v>
          </cell>
          <cell r="C812" t="str">
            <v>CZ</v>
          </cell>
          <cell r="D812">
            <v>271</v>
          </cell>
          <cell r="E812" t="str">
            <v>Property natural Hazards,Total</v>
          </cell>
          <cell r="F812" t="str">
            <v>Property natural Hazards,Total</v>
          </cell>
        </row>
        <row r="813">
          <cell r="B813" t="str">
            <v>CZ278</v>
          </cell>
          <cell r="C813" t="str">
            <v>CZ</v>
          </cell>
          <cell r="D813">
            <v>278</v>
          </cell>
          <cell r="E813" t="str">
            <v>Theft &amp; Robbery  industrial</v>
          </cell>
          <cell r="F813" t="str">
            <v>Theft &amp; Robbery  industrial</v>
          </cell>
        </row>
        <row r="814">
          <cell r="B814" t="str">
            <v>CZ279</v>
          </cell>
          <cell r="C814" t="str">
            <v>CZ</v>
          </cell>
          <cell r="D814">
            <v>279</v>
          </cell>
          <cell r="E814" t="str">
            <v>Theft &amp; Robbery  individual</v>
          </cell>
          <cell r="F814" t="str">
            <v>Theft &amp; Robbery  individual</v>
          </cell>
        </row>
        <row r="815">
          <cell r="B815" t="str">
            <v>CZ280</v>
          </cell>
          <cell r="C815" t="str">
            <v>CZ</v>
          </cell>
          <cell r="D815">
            <v>280</v>
          </cell>
          <cell r="E815" t="str">
            <v>Theft &amp; Robbery  total</v>
          </cell>
          <cell r="F815" t="str">
            <v>Theft &amp; Robbery  total</v>
          </cell>
        </row>
        <row r="816">
          <cell r="B816" t="str">
            <v>CZ283</v>
          </cell>
          <cell r="C816" t="str">
            <v>CZ</v>
          </cell>
          <cell r="D816">
            <v>283</v>
          </cell>
          <cell r="E816" t="str">
            <v>Transport -Industrial</v>
          </cell>
          <cell r="F816" t="str">
            <v>Transport -Industrial</v>
          </cell>
        </row>
        <row r="817">
          <cell r="B817" t="str">
            <v>CZ284</v>
          </cell>
          <cell r="C817" t="str">
            <v>CZ</v>
          </cell>
          <cell r="D817">
            <v>284</v>
          </cell>
          <cell r="E817" t="str">
            <v>Motor casco -Industrial</v>
          </cell>
          <cell r="F817" t="str">
            <v>Motor casco -Industrial</v>
          </cell>
        </row>
        <row r="818">
          <cell r="B818" t="str">
            <v>CZ285</v>
          </cell>
          <cell r="C818" t="str">
            <v>CZ</v>
          </cell>
          <cell r="D818">
            <v>285</v>
          </cell>
          <cell r="E818" t="str">
            <v>Liability -Industrial</v>
          </cell>
          <cell r="F818" t="str">
            <v>Liability -Industrial</v>
          </cell>
        </row>
        <row r="819">
          <cell r="B819" t="str">
            <v>CZ289</v>
          </cell>
          <cell r="C819" t="str">
            <v>CZ</v>
          </cell>
          <cell r="D819">
            <v>289</v>
          </cell>
          <cell r="E819" t="str">
            <v>Property other material damage</v>
          </cell>
          <cell r="F819" t="str">
            <v>Property other material damage</v>
          </cell>
        </row>
        <row r="820">
          <cell r="B820" t="str">
            <v>CZ290</v>
          </cell>
          <cell r="C820" t="str">
            <v>CZ</v>
          </cell>
          <cell r="D820">
            <v>290</v>
          </cell>
          <cell r="E820" t="str">
            <v>Liability total</v>
          </cell>
          <cell r="F820" t="str">
            <v>Liability total</v>
          </cell>
        </row>
        <row r="821">
          <cell r="B821" t="str">
            <v>CZ292</v>
          </cell>
          <cell r="C821" t="str">
            <v>CZ</v>
          </cell>
          <cell r="D821">
            <v>292</v>
          </cell>
          <cell r="E821" t="str">
            <v>Motor third party</v>
          </cell>
          <cell r="F821" t="str">
            <v>Motor third party -Ex-lege</v>
          </cell>
        </row>
        <row r="822">
          <cell r="B822" t="str">
            <v>CZ294</v>
          </cell>
          <cell r="C822" t="str">
            <v>CZ</v>
          </cell>
          <cell r="D822">
            <v>294</v>
          </cell>
          <cell r="E822" t="str">
            <v>Workmen's comp.</v>
          </cell>
          <cell r="F822" t="str">
            <v>Workmen's comp. -Ex-lege</v>
          </cell>
        </row>
        <row r="823">
          <cell r="B823" t="str">
            <v>CZ295</v>
          </cell>
          <cell r="C823" t="str">
            <v>CZ</v>
          </cell>
          <cell r="D823">
            <v>295</v>
          </cell>
          <cell r="E823" t="str">
            <v>Liability other compulsory</v>
          </cell>
          <cell r="F823" t="str">
            <v>Liability other compulsory</v>
          </cell>
        </row>
        <row r="824">
          <cell r="B824" t="str">
            <v>CZ296</v>
          </cell>
          <cell r="C824" t="str">
            <v>CZ</v>
          </cell>
          <cell r="D824">
            <v>296</v>
          </cell>
          <cell r="E824" t="str">
            <v>General Liability</v>
          </cell>
          <cell r="F824" t="str">
            <v>Liability Contractual</v>
          </cell>
        </row>
        <row r="825">
          <cell r="B825" t="str">
            <v>CZ297</v>
          </cell>
          <cell r="C825" t="str">
            <v>CZ</v>
          </cell>
          <cell r="D825">
            <v>297</v>
          </cell>
          <cell r="E825" t="str">
            <v>Aircraft liability insurance</v>
          </cell>
          <cell r="F825" t="str">
            <v>Aircraft liability insurance</v>
          </cell>
        </row>
        <row r="826">
          <cell r="B826" t="str">
            <v>CZ298</v>
          </cell>
          <cell r="C826" t="str">
            <v>CZ</v>
          </cell>
          <cell r="D826">
            <v>298</v>
          </cell>
          <cell r="E826" t="str">
            <v>Marine liability insurance</v>
          </cell>
          <cell r="F826" t="str">
            <v>Marine liability insurance</v>
          </cell>
        </row>
        <row r="827">
          <cell r="B827" t="str">
            <v>CZ300</v>
          </cell>
          <cell r="C827" t="str">
            <v>CZ</v>
          </cell>
          <cell r="D827">
            <v>300</v>
          </cell>
          <cell r="E827" t="str">
            <v xml:space="preserve">Rail damage </v>
          </cell>
          <cell r="F827" t="str">
            <v xml:space="preserve">Rail damage </v>
          </cell>
        </row>
        <row r="828">
          <cell r="B828" t="str">
            <v>CZ305</v>
          </cell>
          <cell r="C828" t="str">
            <v>CZ</v>
          </cell>
          <cell r="D828">
            <v>305</v>
          </cell>
          <cell r="E828" t="str">
            <v>Hull Aircraft</v>
          </cell>
          <cell r="F828" t="str">
            <v>Aircraft hull</v>
          </cell>
        </row>
        <row r="829">
          <cell r="B829" t="str">
            <v>CZ310</v>
          </cell>
          <cell r="C829" t="str">
            <v>CZ</v>
          </cell>
          <cell r="D829">
            <v>310</v>
          </cell>
          <cell r="E829" t="str">
            <v>Hull river/sea</v>
          </cell>
          <cell r="F829" t="str">
            <v>River / Sea insurance</v>
          </cell>
        </row>
        <row r="830">
          <cell r="B830" t="str">
            <v>CZ312</v>
          </cell>
          <cell r="C830" t="str">
            <v>CZ</v>
          </cell>
          <cell r="D830">
            <v>312</v>
          </cell>
          <cell r="E830" t="str">
            <v>Credit</v>
          </cell>
          <cell r="F830" t="str">
            <v>Credit</v>
          </cell>
        </row>
        <row r="831">
          <cell r="B831" t="str">
            <v>CZ313</v>
          </cell>
          <cell r="C831" t="str">
            <v>CZ</v>
          </cell>
          <cell r="D831">
            <v>313</v>
          </cell>
          <cell r="E831" t="str">
            <v>Credit against Commercial risks</v>
          </cell>
          <cell r="F831" t="str">
            <v>Credit against Commercial risks</v>
          </cell>
        </row>
        <row r="832">
          <cell r="B832" t="str">
            <v>CZ314</v>
          </cell>
          <cell r="C832" t="str">
            <v>CZ</v>
          </cell>
          <cell r="D832">
            <v>314</v>
          </cell>
          <cell r="E832" t="str">
            <v>Credit against Territorial risks</v>
          </cell>
          <cell r="F832" t="str">
            <v>Credit  against Territorial risks</v>
          </cell>
        </row>
        <row r="833">
          <cell r="B833" t="str">
            <v>CZ315</v>
          </cell>
          <cell r="C833" t="str">
            <v>CZ</v>
          </cell>
          <cell r="D833">
            <v>315</v>
          </cell>
          <cell r="E833" t="str">
            <v>Financial losses</v>
          </cell>
          <cell r="F833" t="str">
            <v>Financial losses</v>
          </cell>
        </row>
        <row r="834">
          <cell r="B834" t="str">
            <v>CZ316</v>
          </cell>
          <cell r="C834" t="str">
            <v>CZ</v>
          </cell>
          <cell r="D834">
            <v>316</v>
          </cell>
          <cell r="E834" t="str">
            <v>Suretyship</v>
          </cell>
          <cell r="F834" t="str">
            <v>Suretyship</v>
          </cell>
        </row>
        <row r="835">
          <cell r="B835" t="str">
            <v>CZ317</v>
          </cell>
          <cell r="C835" t="str">
            <v>CZ</v>
          </cell>
          <cell r="D835">
            <v>317</v>
          </cell>
          <cell r="E835" t="str">
            <v>Credit insurance domestic credits</v>
          </cell>
          <cell r="F835" t="str">
            <v>Credit insurance domestic credits</v>
          </cell>
        </row>
        <row r="836">
          <cell r="B836" t="str">
            <v>CZ320</v>
          </cell>
          <cell r="C836" t="str">
            <v>CZ</v>
          </cell>
          <cell r="D836">
            <v>320</v>
          </cell>
          <cell r="E836" t="str">
            <v>Legal expenses</v>
          </cell>
          <cell r="F836" t="str">
            <v>Legal expenses</v>
          </cell>
        </row>
        <row r="837">
          <cell r="B837" t="str">
            <v>CZ325</v>
          </cell>
          <cell r="C837" t="str">
            <v>CZ</v>
          </cell>
          <cell r="D837">
            <v>325</v>
          </cell>
          <cell r="E837" t="str">
            <v xml:space="preserve">Travel risk </v>
          </cell>
          <cell r="F837" t="str">
            <v xml:space="preserve">Travel risk </v>
          </cell>
        </row>
        <row r="838">
          <cell r="B838" t="str">
            <v>CZ327</v>
          </cell>
          <cell r="C838" t="str">
            <v>CZ</v>
          </cell>
          <cell r="D838">
            <v>327</v>
          </cell>
          <cell r="E838" t="str">
            <v>Assistance</v>
          </cell>
          <cell r="F838" t="str">
            <v>Assistance</v>
          </cell>
        </row>
        <row r="839">
          <cell r="B839" t="str">
            <v>CZ330</v>
          </cell>
          <cell r="C839" t="str">
            <v>CZ</v>
          </cell>
          <cell r="D839">
            <v>330</v>
          </cell>
          <cell r="E839" t="str">
            <v>Unclassified</v>
          </cell>
          <cell r="F839" t="str">
            <v>Unclassified</v>
          </cell>
        </row>
        <row r="840">
          <cell r="B840" t="str">
            <v>CZ341</v>
          </cell>
          <cell r="C840" t="str">
            <v>CZ</v>
          </cell>
          <cell r="D840">
            <v>341</v>
          </cell>
          <cell r="E840" t="str">
            <v>Property, Individuals</v>
          </cell>
          <cell r="F840" t="str">
            <v>Property, Individuals</v>
          </cell>
        </row>
        <row r="841">
          <cell r="B841" t="str">
            <v>CZ342</v>
          </cell>
          <cell r="C841" t="str">
            <v>CZ</v>
          </cell>
          <cell r="D841">
            <v>342</v>
          </cell>
          <cell r="E841" t="str">
            <v>Property, Business</v>
          </cell>
          <cell r="F841" t="str">
            <v>Property, Business</v>
          </cell>
        </row>
        <row r="842">
          <cell r="B842" t="str">
            <v>CZ343</v>
          </cell>
          <cell r="C842" t="str">
            <v>CZ</v>
          </cell>
          <cell r="D842">
            <v>343</v>
          </cell>
          <cell r="E842" t="str">
            <v>Other material damage - all risks</v>
          </cell>
          <cell r="F842" t="str">
            <v>Other material damage - all risks</v>
          </cell>
        </row>
        <row r="843">
          <cell r="B843" t="str">
            <v>CZ344</v>
          </cell>
          <cell r="C843" t="str">
            <v>CZ</v>
          </cell>
          <cell r="D843">
            <v>344</v>
          </cell>
          <cell r="E843" t="str">
            <v>Other material damage - other</v>
          </cell>
          <cell r="F843" t="str">
            <v>Other material damage - other</v>
          </cell>
        </row>
        <row r="844">
          <cell r="B844" t="str">
            <v>CZ345</v>
          </cell>
          <cell r="C844" t="str">
            <v>CZ</v>
          </cell>
          <cell r="D844">
            <v>345</v>
          </cell>
          <cell r="E844" t="str">
            <v>Other material damage - crop</v>
          </cell>
          <cell r="F844" t="str">
            <v>Other material damage - crop</v>
          </cell>
        </row>
        <row r="845">
          <cell r="B845" t="str">
            <v>CZ346</v>
          </cell>
          <cell r="C845" t="str">
            <v>CZ</v>
          </cell>
          <cell r="D845">
            <v>346</v>
          </cell>
          <cell r="E845" t="str">
            <v>Other material damage - livestock</v>
          </cell>
          <cell r="F845" t="str">
            <v>Other material damage - livestock</v>
          </cell>
        </row>
        <row r="846">
          <cell r="B846" t="str">
            <v>CZ347</v>
          </cell>
          <cell r="C846" t="str">
            <v>CZ</v>
          </cell>
          <cell r="D846">
            <v>347</v>
          </cell>
          <cell r="E846" t="str">
            <v>Business</v>
          </cell>
          <cell r="F846" t="str">
            <v>Business</v>
          </cell>
        </row>
        <row r="847">
          <cell r="B847" t="str">
            <v>DE000</v>
          </cell>
          <cell r="C847" t="str">
            <v>DE</v>
          </cell>
          <cell r="D847" t="str">
            <v>000</v>
          </cell>
          <cell r="E847" t="str">
            <v>Total</v>
          </cell>
          <cell r="F847" t="str">
            <v>Total</v>
          </cell>
        </row>
        <row r="848">
          <cell r="B848" t="str">
            <v>DE100</v>
          </cell>
          <cell r="C848" t="str">
            <v>DE</v>
          </cell>
          <cell r="D848">
            <v>100</v>
          </cell>
          <cell r="E848" t="str">
            <v>Leben</v>
          </cell>
          <cell r="F848" t="str">
            <v>Leben</v>
          </cell>
        </row>
        <row r="849">
          <cell r="B849" t="str">
            <v>DE120</v>
          </cell>
          <cell r="C849" t="str">
            <v>DE</v>
          </cell>
          <cell r="D849">
            <v>120</v>
          </cell>
          <cell r="E849" t="str">
            <v>Leben: Einzel</v>
          </cell>
          <cell r="F849" t="str">
            <v>Leben: Einzel</v>
          </cell>
        </row>
        <row r="850">
          <cell r="B850" t="str">
            <v>DE121</v>
          </cell>
          <cell r="C850" t="str">
            <v>DE</v>
          </cell>
          <cell r="D850">
            <v>121</v>
          </cell>
          <cell r="E850" t="str">
            <v>Leben: Einzel: Kapitalbildende Leben</v>
          </cell>
          <cell r="F850" t="str">
            <v>Leben: Einzel: Kapitalbildende Leben</v>
          </cell>
        </row>
        <row r="851">
          <cell r="B851" t="str">
            <v>DE122</v>
          </cell>
          <cell r="C851" t="str">
            <v>DE</v>
          </cell>
          <cell r="D851">
            <v>122</v>
          </cell>
          <cell r="E851" t="str">
            <v>Leben: Einzel: Risiko</v>
          </cell>
          <cell r="F851" t="str">
            <v>Leben: Einzel: Risiko</v>
          </cell>
        </row>
        <row r="852">
          <cell r="B852" t="str">
            <v>DE123</v>
          </cell>
          <cell r="C852" t="str">
            <v>DE</v>
          </cell>
          <cell r="D852">
            <v>123</v>
          </cell>
          <cell r="E852" t="str">
            <v>Leben: Einzel: Renten und Pensionen</v>
          </cell>
          <cell r="F852" t="str">
            <v>Leben: Einzel: Renten und Pensionen</v>
          </cell>
        </row>
        <row r="853">
          <cell r="B853" t="str">
            <v>DE125</v>
          </cell>
          <cell r="C853" t="str">
            <v>DE</v>
          </cell>
          <cell r="D853">
            <v>125</v>
          </cell>
          <cell r="E853" t="str">
            <v>Leben: Einzel: Fondsgebundene LV</v>
          </cell>
          <cell r="F853" t="str">
            <v>Leben: Einzel: Fondsgebundene LV(nur für INSA)</v>
          </cell>
        </row>
        <row r="854">
          <cell r="B854" t="str">
            <v>DE126</v>
          </cell>
          <cell r="C854" t="str">
            <v>DE</v>
          </cell>
          <cell r="D854">
            <v>126</v>
          </cell>
          <cell r="E854" t="str">
            <v>Leben: Einzel: Berufsunfähigkeit</v>
          </cell>
          <cell r="F854" t="str">
            <v>Leben: Einzel: Berufsunfähigkeit</v>
          </cell>
        </row>
        <row r="855">
          <cell r="B855" t="str">
            <v>DE127</v>
          </cell>
          <cell r="C855" t="str">
            <v>DE</v>
          </cell>
          <cell r="D855">
            <v>127</v>
          </cell>
          <cell r="E855" t="str">
            <v>Leben: Einzel: Pflegerenten</v>
          </cell>
          <cell r="F855" t="str">
            <v>Leben: Einzel: Pflegerenten</v>
          </cell>
        </row>
        <row r="856">
          <cell r="B856" t="str">
            <v>DE129</v>
          </cell>
          <cell r="C856" t="str">
            <v>DE</v>
          </cell>
          <cell r="D856">
            <v>129</v>
          </cell>
          <cell r="E856" t="str">
            <v>Leben: Einzel: Sonstige</v>
          </cell>
          <cell r="F856" t="str">
            <v>Leben: Einzel: Sonstige</v>
          </cell>
        </row>
        <row r="857">
          <cell r="B857" t="str">
            <v>DE130</v>
          </cell>
          <cell r="C857" t="str">
            <v>DE</v>
          </cell>
          <cell r="D857">
            <v>130</v>
          </cell>
          <cell r="E857" t="str">
            <v>Leben: Kollektiv</v>
          </cell>
          <cell r="F857" t="str">
            <v>Leben: Kollektiv</v>
          </cell>
        </row>
        <row r="858">
          <cell r="B858" t="str">
            <v>DE131</v>
          </cell>
          <cell r="C858" t="str">
            <v>DE</v>
          </cell>
          <cell r="D858">
            <v>131</v>
          </cell>
          <cell r="E858" t="str">
            <v>Leben: Kollektiv: Kapital</v>
          </cell>
          <cell r="F858" t="str">
            <v>Leben: Kollektiv: Kapital</v>
          </cell>
        </row>
        <row r="859">
          <cell r="B859" t="str">
            <v>DE132</v>
          </cell>
          <cell r="C859" t="str">
            <v>DE</v>
          </cell>
          <cell r="D859">
            <v>132</v>
          </cell>
          <cell r="E859" t="str">
            <v>Leben: Kollektiv: Bausparrisiko</v>
          </cell>
          <cell r="F859" t="str">
            <v>Leben: Kollektiv: Bausparrisiko</v>
          </cell>
        </row>
        <row r="860">
          <cell r="B860" t="str">
            <v>DE133</v>
          </cell>
          <cell r="C860" t="str">
            <v>DE</v>
          </cell>
          <cell r="D860">
            <v>133</v>
          </cell>
          <cell r="E860" t="str">
            <v>Leben: Kollektiv: Restschuld</v>
          </cell>
          <cell r="F860" t="str">
            <v>Leben: Kollektiv: Restschuld</v>
          </cell>
        </row>
        <row r="861">
          <cell r="B861" t="str">
            <v>DE135</v>
          </cell>
          <cell r="C861" t="str">
            <v>DE</v>
          </cell>
          <cell r="D861">
            <v>135</v>
          </cell>
          <cell r="E861" t="str">
            <v>Leben: Kollektiv: übrige</v>
          </cell>
          <cell r="F861" t="str">
            <v>Leben: Kollektiv: übrige</v>
          </cell>
        </row>
        <row r="862">
          <cell r="B862" t="str">
            <v>DE140</v>
          </cell>
          <cell r="C862" t="str">
            <v>DE</v>
          </cell>
          <cell r="D862">
            <v>140</v>
          </cell>
          <cell r="E862" t="str">
            <v>Leben: Zusatzversicherung</v>
          </cell>
          <cell r="F862" t="str">
            <v>Leben: Zusatzversicherung</v>
          </cell>
        </row>
        <row r="863">
          <cell r="B863" t="str">
            <v>DE141</v>
          </cell>
          <cell r="C863" t="str">
            <v>DE</v>
          </cell>
          <cell r="D863">
            <v>141</v>
          </cell>
          <cell r="E863" t="str">
            <v>Leben: Sonstige: Anlagerisiko beim Vn</v>
          </cell>
          <cell r="F863" t="str">
            <v>Leben: Sonstige: Anlagerisiko beim Vn</v>
          </cell>
        </row>
        <row r="864">
          <cell r="B864" t="str">
            <v>DE142</v>
          </cell>
          <cell r="C864" t="str">
            <v>DE</v>
          </cell>
          <cell r="D864">
            <v>142</v>
          </cell>
          <cell r="E864" t="str">
            <v>Leben: Sonstige: LV ohne Ueberschussbeteil.</v>
          </cell>
          <cell r="F864" t="str">
            <v>Leben: Sonstige: LV ohne Ueberschussbeteil.</v>
          </cell>
        </row>
        <row r="865">
          <cell r="B865" t="str">
            <v>DE143</v>
          </cell>
          <cell r="C865" t="str">
            <v>DE</v>
          </cell>
          <cell r="D865">
            <v>143</v>
          </cell>
          <cell r="E865" t="str">
            <v>Leben: Sonstige: Tontinen und Kapitalisierung</v>
          </cell>
          <cell r="F865" t="str">
            <v>Leben: Sonstige: Tontinen und Kapitalisierung</v>
          </cell>
        </row>
        <row r="866">
          <cell r="B866" t="str">
            <v>DE150</v>
          </cell>
          <cell r="C866" t="str">
            <v>DE</v>
          </cell>
          <cell r="D866">
            <v>150</v>
          </cell>
          <cell r="E866" t="str">
            <v>Leben: sonstige</v>
          </cell>
        </row>
        <row r="867">
          <cell r="B867" t="str">
            <v>DE160</v>
          </cell>
          <cell r="C867" t="str">
            <v>DE</v>
          </cell>
          <cell r="D867">
            <v>160</v>
          </cell>
          <cell r="E867" t="str">
            <v>Leben: Riester-Produkte</v>
          </cell>
          <cell r="F867" t="str">
            <v>Leben: Riester-Produkte</v>
          </cell>
        </row>
        <row r="868">
          <cell r="B868" t="str">
            <v>DE200</v>
          </cell>
          <cell r="C868" t="str">
            <v>DE</v>
          </cell>
          <cell r="D868">
            <v>200</v>
          </cell>
          <cell r="E868" t="str">
            <v>Health</v>
          </cell>
          <cell r="F868" t="str">
            <v>Kranken</v>
          </cell>
        </row>
        <row r="869">
          <cell r="B869" t="str">
            <v>DE300</v>
          </cell>
          <cell r="C869" t="str">
            <v>DE</v>
          </cell>
          <cell r="D869">
            <v>300</v>
          </cell>
          <cell r="E869" t="str">
            <v>Property and casualty</v>
          </cell>
          <cell r="F869" t="str">
            <v>Schaden/Unfall</v>
          </cell>
        </row>
        <row r="870">
          <cell r="B870" t="str">
            <v>DE301</v>
          </cell>
          <cell r="C870" t="str">
            <v>DE</v>
          </cell>
          <cell r="D870">
            <v>301</v>
          </cell>
          <cell r="E870" t="str">
            <v>Accident</v>
          </cell>
          <cell r="F870" t="str">
            <v>Allgemeine Unfall</v>
          </cell>
        </row>
        <row r="871">
          <cell r="B871" t="str">
            <v>DE302</v>
          </cell>
          <cell r="C871" t="str">
            <v>DE</v>
          </cell>
          <cell r="D871">
            <v>302</v>
          </cell>
          <cell r="E871" t="str">
            <v>Allg. Unfall -mit Rückgewähr</v>
          </cell>
          <cell r="F871" t="str">
            <v>Allg. Unfall -mit Rückgewähr</v>
          </cell>
        </row>
        <row r="872">
          <cell r="B872" t="str">
            <v>DE305</v>
          </cell>
          <cell r="C872" t="str">
            <v>DE</v>
          </cell>
          <cell r="D872">
            <v>305</v>
          </cell>
          <cell r="E872" t="str">
            <v>General liability</v>
          </cell>
          <cell r="F872" t="str">
            <v>Allgemeine Haftpflicht</v>
          </cell>
        </row>
        <row r="873">
          <cell r="B873" t="str">
            <v>DE310</v>
          </cell>
          <cell r="C873" t="str">
            <v>DE</v>
          </cell>
          <cell r="D873">
            <v>310</v>
          </cell>
          <cell r="E873" t="str">
            <v>Motor</v>
          </cell>
          <cell r="F873" t="str">
            <v>Kraftfahrt</v>
          </cell>
        </row>
        <row r="874">
          <cell r="B874" t="str">
            <v>DE311</v>
          </cell>
          <cell r="C874" t="str">
            <v>DE</v>
          </cell>
          <cell r="D874">
            <v>311</v>
          </cell>
          <cell r="E874" t="str">
            <v>Motor third party liability</v>
          </cell>
          <cell r="F874" t="str">
            <v>Kraftfahrt: Haftpflicht</v>
          </cell>
        </row>
        <row r="875">
          <cell r="B875" t="str">
            <v>DE312</v>
          </cell>
          <cell r="C875" t="str">
            <v>DE</v>
          </cell>
          <cell r="D875">
            <v>312</v>
          </cell>
          <cell r="E875" t="str">
            <v>Motor vehicle full own damage</v>
          </cell>
          <cell r="F875" t="str">
            <v>Kraftfahrt: Fahrzeugvollkasko</v>
          </cell>
        </row>
        <row r="876">
          <cell r="B876" t="str">
            <v>DE313</v>
          </cell>
          <cell r="C876" t="str">
            <v>DE</v>
          </cell>
          <cell r="D876">
            <v>313</v>
          </cell>
          <cell r="E876" t="str">
            <v>Motor vehicle partial own damage</v>
          </cell>
          <cell r="F876" t="str">
            <v>Kraftfahrt: Fahrzeugteilkasko</v>
          </cell>
        </row>
        <row r="877">
          <cell r="B877" t="str">
            <v>DE314</v>
          </cell>
          <cell r="C877" t="str">
            <v>DE</v>
          </cell>
          <cell r="D877">
            <v>314</v>
          </cell>
          <cell r="E877" t="str">
            <v>Motor accident</v>
          </cell>
          <cell r="F877" t="str">
            <v>Kraftfahrt: Unfall</v>
          </cell>
        </row>
        <row r="878">
          <cell r="B878" t="str">
            <v>DE320</v>
          </cell>
          <cell r="C878" t="str">
            <v>DE</v>
          </cell>
          <cell r="D878">
            <v>320</v>
          </cell>
          <cell r="E878" t="str">
            <v>Aviation and space</v>
          </cell>
          <cell r="F878" t="str">
            <v>Luft- und Raumfahrt</v>
          </cell>
        </row>
        <row r="879">
          <cell r="B879" t="str">
            <v>DE325</v>
          </cell>
          <cell r="C879" t="str">
            <v>DE</v>
          </cell>
          <cell r="D879">
            <v>325</v>
          </cell>
          <cell r="E879" t="str">
            <v>Legal expenses</v>
          </cell>
          <cell r="F879" t="str">
            <v>Rechtsschutz</v>
          </cell>
        </row>
        <row r="880">
          <cell r="B880" t="str">
            <v>DE329</v>
          </cell>
          <cell r="C880" t="str">
            <v>DE</v>
          </cell>
          <cell r="D880">
            <v>329</v>
          </cell>
          <cell r="E880" t="str">
            <v>Property</v>
          </cell>
          <cell r="F880" t="str">
            <v>Sachversicherung</v>
          </cell>
        </row>
        <row r="881">
          <cell r="B881" t="str">
            <v>DE330</v>
          </cell>
          <cell r="C881" t="str">
            <v>DE</v>
          </cell>
          <cell r="D881">
            <v>330</v>
          </cell>
          <cell r="E881" t="str">
            <v>Fire</v>
          </cell>
          <cell r="F881" t="str">
            <v>Feuer</v>
          </cell>
        </row>
        <row r="882">
          <cell r="B882" t="str">
            <v>DE331</v>
          </cell>
          <cell r="C882" t="str">
            <v>DE</v>
          </cell>
          <cell r="D882">
            <v>331</v>
          </cell>
          <cell r="E882" t="str">
            <v>Burglary and theft</v>
          </cell>
          <cell r="F882" t="str">
            <v>Einbruchdiebstahl und Raub</v>
          </cell>
        </row>
        <row r="883">
          <cell r="B883" t="str">
            <v>DE332</v>
          </cell>
          <cell r="C883" t="str">
            <v>DE</v>
          </cell>
          <cell r="D883">
            <v>332</v>
          </cell>
          <cell r="E883" t="str">
            <v>Water damage</v>
          </cell>
          <cell r="F883" t="str">
            <v>Leitungswasser</v>
          </cell>
        </row>
        <row r="884">
          <cell r="B884" t="str">
            <v>DE333</v>
          </cell>
          <cell r="C884" t="str">
            <v>DE</v>
          </cell>
          <cell r="D884">
            <v>333</v>
          </cell>
          <cell r="E884" t="str">
            <v>Plate glass</v>
          </cell>
          <cell r="F884" t="str">
            <v>Glas</v>
          </cell>
        </row>
        <row r="885">
          <cell r="B885" t="str">
            <v>DE334</v>
          </cell>
          <cell r="C885" t="str">
            <v>DE</v>
          </cell>
          <cell r="D885">
            <v>334</v>
          </cell>
          <cell r="E885" t="str">
            <v>Storm</v>
          </cell>
          <cell r="F885" t="str">
            <v>Sturm</v>
          </cell>
        </row>
        <row r="886">
          <cell r="B886" t="str">
            <v>DE335</v>
          </cell>
          <cell r="C886" t="str">
            <v>DE</v>
          </cell>
          <cell r="D886">
            <v>335</v>
          </cell>
          <cell r="E886" t="str">
            <v>Comprehensive insurance on contents</v>
          </cell>
          <cell r="F886" t="str">
            <v>Verbundene Hausrat</v>
          </cell>
        </row>
        <row r="887">
          <cell r="B887" t="str">
            <v>DE336</v>
          </cell>
          <cell r="C887" t="str">
            <v>DE</v>
          </cell>
          <cell r="D887">
            <v>336</v>
          </cell>
          <cell r="E887" t="str">
            <v>Comprehensive insurance on buildings</v>
          </cell>
          <cell r="F887" t="str">
            <v>Verbundene Wohngebäude</v>
          </cell>
        </row>
        <row r="888">
          <cell r="B888" t="str">
            <v>DE337</v>
          </cell>
          <cell r="C888" t="str">
            <v>DE</v>
          </cell>
          <cell r="D888">
            <v>337</v>
          </cell>
          <cell r="E888" t="str">
            <v>Hail</v>
          </cell>
          <cell r="F888" t="str">
            <v>Hagel</v>
          </cell>
        </row>
        <row r="889">
          <cell r="B889" t="str">
            <v>DE338</v>
          </cell>
          <cell r="C889" t="str">
            <v>DE</v>
          </cell>
          <cell r="D889">
            <v>338</v>
          </cell>
          <cell r="E889" t="str">
            <v>Livestock</v>
          </cell>
          <cell r="F889" t="str">
            <v>Tier</v>
          </cell>
        </row>
        <row r="890">
          <cell r="B890" t="str">
            <v>DE340</v>
          </cell>
          <cell r="C890" t="str">
            <v>DE</v>
          </cell>
          <cell r="D890">
            <v>340</v>
          </cell>
          <cell r="E890" t="str">
            <v>Engineering</v>
          </cell>
          <cell r="F890" t="str">
            <v>Technische Versicherung</v>
          </cell>
        </row>
        <row r="891">
          <cell r="B891" t="str">
            <v>DE345</v>
          </cell>
          <cell r="C891" t="str">
            <v>DE</v>
          </cell>
          <cell r="D891">
            <v>345</v>
          </cell>
          <cell r="E891" t="str">
            <v>Multiple peril</v>
          </cell>
          <cell r="F891" t="str">
            <v>Einheit</v>
          </cell>
        </row>
        <row r="892">
          <cell r="B892" t="str">
            <v>DE346</v>
          </cell>
          <cell r="C892" t="str">
            <v>DE</v>
          </cell>
          <cell r="D892">
            <v>346</v>
          </cell>
          <cell r="E892" t="str">
            <v>Property, other</v>
          </cell>
          <cell r="F892" t="str">
            <v>übrige Sachversicherung</v>
          </cell>
        </row>
        <row r="893">
          <cell r="B893" t="str">
            <v>DE350</v>
          </cell>
          <cell r="C893" t="str">
            <v>DE</v>
          </cell>
          <cell r="D893">
            <v>350</v>
          </cell>
          <cell r="E893" t="str">
            <v>Marine</v>
          </cell>
          <cell r="F893" t="str">
            <v>Transport</v>
          </cell>
        </row>
        <row r="894">
          <cell r="B894" t="str">
            <v>DE355</v>
          </cell>
          <cell r="C894" t="str">
            <v>DE</v>
          </cell>
          <cell r="D894">
            <v>355</v>
          </cell>
          <cell r="E894" t="str">
            <v>Credit</v>
          </cell>
          <cell r="F894" t="str">
            <v>Kredit</v>
          </cell>
        </row>
        <row r="895">
          <cell r="B895" t="str">
            <v>DE360</v>
          </cell>
          <cell r="C895" t="str">
            <v>DE</v>
          </cell>
          <cell r="D895">
            <v>360</v>
          </cell>
          <cell r="E895" t="str">
            <v>Extended Coverage</v>
          </cell>
          <cell r="F895" t="str">
            <v>Extended Coverage</v>
          </cell>
        </row>
        <row r="896">
          <cell r="B896" t="str">
            <v>DE365</v>
          </cell>
          <cell r="C896" t="str">
            <v>DE</v>
          </cell>
          <cell r="D896">
            <v>365</v>
          </cell>
          <cell r="E896" t="str">
            <v>Gebäude-Zwangs- und Monopolvers. (dead)</v>
          </cell>
          <cell r="F896" t="str">
            <v>Gebäude-Zwangs- und Monopolvers.</v>
          </cell>
        </row>
        <row r="897">
          <cell r="B897" t="str">
            <v>DE370</v>
          </cell>
          <cell r="C897" t="str">
            <v>DE</v>
          </cell>
          <cell r="D897">
            <v>370</v>
          </cell>
          <cell r="E897" t="str">
            <v>Business interruption</v>
          </cell>
          <cell r="F897" t="str">
            <v>Betriebsunterbrechung</v>
          </cell>
        </row>
        <row r="898">
          <cell r="B898" t="str">
            <v>DE375</v>
          </cell>
          <cell r="C898" t="str">
            <v>DE</v>
          </cell>
          <cell r="D898">
            <v>375</v>
          </cell>
          <cell r="E898" t="str">
            <v>Tourist assistance</v>
          </cell>
          <cell r="F898" t="str">
            <v>Beistandsleistungen</v>
          </cell>
        </row>
        <row r="899">
          <cell r="B899" t="str">
            <v>DE380</v>
          </cell>
          <cell r="C899" t="str">
            <v>DE</v>
          </cell>
          <cell r="D899">
            <v>380</v>
          </cell>
          <cell r="E899" t="str">
            <v>Aviation and space liability</v>
          </cell>
          <cell r="F899" t="str">
            <v>Luft- und Raumfahrt-Haftpfl.</v>
          </cell>
        </row>
        <row r="900">
          <cell r="B900" t="str">
            <v>DE390</v>
          </cell>
          <cell r="C900" t="str">
            <v>DE</v>
          </cell>
          <cell r="D900">
            <v>390</v>
          </cell>
          <cell r="E900" t="str">
            <v>Other</v>
          </cell>
          <cell r="F900" t="str">
            <v>Sonstige</v>
          </cell>
        </row>
        <row r="901">
          <cell r="B901" t="str">
            <v>DE401</v>
          </cell>
          <cell r="C901" t="str">
            <v>DE</v>
          </cell>
          <cell r="D901">
            <v>401</v>
          </cell>
          <cell r="E901" t="str">
            <v>Fire, industrial</v>
          </cell>
          <cell r="F901" t="str">
            <v>Feuer, Industrie</v>
          </cell>
        </row>
        <row r="902">
          <cell r="B902" t="str">
            <v>DE402</v>
          </cell>
          <cell r="C902" t="str">
            <v>DE</v>
          </cell>
          <cell r="D902">
            <v>402</v>
          </cell>
          <cell r="E902" t="str">
            <v>Fire, agricultural</v>
          </cell>
          <cell r="F902" t="str">
            <v>Feuer, Landwirtschaft</v>
          </cell>
        </row>
        <row r="903">
          <cell r="B903" t="str">
            <v>DE403</v>
          </cell>
          <cell r="C903" t="str">
            <v>DE</v>
          </cell>
          <cell r="D903">
            <v>403</v>
          </cell>
          <cell r="E903" t="str">
            <v>Fire, commercial and other</v>
          </cell>
          <cell r="F903" t="str">
            <v>Feuer, Gewerbe und sonstiges</v>
          </cell>
        </row>
        <row r="904">
          <cell r="B904" t="str">
            <v>DE410</v>
          </cell>
          <cell r="C904" t="str">
            <v>DE</v>
          </cell>
          <cell r="D904">
            <v>410</v>
          </cell>
          <cell r="E904" t="str">
            <v>Property, industrial and engineering</v>
          </cell>
          <cell r="F904" t="str">
            <v>Sachversicherung, Industrie + TV</v>
          </cell>
        </row>
        <row r="905">
          <cell r="B905" t="str">
            <v>DE420</v>
          </cell>
          <cell r="C905" t="str">
            <v>DE</v>
          </cell>
          <cell r="D905">
            <v>420</v>
          </cell>
          <cell r="E905" t="str">
            <v>Property, private</v>
          </cell>
          <cell r="F905" t="str">
            <v>Sachversicherung, privat</v>
          </cell>
        </row>
        <row r="906">
          <cell r="B906" t="str">
            <v>DE430</v>
          </cell>
          <cell r="C906" t="str">
            <v>DE</v>
          </cell>
          <cell r="D906">
            <v>430</v>
          </cell>
          <cell r="E906" t="str">
            <v>Property, commercial</v>
          </cell>
          <cell r="F906" t="str">
            <v>Sachversicherung, Gewerbe</v>
          </cell>
        </row>
        <row r="907">
          <cell r="B907" t="str">
            <v>DE440</v>
          </cell>
          <cell r="C907" t="str">
            <v>DE</v>
          </cell>
          <cell r="D907">
            <v>440</v>
          </cell>
          <cell r="E907" t="str">
            <v>Property, agriculture</v>
          </cell>
          <cell r="F907" t="str">
            <v>Sachversicherung, Landwirtschaft</v>
          </cell>
        </row>
        <row r="908">
          <cell r="B908" t="str">
            <v>DE411</v>
          </cell>
          <cell r="C908" t="str">
            <v>DE</v>
          </cell>
          <cell r="D908">
            <v>411</v>
          </cell>
          <cell r="E908" t="str">
            <v>Property, industrial</v>
          </cell>
          <cell r="F908" t="str">
            <v>Sachversicherung, Industrie (excl TV)</v>
          </cell>
        </row>
        <row r="909">
          <cell r="B909" t="str">
            <v>DE400</v>
          </cell>
          <cell r="C909" t="str">
            <v>DE</v>
          </cell>
          <cell r="D909">
            <v>400</v>
          </cell>
          <cell r="E909" t="str">
            <v>Property incl engineering</v>
          </cell>
          <cell r="F909" t="str">
            <v>Sachversicherung (incl TV)</v>
          </cell>
        </row>
        <row r="910">
          <cell r="B910" t="str">
            <v>DE315</v>
          </cell>
          <cell r="C910" t="str">
            <v>DE</v>
          </cell>
          <cell r="D910">
            <v>315</v>
          </cell>
          <cell r="E910" t="str">
            <v>Motor vehicle &amp; accident</v>
          </cell>
          <cell r="F910" t="str">
            <v>Motor, übrige</v>
          </cell>
        </row>
        <row r="911">
          <cell r="B911" t="str">
            <v>DE144</v>
          </cell>
          <cell r="C911" t="str">
            <v>DE</v>
          </cell>
          <cell r="D911">
            <v>144</v>
          </cell>
          <cell r="E911" t="str">
            <v>Fondsgebundene Kapitalleben</v>
          </cell>
          <cell r="F911" t="str">
            <v>Fondsgebundene Kapitalleben</v>
          </cell>
        </row>
        <row r="912">
          <cell r="B912" t="str">
            <v>DE145</v>
          </cell>
          <cell r="C912" t="str">
            <v>DE</v>
          </cell>
          <cell r="D912">
            <v>145</v>
          </cell>
          <cell r="E912" t="str">
            <v>Fondsgebundene Renten</v>
          </cell>
          <cell r="F912" t="str">
            <v>Fondsgebundene Renten</v>
          </cell>
        </row>
        <row r="913">
          <cell r="B913" t="str">
            <v>DE128</v>
          </cell>
          <cell r="C913" t="str">
            <v>DE</v>
          </cell>
          <cell r="D913">
            <v>128</v>
          </cell>
          <cell r="E913" t="str">
            <v>Leben: Einzel: Rentenversicherung AltZertG</v>
          </cell>
          <cell r="F913" t="str">
            <v>Leben: Einzel: Rentenversicherung AltZertG</v>
          </cell>
        </row>
        <row r="914">
          <cell r="B914" t="str">
            <v>DE138</v>
          </cell>
          <cell r="C914" t="str">
            <v>DE</v>
          </cell>
          <cell r="D914">
            <v>138</v>
          </cell>
          <cell r="E914" t="str">
            <v>Leben: Kollektiv: Rentenversicherung AltZertG</v>
          </cell>
          <cell r="F914" t="str">
            <v>Leben: Kollektiv: Rentenversicherung AltZertG</v>
          </cell>
        </row>
        <row r="915">
          <cell r="B915" t="str">
            <v>DE148</v>
          </cell>
          <cell r="C915" t="str">
            <v>DE</v>
          </cell>
          <cell r="D915">
            <v>148</v>
          </cell>
          <cell r="E915" t="str">
            <v>Leben: Sonstige: Anlagerisiko beim Vn AltZertG</v>
          </cell>
          <cell r="F915" t="str">
            <v>Leben: Sonstige: Anlagerisiko beim Vn AltZertG</v>
          </cell>
        </row>
        <row r="916">
          <cell r="B916" t="str">
            <v>DE11001</v>
          </cell>
          <cell r="C916" t="str">
            <v>DE</v>
          </cell>
          <cell r="D916">
            <v>11001</v>
          </cell>
          <cell r="E916" t="str">
            <v>LI Life, Protection, individual</v>
          </cell>
          <cell r="F916" t="str">
            <v>Einzel: Risikoversicherungen</v>
          </cell>
        </row>
        <row r="917">
          <cell r="B917" t="str">
            <v>DE11002</v>
          </cell>
          <cell r="C917" t="str">
            <v>DE</v>
          </cell>
          <cell r="D917">
            <v>11002</v>
          </cell>
          <cell r="E917" t="str">
            <v>LI Life, Protection, group</v>
          </cell>
          <cell r="F917" t="str">
            <v xml:space="preserve">Kollektiv: Bausparrisikoversicherungen &amp; Restschuldversicherungen </v>
          </cell>
        </row>
        <row r="918">
          <cell r="B918" t="str">
            <v>DE12011</v>
          </cell>
          <cell r="C918" t="str">
            <v>DE</v>
          </cell>
          <cell r="D918">
            <v>12011</v>
          </cell>
          <cell r="E918" t="str">
            <v>LI Life, Saving products, non-linked, individual</v>
          </cell>
          <cell r="F918" t="str">
            <v>Einzel: Kapitalversicherungen</v>
          </cell>
        </row>
        <row r="919">
          <cell r="B919" t="str">
            <v>DE12012</v>
          </cell>
          <cell r="C919" t="str">
            <v>DE</v>
          </cell>
          <cell r="D919">
            <v>12012</v>
          </cell>
          <cell r="E919" t="str">
            <v>LI Life, Saving products, non-linked, group</v>
          </cell>
          <cell r="F919" t="str">
            <v>Kollektiv: Kapitalversicherungen</v>
          </cell>
        </row>
        <row r="920">
          <cell r="B920" t="str">
            <v>DE12021</v>
          </cell>
          <cell r="C920" t="str">
            <v>DE</v>
          </cell>
          <cell r="D920">
            <v>12021</v>
          </cell>
          <cell r="E920" t="str">
            <v>LI Life, Saving products, linked, individual</v>
          </cell>
          <cell r="F920" t="str">
            <v>Einzel: Fondsgebunden Kapitalversicherungen</v>
          </cell>
        </row>
        <row r="921">
          <cell r="B921" t="str">
            <v>DE13011</v>
          </cell>
          <cell r="C921" t="str">
            <v>DE</v>
          </cell>
          <cell r="D921">
            <v>13011</v>
          </cell>
          <cell r="E921" t="str">
            <v>LI Life, Pensions &amp; annuities, non-linked, individual</v>
          </cell>
          <cell r="F921" t="str">
            <v>Einzel: Rentenversicherung</v>
          </cell>
        </row>
        <row r="922">
          <cell r="B922" t="str">
            <v>DE13021</v>
          </cell>
          <cell r="C922" t="str">
            <v>DE</v>
          </cell>
          <cell r="D922">
            <v>13021</v>
          </cell>
          <cell r="E922" t="str">
            <v>LI Life, Pensions &amp; annuities, linked, individual</v>
          </cell>
          <cell r="F922" t="str">
            <v>Einzel: fondsgebundene Rentenversicherungen</v>
          </cell>
        </row>
        <row r="923">
          <cell r="B923" t="str">
            <v>DE26001</v>
          </cell>
          <cell r="C923" t="str">
            <v>DE</v>
          </cell>
          <cell r="D923">
            <v>26001</v>
          </cell>
          <cell r="E923" t="str">
            <v>LI Accident &amp; Health, Disability, individual</v>
          </cell>
          <cell r="F923" t="str">
            <v xml:space="preserve">Einzel: Berufsunfähigkeitsversicherungen </v>
          </cell>
        </row>
        <row r="924">
          <cell r="B924" t="str">
            <v>DE27001</v>
          </cell>
          <cell r="C924" t="str">
            <v>DE</v>
          </cell>
          <cell r="D924">
            <v>27001</v>
          </cell>
          <cell r="E924" t="str">
            <v>LI Accident &amp; Health, LTC, individual</v>
          </cell>
          <cell r="F924" t="str">
            <v>Einzel: Pflegerentenversicherungen</v>
          </cell>
        </row>
        <row r="925">
          <cell r="B925" t="str">
            <v>DE30001</v>
          </cell>
          <cell r="C925" t="str">
            <v>DE</v>
          </cell>
          <cell r="D925">
            <v>30001</v>
          </cell>
          <cell r="E925" t="str">
            <v>LI Various (residual), individual</v>
          </cell>
          <cell r="F925" t="str">
            <v>Einzel: sonstige</v>
          </cell>
        </row>
        <row r="926">
          <cell r="B926" t="str">
            <v>DE30002</v>
          </cell>
          <cell r="C926" t="str">
            <v>DE</v>
          </cell>
          <cell r="D926">
            <v>30002</v>
          </cell>
          <cell r="E926" t="str">
            <v>LI Various (residual), group</v>
          </cell>
          <cell r="F926" t="str">
            <v>Kollektiv: sonstige</v>
          </cell>
        </row>
        <row r="927">
          <cell r="B927" t="str">
            <v>DE000</v>
          </cell>
          <cell r="C927" t="str">
            <v>DE</v>
          </cell>
          <cell r="D927" t="str">
            <v>000</v>
          </cell>
          <cell r="E927" t="str">
            <v>LI Life &amp; Health</v>
          </cell>
          <cell r="F927" t="str">
            <v>LI Life &amp; Health</v>
          </cell>
        </row>
        <row r="928">
          <cell r="B928" t="str">
            <v>DE001</v>
          </cell>
          <cell r="C928" t="str">
            <v>DE</v>
          </cell>
          <cell r="D928" t="str">
            <v>001</v>
          </cell>
          <cell r="E928" t="str">
            <v>LI Life &amp; Health, individual</v>
          </cell>
          <cell r="F928" t="str">
            <v>LI Life &amp; Health, individual</v>
          </cell>
        </row>
        <row r="929">
          <cell r="B929" t="str">
            <v>DE002</v>
          </cell>
          <cell r="C929" t="str">
            <v>DE</v>
          </cell>
          <cell r="D929" t="str">
            <v>002</v>
          </cell>
          <cell r="E929" t="str">
            <v>LI Life &amp; Health, group</v>
          </cell>
          <cell r="F929" t="str">
            <v>LI Life &amp; Health, group</v>
          </cell>
        </row>
        <row r="930">
          <cell r="B930" t="str">
            <v>DE10000</v>
          </cell>
          <cell r="C930" t="str">
            <v>DE</v>
          </cell>
          <cell r="D930">
            <v>10000</v>
          </cell>
          <cell r="E930" t="str">
            <v>LI Life, total, non-linked &amp; linked, individual &amp; group</v>
          </cell>
        </row>
        <row r="931">
          <cell r="B931" t="str">
            <v>DE10001</v>
          </cell>
          <cell r="C931" t="str">
            <v>DE</v>
          </cell>
          <cell r="D931">
            <v>10001</v>
          </cell>
          <cell r="E931" t="str">
            <v>LI Life, total, non-linked &amp; linked, individual</v>
          </cell>
        </row>
        <row r="932">
          <cell r="B932" t="str">
            <v>DE10002</v>
          </cell>
          <cell r="C932" t="str">
            <v>DE</v>
          </cell>
          <cell r="D932">
            <v>10002</v>
          </cell>
          <cell r="E932" t="str">
            <v>LI Life, total, non-linked &amp; linked, group</v>
          </cell>
        </row>
        <row r="933">
          <cell r="B933" t="str">
            <v>DE10010</v>
          </cell>
          <cell r="C933" t="str">
            <v>DE</v>
          </cell>
          <cell r="D933">
            <v>10010</v>
          </cell>
          <cell r="E933" t="str">
            <v>LI Life, total, non-linked, individual &amp; group</v>
          </cell>
        </row>
        <row r="934">
          <cell r="B934" t="str">
            <v>DE10011</v>
          </cell>
          <cell r="C934" t="str">
            <v>DE</v>
          </cell>
          <cell r="D934">
            <v>10011</v>
          </cell>
          <cell r="E934" t="str">
            <v>LI Life, total, non-linked, individual</v>
          </cell>
        </row>
        <row r="935">
          <cell r="B935" t="str">
            <v>DE10012</v>
          </cell>
          <cell r="C935" t="str">
            <v>DE</v>
          </cell>
          <cell r="D935">
            <v>10012</v>
          </cell>
          <cell r="E935" t="str">
            <v>LI Life, total, non-linked, group</v>
          </cell>
        </row>
        <row r="936">
          <cell r="B936" t="str">
            <v>DE10020</v>
          </cell>
          <cell r="C936" t="str">
            <v>DE</v>
          </cell>
          <cell r="D936">
            <v>10020</v>
          </cell>
          <cell r="E936" t="str">
            <v>LI Life, total, linked, individual &amp; group</v>
          </cell>
        </row>
        <row r="937">
          <cell r="B937" t="str">
            <v>DE10021</v>
          </cell>
          <cell r="C937" t="str">
            <v>DE</v>
          </cell>
          <cell r="D937">
            <v>10021</v>
          </cell>
          <cell r="E937" t="str">
            <v>LI Life, total, linked, individual</v>
          </cell>
        </row>
        <row r="938">
          <cell r="B938" t="str">
            <v>DE10022</v>
          </cell>
          <cell r="C938" t="str">
            <v>DE</v>
          </cell>
          <cell r="D938">
            <v>10022</v>
          </cell>
          <cell r="E938" t="str">
            <v>LI Life, total, linked, group</v>
          </cell>
        </row>
        <row r="939">
          <cell r="B939" t="str">
            <v>DE11000</v>
          </cell>
          <cell r="C939" t="str">
            <v>DE</v>
          </cell>
          <cell r="D939">
            <v>11000</v>
          </cell>
          <cell r="E939" t="str">
            <v>LI Life, Protection, individual &amp; group</v>
          </cell>
        </row>
        <row r="940">
          <cell r="B940" t="str">
            <v>DE12000</v>
          </cell>
          <cell r="C940" t="str">
            <v>DE</v>
          </cell>
          <cell r="D940">
            <v>12000</v>
          </cell>
          <cell r="E940" t="str">
            <v>LI Life, Saving products, non-linked &amp; linked, individual &amp; group</v>
          </cell>
        </row>
        <row r="941">
          <cell r="B941" t="str">
            <v>DE12001</v>
          </cell>
          <cell r="C941" t="str">
            <v>DE</v>
          </cell>
          <cell r="D941">
            <v>12001</v>
          </cell>
          <cell r="E941" t="str">
            <v>LI Life, Saving products, non-linked &amp; linked, individual</v>
          </cell>
        </row>
        <row r="942">
          <cell r="B942" t="str">
            <v>DE12002</v>
          </cell>
          <cell r="C942" t="str">
            <v>DE</v>
          </cell>
          <cell r="D942">
            <v>12002</v>
          </cell>
          <cell r="E942" t="str">
            <v>LI Life, Saving products, non-linked &amp; linked, group</v>
          </cell>
        </row>
        <row r="943">
          <cell r="B943" t="str">
            <v>DE12010</v>
          </cell>
          <cell r="C943" t="str">
            <v>DE</v>
          </cell>
          <cell r="D943">
            <v>12010</v>
          </cell>
          <cell r="E943" t="str">
            <v>LI Life, Saving products, non-linked, individual &amp; group</v>
          </cell>
        </row>
        <row r="944">
          <cell r="B944" t="str">
            <v>DE12020</v>
          </cell>
          <cell r="C944" t="str">
            <v>DE</v>
          </cell>
          <cell r="D944">
            <v>12020</v>
          </cell>
          <cell r="E944" t="str">
            <v>LI Life, Saving products, linked, individual &amp; group</v>
          </cell>
        </row>
        <row r="945">
          <cell r="B945" t="str">
            <v>DE12022</v>
          </cell>
          <cell r="C945" t="str">
            <v>DE</v>
          </cell>
          <cell r="D945">
            <v>12022</v>
          </cell>
          <cell r="E945" t="str">
            <v>LI Life, Saving products, linked, group</v>
          </cell>
        </row>
        <row r="946">
          <cell r="B946" t="str">
            <v>DE13000</v>
          </cell>
          <cell r="C946" t="str">
            <v>DE</v>
          </cell>
          <cell r="D946">
            <v>13000</v>
          </cell>
          <cell r="E946" t="str">
            <v>LI Life, Pensions &amp; annuities, non-linked &amp; linked, individual &amp; group</v>
          </cell>
        </row>
        <row r="947">
          <cell r="B947" t="str">
            <v>DE13001</v>
          </cell>
          <cell r="C947" t="str">
            <v>DE</v>
          </cell>
          <cell r="D947">
            <v>13001</v>
          </cell>
          <cell r="E947" t="str">
            <v>LI Life, Pensions &amp; annuities, non-linked &amp; linked, individual</v>
          </cell>
        </row>
        <row r="948">
          <cell r="B948" t="str">
            <v>DE13002</v>
          </cell>
          <cell r="C948" t="str">
            <v>DE</v>
          </cell>
          <cell r="D948">
            <v>13002</v>
          </cell>
          <cell r="E948" t="str">
            <v>LI Life, Pensions &amp; annuities, non-linked &amp; linked, group</v>
          </cell>
        </row>
        <row r="949">
          <cell r="B949" t="str">
            <v>DE13010</v>
          </cell>
          <cell r="C949" t="str">
            <v>DE</v>
          </cell>
          <cell r="D949">
            <v>13010</v>
          </cell>
          <cell r="E949" t="str">
            <v>LI Life, Pensions &amp; annuities, non-linked, individual &amp; group</v>
          </cell>
        </row>
        <row r="950">
          <cell r="B950" t="str">
            <v>DE13012</v>
          </cell>
          <cell r="C950" t="str">
            <v>DE</v>
          </cell>
          <cell r="D950">
            <v>13012</v>
          </cell>
          <cell r="E950" t="str">
            <v>LI Life, Pensions &amp; annuities, non-linked, group</v>
          </cell>
        </row>
        <row r="951">
          <cell r="B951" t="str">
            <v>DE13020</v>
          </cell>
          <cell r="C951" t="str">
            <v>DE</v>
          </cell>
          <cell r="D951">
            <v>13020</v>
          </cell>
          <cell r="E951" t="str">
            <v>LI Life, Pensions &amp; annuities, linked, individual &amp; group</v>
          </cell>
        </row>
        <row r="952">
          <cell r="B952" t="str">
            <v>DE13022</v>
          </cell>
          <cell r="C952" t="str">
            <v>DE</v>
          </cell>
          <cell r="D952">
            <v>13022</v>
          </cell>
          <cell r="E952" t="str">
            <v>LI Life, Pensions &amp; annuities, linked, group</v>
          </cell>
        </row>
        <row r="953">
          <cell r="B953" t="str">
            <v>DE20000</v>
          </cell>
          <cell r="C953" t="str">
            <v>DE</v>
          </cell>
          <cell r="D953">
            <v>20000</v>
          </cell>
          <cell r="E953" t="str">
            <v>LI Accident &amp; Health, total, individual &amp; group</v>
          </cell>
        </row>
        <row r="954">
          <cell r="B954" t="str">
            <v>DE20001</v>
          </cell>
          <cell r="C954" t="str">
            <v>DE</v>
          </cell>
          <cell r="D954">
            <v>20001</v>
          </cell>
          <cell r="E954" t="str">
            <v>LI Accident &amp; Health, total, individual</v>
          </cell>
        </row>
        <row r="955">
          <cell r="B955" t="str">
            <v>DE20002</v>
          </cell>
          <cell r="C955" t="str">
            <v>DE</v>
          </cell>
          <cell r="D955">
            <v>20002</v>
          </cell>
          <cell r="E955" t="str">
            <v>LI Accident &amp; Health, total, group</v>
          </cell>
        </row>
        <row r="956">
          <cell r="B956" t="str">
            <v>DE24000</v>
          </cell>
          <cell r="C956" t="str">
            <v>DE</v>
          </cell>
          <cell r="D956">
            <v>24000</v>
          </cell>
          <cell r="E956" t="str">
            <v>LI Accident &amp; Health, Accident, individual &amp; group</v>
          </cell>
        </row>
        <row r="957">
          <cell r="B957" t="str">
            <v>DE24001</v>
          </cell>
          <cell r="C957" t="str">
            <v>DE</v>
          </cell>
          <cell r="D957">
            <v>24001</v>
          </cell>
          <cell r="E957" t="str">
            <v>LI Accident &amp; Health, Accident, individual</v>
          </cell>
        </row>
        <row r="958">
          <cell r="B958" t="str">
            <v>DE24002</v>
          </cell>
          <cell r="C958" t="str">
            <v>DE</v>
          </cell>
          <cell r="D958">
            <v>24002</v>
          </cell>
          <cell r="E958" t="str">
            <v>LI Accident &amp; Health, Accident, group</v>
          </cell>
        </row>
        <row r="959">
          <cell r="B959" t="str">
            <v>DE25000</v>
          </cell>
          <cell r="C959" t="str">
            <v>DE</v>
          </cell>
          <cell r="D959">
            <v>25000</v>
          </cell>
          <cell r="E959" t="str">
            <v>LI Accident &amp; Health, Critical illness, individual &amp; group</v>
          </cell>
        </row>
        <row r="960">
          <cell r="B960" t="str">
            <v>DE25001</v>
          </cell>
          <cell r="C960" t="str">
            <v>DE</v>
          </cell>
          <cell r="D960">
            <v>25001</v>
          </cell>
          <cell r="E960" t="str">
            <v>LI Accident &amp; Health, Critical illness, individual</v>
          </cell>
        </row>
        <row r="961">
          <cell r="B961" t="str">
            <v>DE25002</v>
          </cell>
          <cell r="C961" t="str">
            <v>DE</v>
          </cell>
          <cell r="D961">
            <v>25002</v>
          </cell>
          <cell r="E961" t="str">
            <v>LI Accident &amp; Health, Critical illness, group</v>
          </cell>
        </row>
        <row r="962">
          <cell r="B962" t="str">
            <v>DE26000</v>
          </cell>
          <cell r="C962" t="str">
            <v>DE</v>
          </cell>
          <cell r="D962">
            <v>26000</v>
          </cell>
          <cell r="E962" t="str">
            <v>LI Accident &amp; Health, Disability, individual &amp; group</v>
          </cell>
        </row>
        <row r="963">
          <cell r="B963" t="str">
            <v>DE26002</v>
          </cell>
          <cell r="C963" t="str">
            <v>DE</v>
          </cell>
          <cell r="D963">
            <v>26002</v>
          </cell>
          <cell r="E963" t="str">
            <v>LI Accident &amp; Health, Disability, group</v>
          </cell>
        </row>
        <row r="964">
          <cell r="B964" t="str">
            <v>DE27000</v>
          </cell>
          <cell r="C964" t="str">
            <v>DE</v>
          </cell>
          <cell r="D964">
            <v>27000</v>
          </cell>
          <cell r="E964" t="str">
            <v>LI Accident &amp; Health, LTC, individual &amp; group</v>
          </cell>
        </row>
        <row r="965">
          <cell r="B965" t="str">
            <v>DE27002</v>
          </cell>
          <cell r="C965" t="str">
            <v>DE</v>
          </cell>
          <cell r="D965">
            <v>27002</v>
          </cell>
          <cell r="E965" t="str">
            <v>LI Accident &amp; Health, LTC, group</v>
          </cell>
        </row>
        <row r="966">
          <cell r="B966" t="str">
            <v>DE28000</v>
          </cell>
          <cell r="C966" t="str">
            <v>DE</v>
          </cell>
          <cell r="D966">
            <v>28000</v>
          </cell>
          <cell r="E966" t="str">
            <v>LI Accident &amp; Health, Medex, individual &amp; group</v>
          </cell>
        </row>
        <row r="967">
          <cell r="B967" t="str">
            <v>DE28001</v>
          </cell>
          <cell r="C967" t="str">
            <v>DE</v>
          </cell>
          <cell r="D967">
            <v>28001</v>
          </cell>
          <cell r="E967" t="str">
            <v>LI Accident &amp; Health, Medex, individual</v>
          </cell>
        </row>
        <row r="968">
          <cell r="B968" t="str">
            <v>DE28002</v>
          </cell>
          <cell r="C968" t="str">
            <v>DE</v>
          </cell>
          <cell r="D968">
            <v>28002</v>
          </cell>
          <cell r="E968" t="str">
            <v>LI Accident &amp; Health, Medex, group</v>
          </cell>
        </row>
        <row r="969">
          <cell r="B969" t="str">
            <v>DE30000</v>
          </cell>
          <cell r="C969" t="str">
            <v>DE</v>
          </cell>
          <cell r="D969">
            <v>30000</v>
          </cell>
          <cell r="E969" t="str">
            <v>LI Various (Residual)</v>
          </cell>
        </row>
        <row r="970">
          <cell r="B970" t="str">
            <v>DE306</v>
          </cell>
          <cell r="C970" t="str">
            <v>DE</v>
          </cell>
          <cell r="D970">
            <v>306</v>
          </cell>
          <cell r="E970" t="str">
            <v>GL: private</v>
          </cell>
          <cell r="F970" t="str">
            <v>AH: privat</v>
          </cell>
        </row>
        <row r="971">
          <cell r="B971" t="str">
            <v>DE307</v>
          </cell>
          <cell r="C971" t="str">
            <v>DE</v>
          </cell>
          <cell r="D971">
            <v>307</v>
          </cell>
          <cell r="E971" t="str">
            <v>GL: commercial</v>
          </cell>
          <cell r="F971" t="str">
            <v>AH: gewerblich</v>
          </cell>
        </row>
        <row r="972">
          <cell r="B972" t="str">
            <v>DK000</v>
          </cell>
          <cell r="C972" t="str">
            <v>DK</v>
          </cell>
          <cell r="D972" t="str">
            <v>000</v>
          </cell>
          <cell r="E972" t="str">
            <v>Total</v>
          </cell>
        </row>
        <row r="973">
          <cell r="B973" t="str">
            <v>DK100</v>
          </cell>
          <cell r="C973" t="str">
            <v>DK</v>
          </cell>
          <cell r="D973">
            <v>100</v>
          </cell>
          <cell r="E973" t="str">
            <v>Total Life</v>
          </cell>
        </row>
        <row r="974">
          <cell r="B974" t="str">
            <v>DK101</v>
          </cell>
          <cell r="C974" t="str">
            <v>DK</v>
          </cell>
          <cell r="D974">
            <v>101</v>
          </cell>
          <cell r="E974" t="str">
            <v>Life</v>
          </cell>
        </row>
        <row r="975">
          <cell r="B975" t="str">
            <v>DK110</v>
          </cell>
          <cell r="C975" t="str">
            <v>DK</v>
          </cell>
          <cell r="D975">
            <v>110</v>
          </cell>
          <cell r="E975" t="str">
            <v>Individual Life</v>
          </cell>
        </row>
        <row r="976">
          <cell r="B976" t="str">
            <v>DK120</v>
          </cell>
          <cell r="C976" t="str">
            <v>DK</v>
          </cell>
          <cell r="D976">
            <v>120</v>
          </cell>
          <cell r="E976" t="str">
            <v>Group Life</v>
          </cell>
          <cell r="F976" t="str">
            <v>Group Life</v>
          </cell>
        </row>
        <row r="977">
          <cell r="B977" t="str">
            <v>DK150</v>
          </cell>
          <cell r="C977" t="str">
            <v>DK</v>
          </cell>
          <cell r="D977">
            <v>150</v>
          </cell>
          <cell r="E977" t="str">
            <v>Health and accident -Life</v>
          </cell>
        </row>
        <row r="978">
          <cell r="B978" t="str">
            <v>DK200</v>
          </cell>
          <cell r="C978" t="str">
            <v>DK</v>
          </cell>
          <cell r="D978">
            <v>200</v>
          </cell>
          <cell r="E978" t="str">
            <v>Total Non-Life</v>
          </cell>
        </row>
        <row r="979">
          <cell r="B979" t="str">
            <v>DK201</v>
          </cell>
          <cell r="C979" t="str">
            <v>DK</v>
          </cell>
          <cell r="D979">
            <v>201</v>
          </cell>
          <cell r="E979" t="str">
            <v>Non-Life</v>
          </cell>
        </row>
        <row r="980">
          <cell r="B980" t="str">
            <v>DK210</v>
          </cell>
          <cell r="C980" t="str">
            <v>DK</v>
          </cell>
          <cell r="D980">
            <v>210</v>
          </cell>
          <cell r="E980" t="str">
            <v>Commercial total</v>
          </cell>
        </row>
        <row r="981">
          <cell r="B981" t="str">
            <v>DK211</v>
          </cell>
          <cell r="C981" t="str">
            <v>DK</v>
          </cell>
          <cell r="D981">
            <v>211</v>
          </cell>
          <cell r="E981" t="str">
            <v>Industrial injuries</v>
          </cell>
        </row>
        <row r="982">
          <cell r="B982" t="str">
            <v>DK212</v>
          </cell>
          <cell r="C982" t="str">
            <v>DK</v>
          </cell>
          <cell r="D982">
            <v>212</v>
          </cell>
          <cell r="E982" t="str">
            <v>Buildings</v>
          </cell>
        </row>
        <row r="983">
          <cell r="B983" t="str">
            <v>DK213</v>
          </cell>
          <cell r="C983" t="str">
            <v>DK</v>
          </cell>
          <cell r="D983">
            <v>213</v>
          </cell>
          <cell r="E983" t="str">
            <v>Movable property</v>
          </cell>
        </row>
        <row r="984">
          <cell r="B984" t="str">
            <v>DK214</v>
          </cell>
          <cell r="C984" t="str">
            <v>DK</v>
          </cell>
          <cell r="D984">
            <v>214</v>
          </cell>
          <cell r="E984" t="str">
            <v>Commercial liability</v>
          </cell>
        </row>
        <row r="985">
          <cell r="B985" t="str">
            <v>DK215</v>
          </cell>
          <cell r="C985" t="str">
            <v>DK</v>
          </cell>
          <cell r="D985">
            <v>215</v>
          </cell>
          <cell r="E985" t="str">
            <v>Marine and transport</v>
          </cell>
        </row>
        <row r="986">
          <cell r="B986" t="str">
            <v>DK216</v>
          </cell>
          <cell r="C986" t="str">
            <v>DK</v>
          </cell>
          <cell r="D986">
            <v>216</v>
          </cell>
          <cell r="E986" t="str">
            <v>Aviation</v>
          </cell>
        </row>
        <row r="987">
          <cell r="B987" t="str">
            <v>DK217</v>
          </cell>
          <cell r="C987" t="str">
            <v>DK</v>
          </cell>
          <cell r="D987">
            <v>217</v>
          </cell>
          <cell r="E987" t="str">
            <v>Other commercial</v>
          </cell>
        </row>
        <row r="988">
          <cell r="B988" t="str">
            <v>DK220</v>
          </cell>
          <cell r="C988" t="str">
            <v>DK</v>
          </cell>
          <cell r="D988">
            <v>220</v>
          </cell>
          <cell r="E988" t="str">
            <v>Personal insurance total</v>
          </cell>
        </row>
        <row r="989">
          <cell r="B989" t="str">
            <v>DK221</v>
          </cell>
          <cell r="C989" t="str">
            <v>DK</v>
          </cell>
          <cell r="D989">
            <v>221</v>
          </cell>
          <cell r="E989" t="str">
            <v>Household</v>
          </cell>
        </row>
        <row r="990">
          <cell r="B990" t="str">
            <v>DK222</v>
          </cell>
          <cell r="C990" t="str">
            <v>DK</v>
          </cell>
          <cell r="D990">
            <v>222</v>
          </cell>
          <cell r="E990" t="str">
            <v>Homeowners</v>
          </cell>
        </row>
        <row r="991">
          <cell r="B991" t="str">
            <v>DK223</v>
          </cell>
          <cell r="C991" t="str">
            <v>DK</v>
          </cell>
          <cell r="D991">
            <v>223</v>
          </cell>
          <cell r="E991" t="str">
            <v>Vacation home</v>
          </cell>
        </row>
        <row r="992">
          <cell r="B992" t="str">
            <v>DK224</v>
          </cell>
          <cell r="C992" t="str">
            <v>DK</v>
          </cell>
          <cell r="D992">
            <v>224</v>
          </cell>
          <cell r="E992" t="str">
            <v>Other personal</v>
          </cell>
        </row>
        <row r="993">
          <cell r="B993" t="str">
            <v>DK230</v>
          </cell>
          <cell r="C993" t="str">
            <v>DK</v>
          </cell>
          <cell r="D993">
            <v>230</v>
          </cell>
          <cell r="E993" t="str">
            <v>Personal accident total</v>
          </cell>
        </row>
        <row r="994">
          <cell r="B994" t="str">
            <v>DK231</v>
          </cell>
          <cell r="C994" t="str">
            <v>DK</v>
          </cell>
          <cell r="D994">
            <v>231</v>
          </cell>
          <cell r="E994" t="str">
            <v>Single accident and health</v>
          </cell>
        </row>
        <row r="995">
          <cell r="B995" t="str">
            <v>DK232</v>
          </cell>
          <cell r="C995" t="str">
            <v>DK</v>
          </cell>
          <cell r="D995">
            <v>232</v>
          </cell>
          <cell r="E995" t="str">
            <v>Disability income</v>
          </cell>
        </row>
        <row r="996">
          <cell r="B996" t="str">
            <v>DK240</v>
          </cell>
          <cell r="C996" t="str">
            <v>DK</v>
          </cell>
          <cell r="D996">
            <v>240</v>
          </cell>
          <cell r="E996" t="str">
            <v>Motor total</v>
          </cell>
        </row>
        <row r="997">
          <cell r="B997" t="str">
            <v>DK241</v>
          </cell>
          <cell r="C997" t="str">
            <v>DK</v>
          </cell>
          <cell r="D997">
            <v>241</v>
          </cell>
          <cell r="E997" t="str">
            <v>Motor: Third-party liability</v>
          </cell>
        </row>
        <row r="998">
          <cell r="B998" t="str">
            <v>DK242</v>
          </cell>
          <cell r="C998" t="str">
            <v>DK</v>
          </cell>
          <cell r="D998">
            <v>242</v>
          </cell>
          <cell r="E998" t="str">
            <v>Motor: Comprehensive</v>
          </cell>
        </row>
        <row r="999">
          <cell r="B999" t="str">
            <v>DK250</v>
          </cell>
          <cell r="C999" t="str">
            <v>DK</v>
          </cell>
          <cell r="D999">
            <v>250</v>
          </cell>
          <cell r="E999" t="str">
            <v>Credit and fidelity</v>
          </cell>
        </row>
        <row r="1000">
          <cell r="B1000" t="str">
            <v>DK130</v>
          </cell>
          <cell r="C1000" t="str">
            <v>DK</v>
          </cell>
          <cell r="D1000">
            <v>130</v>
          </cell>
          <cell r="E1000" t="str">
            <v>Unit-Linked</v>
          </cell>
        </row>
        <row r="1001">
          <cell r="B1001" t="str">
            <v>DK243</v>
          </cell>
          <cell r="C1001" t="str">
            <v>DK</v>
          </cell>
          <cell r="D1001">
            <v>243</v>
          </cell>
          <cell r="E1001" t="str">
            <v>Assistance</v>
          </cell>
        </row>
        <row r="1002">
          <cell r="B1002" t="str">
            <v>DK244</v>
          </cell>
          <cell r="C1002" t="str">
            <v>DK</v>
          </cell>
          <cell r="D1002">
            <v>244</v>
          </cell>
          <cell r="E1002" t="str">
            <v>Legal Expenses</v>
          </cell>
        </row>
        <row r="1003">
          <cell r="B1003" t="str">
            <v>DO000</v>
          </cell>
          <cell r="C1003" t="str">
            <v>DO</v>
          </cell>
          <cell r="D1003" t="str">
            <v>000</v>
          </cell>
          <cell r="E1003" t="str">
            <v>Total</v>
          </cell>
          <cell r="F1003" t="str">
            <v>Total</v>
          </cell>
        </row>
        <row r="1004">
          <cell r="B1004" t="str">
            <v>DO100</v>
          </cell>
          <cell r="C1004" t="str">
            <v>DO</v>
          </cell>
          <cell r="D1004">
            <v>100</v>
          </cell>
          <cell r="E1004" t="str">
            <v>Ramo de Vida Total</v>
          </cell>
          <cell r="F1004" t="str">
            <v>Ramo de Vida Total</v>
          </cell>
        </row>
        <row r="1005">
          <cell r="B1005" t="str">
            <v>DO110</v>
          </cell>
          <cell r="C1005" t="str">
            <v>DO</v>
          </cell>
          <cell r="D1005">
            <v>110</v>
          </cell>
          <cell r="E1005" t="str">
            <v>Vida Individual</v>
          </cell>
          <cell r="F1005" t="str">
            <v>Vida Individual</v>
          </cell>
        </row>
        <row r="1006">
          <cell r="B1006" t="str">
            <v>DO120</v>
          </cell>
          <cell r="C1006" t="str">
            <v>DO</v>
          </cell>
          <cell r="D1006">
            <v>120</v>
          </cell>
          <cell r="E1006" t="str">
            <v>Vida Colectivo</v>
          </cell>
          <cell r="F1006" t="str">
            <v>Vida Colectivo</v>
          </cell>
        </row>
        <row r="1007">
          <cell r="B1007" t="str">
            <v>DO200</v>
          </cell>
          <cell r="C1007" t="str">
            <v>DO</v>
          </cell>
          <cell r="D1007">
            <v>200</v>
          </cell>
          <cell r="E1007" t="str">
            <v>Ramos de Seguros Generales Total</v>
          </cell>
          <cell r="F1007" t="str">
            <v>Ramos de Seguros Generales Total</v>
          </cell>
        </row>
        <row r="1008">
          <cell r="B1008" t="str">
            <v>DO210</v>
          </cell>
          <cell r="C1008" t="str">
            <v>DO</v>
          </cell>
          <cell r="D1008">
            <v>210</v>
          </cell>
          <cell r="E1008" t="str">
            <v>Accidentes Personales y Salud</v>
          </cell>
          <cell r="F1008" t="str">
            <v>Accidentes Personales y Salud</v>
          </cell>
        </row>
        <row r="1009">
          <cell r="B1009" t="str">
            <v>DO220</v>
          </cell>
          <cell r="C1009" t="str">
            <v>DO</v>
          </cell>
          <cell r="D1009">
            <v>220</v>
          </cell>
          <cell r="E1009" t="str">
            <v>Incendio y Lineas Aliadas</v>
          </cell>
          <cell r="F1009" t="str">
            <v>Incendio y Lineas Aliadas</v>
          </cell>
        </row>
        <row r="1010">
          <cell r="B1010" t="str">
            <v>DO230</v>
          </cell>
          <cell r="C1010" t="str">
            <v>DO</v>
          </cell>
          <cell r="D1010">
            <v>230</v>
          </cell>
          <cell r="E1010" t="str">
            <v>Naves Maritimas y Aereas</v>
          </cell>
          <cell r="F1010" t="str">
            <v>Naves Maritimas y Aereas</v>
          </cell>
        </row>
        <row r="1011">
          <cell r="B1011" t="str">
            <v>DO240</v>
          </cell>
          <cell r="C1011" t="str">
            <v>DO</v>
          </cell>
          <cell r="D1011">
            <v>240</v>
          </cell>
          <cell r="E1011" t="str">
            <v>Transporte de Cargas</v>
          </cell>
          <cell r="F1011" t="str">
            <v>Transporte de Cargas</v>
          </cell>
        </row>
        <row r="1012">
          <cell r="B1012" t="str">
            <v>DO250</v>
          </cell>
          <cell r="C1012" t="str">
            <v>DO</v>
          </cell>
          <cell r="D1012">
            <v>250</v>
          </cell>
          <cell r="E1012" t="str">
            <v>Vehiculos de Motor</v>
          </cell>
          <cell r="F1012" t="str">
            <v>Vehiculos de Motor</v>
          </cell>
        </row>
        <row r="1013">
          <cell r="B1013" t="str">
            <v>DO260</v>
          </cell>
          <cell r="C1013" t="str">
            <v>DO</v>
          </cell>
          <cell r="D1013">
            <v>260</v>
          </cell>
          <cell r="E1013" t="str">
            <v>Fianzas</v>
          </cell>
          <cell r="F1013" t="str">
            <v>Fianzas</v>
          </cell>
        </row>
        <row r="1014">
          <cell r="B1014" t="str">
            <v>DO270</v>
          </cell>
          <cell r="C1014" t="str">
            <v>DO</v>
          </cell>
          <cell r="D1014">
            <v>270</v>
          </cell>
          <cell r="E1014" t="str">
            <v>Agricola y Pecuario</v>
          </cell>
          <cell r="F1014" t="str">
            <v>Agricola y Pecuario</v>
          </cell>
        </row>
        <row r="1015">
          <cell r="B1015" t="str">
            <v>DO280</v>
          </cell>
          <cell r="C1015" t="str">
            <v>DO</v>
          </cell>
          <cell r="D1015">
            <v>280</v>
          </cell>
          <cell r="E1015" t="str">
            <v>Otros Seguros</v>
          </cell>
          <cell r="F1015" t="str">
            <v>Otros Seguros</v>
          </cell>
        </row>
        <row r="1016">
          <cell r="B1016" t="str">
            <v>DO211</v>
          </cell>
          <cell r="C1016" t="str">
            <v>DO</v>
          </cell>
          <cell r="D1016">
            <v>211</v>
          </cell>
          <cell r="E1016" t="str">
            <v>Salud</v>
          </cell>
          <cell r="F1016" t="str">
            <v>Salud</v>
          </cell>
        </row>
        <row r="1017">
          <cell r="B1017" t="str">
            <v>DO212</v>
          </cell>
          <cell r="C1017" t="str">
            <v>DO</v>
          </cell>
          <cell r="D1017">
            <v>212</v>
          </cell>
          <cell r="E1017" t="str">
            <v>Accidentes Personales</v>
          </cell>
          <cell r="F1017" t="str">
            <v>Accidentes Personales</v>
          </cell>
        </row>
        <row r="1018">
          <cell r="B1018" t="str">
            <v>DY000</v>
          </cell>
          <cell r="C1018" t="str">
            <v>DY</v>
          </cell>
          <cell r="D1018" t="str">
            <v>000</v>
          </cell>
          <cell r="E1018" t="str">
            <v>Total</v>
          </cell>
          <cell r="F1018" t="str">
            <v>Total</v>
          </cell>
        </row>
        <row r="1019">
          <cell r="B1019" t="str">
            <v>DY100</v>
          </cell>
          <cell r="C1019" t="str">
            <v>DY</v>
          </cell>
          <cell r="D1019">
            <v>100</v>
          </cell>
          <cell r="E1019" t="str">
            <v>Life</v>
          </cell>
          <cell r="F1019" t="str">
            <v>Life</v>
          </cell>
        </row>
        <row r="1020">
          <cell r="B1020" t="str">
            <v>DY200</v>
          </cell>
          <cell r="C1020" t="str">
            <v>DY</v>
          </cell>
          <cell r="D1020">
            <v>200</v>
          </cell>
          <cell r="E1020" t="str">
            <v>Non-life</v>
          </cell>
          <cell r="F1020" t="str">
            <v>Non-life</v>
          </cell>
        </row>
        <row r="1021">
          <cell r="B1021" t="str">
            <v>DZ000</v>
          </cell>
          <cell r="C1021" t="str">
            <v>DZ</v>
          </cell>
          <cell r="D1021" t="str">
            <v>000</v>
          </cell>
          <cell r="E1021" t="str">
            <v>Total</v>
          </cell>
          <cell r="F1021" t="str">
            <v>Total</v>
          </cell>
        </row>
        <row r="1022">
          <cell r="B1022" t="str">
            <v>DZ100</v>
          </cell>
          <cell r="C1022" t="str">
            <v>DZ</v>
          </cell>
          <cell r="D1022">
            <v>100</v>
          </cell>
          <cell r="E1022" t="str">
            <v>Total Life</v>
          </cell>
          <cell r="F1022" t="str">
            <v>Total Vie</v>
          </cell>
        </row>
        <row r="1023">
          <cell r="B1023" t="str">
            <v>DZ110</v>
          </cell>
          <cell r="C1023" t="str">
            <v>DZ</v>
          </cell>
          <cell r="D1023">
            <v>110</v>
          </cell>
          <cell r="E1023" t="str">
            <v>Assurances des Personnes</v>
          </cell>
          <cell r="F1023" t="str">
            <v>Assurances des Personnes</v>
          </cell>
        </row>
        <row r="1024">
          <cell r="B1024" t="str">
            <v>DZ115</v>
          </cell>
          <cell r="C1024" t="str">
            <v>DZ</v>
          </cell>
          <cell r="D1024">
            <v>115</v>
          </cell>
          <cell r="E1024" t="str">
            <v>Life</v>
          </cell>
          <cell r="F1024" t="str">
            <v>Vie</v>
          </cell>
        </row>
        <row r="1025">
          <cell r="B1025" t="str">
            <v>DZ200</v>
          </cell>
          <cell r="C1025" t="str">
            <v>DZ</v>
          </cell>
          <cell r="D1025">
            <v>200</v>
          </cell>
          <cell r="E1025" t="str">
            <v>Total Non Life</v>
          </cell>
          <cell r="F1025" t="str">
            <v>Total Non-Vie</v>
          </cell>
        </row>
        <row r="1026">
          <cell r="B1026" t="str">
            <v>DZ210</v>
          </cell>
          <cell r="C1026" t="str">
            <v>DZ</v>
          </cell>
          <cell r="D1026">
            <v>210</v>
          </cell>
          <cell r="E1026" t="str">
            <v>Motor</v>
          </cell>
          <cell r="F1026" t="str">
            <v>Automobile</v>
          </cell>
        </row>
        <row r="1027">
          <cell r="B1027" t="str">
            <v>DZ220</v>
          </cell>
          <cell r="C1027" t="str">
            <v>DZ</v>
          </cell>
          <cell r="D1027">
            <v>220</v>
          </cell>
          <cell r="E1027" t="str">
            <v>Risques industriels</v>
          </cell>
          <cell r="F1027" t="str">
            <v>Risques industriels</v>
          </cell>
        </row>
        <row r="1028">
          <cell r="B1028" t="str">
            <v>DZ230</v>
          </cell>
          <cell r="C1028" t="str">
            <v>DZ</v>
          </cell>
          <cell r="D1028">
            <v>230</v>
          </cell>
          <cell r="E1028" t="str">
            <v>Transports</v>
          </cell>
          <cell r="F1028" t="str">
            <v>Transports</v>
          </cell>
        </row>
        <row r="1029">
          <cell r="B1029" t="str">
            <v>DZ240</v>
          </cell>
          <cell r="C1029" t="str">
            <v>DZ</v>
          </cell>
          <cell r="D1029">
            <v>240</v>
          </cell>
          <cell r="E1029" t="str">
            <v>Risques simples</v>
          </cell>
          <cell r="F1029" t="str">
            <v>Risques simples</v>
          </cell>
        </row>
        <row r="1030">
          <cell r="B1030" t="str">
            <v>DZ250</v>
          </cell>
          <cell r="C1030" t="str">
            <v>DZ</v>
          </cell>
          <cell r="D1030">
            <v>250</v>
          </cell>
          <cell r="E1030" t="str">
            <v>Risques agricoles</v>
          </cell>
          <cell r="F1030" t="str">
            <v>Risques agricoles</v>
          </cell>
        </row>
        <row r="1031">
          <cell r="B1031" t="str">
            <v>DZ260</v>
          </cell>
          <cell r="C1031" t="str">
            <v>DZ</v>
          </cell>
          <cell r="D1031">
            <v>260</v>
          </cell>
          <cell r="E1031" t="str">
            <v>Fire</v>
          </cell>
          <cell r="F1031" t="str">
            <v>Incendie</v>
          </cell>
        </row>
        <row r="1032">
          <cell r="B1032" t="str">
            <v>DZ270</v>
          </cell>
          <cell r="C1032" t="str">
            <v>DZ</v>
          </cell>
          <cell r="D1032">
            <v>270</v>
          </cell>
          <cell r="E1032" t="str">
            <v>Total Others</v>
          </cell>
          <cell r="F1032" t="str">
            <v>Total Autres</v>
          </cell>
        </row>
        <row r="1033">
          <cell r="B1033" t="str">
            <v>DZ231</v>
          </cell>
          <cell r="C1033" t="str">
            <v>DZ</v>
          </cell>
          <cell r="D1033">
            <v>231</v>
          </cell>
          <cell r="E1033" t="str">
            <v>Transport: Aviation</v>
          </cell>
          <cell r="F1033" t="str">
            <v>Transport: Aviation</v>
          </cell>
        </row>
        <row r="1034">
          <cell r="B1034" t="str">
            <v>DZ232</v>
          </cell>
          <cell r="C1034" t="str">
            <v>DZ</v>
          </cell>
          <cell r="D1034">
            <v>232</v>
          </cell>
          <cell r="E1034" t="str">
            <v>Transport: Marine Hull</v>
          </cell>
          <cell r="F1034" t="str">
            <v>Transport: Corps Maritimes</v>
          </cell>
        </row>
        <row r="1035">
          <cell r="B1035" t="str">
            <v>DZ233</v>
          </cell>
          <cell r="C1035" t="str">
            <v>DZ</v>
          </cell>
          <cell r="D1035">
            <v>233</v>
          </cell>
          <cell r="E1035" t="str">
            <v>Transport: Marine Cargo</v>
          </cell>
          <cell r="F1035" t="str">
            <v>Transport: Facultés</v>
          </cell>
        </row>
        <row r="1036">
          <cell r="B1036" t="str">
            <v>DZ271</v>
          </cell>
          <cell r="C1036" t="str">
            <v>DZ</v>
          </cell>
          <cell r="D1036">
            <v>271</v>
          </cell>
          <cell r="E1036" t="str">
            <v>Others: Engineering</v>
          </cell>
          <cell r="F1036" t="str">
            <v>Autres: Engineering</v>
          </cell>
        </row>
        <row r="1037">
          <cell r="B1037" t="str">
            <v>EC000</v>
          </cell>
          <cell r="C1037" t="str">
            <v>EC</v>
          </cell>
          <cell r="D1037" t="str">
            <v>000</v>
          </cell>
          <cell r="E1037" t="str">
            <v>Total</v>
          </cell>
          <cell r="F1037" t="str">
            <v>Total</v>
          </cell>
        </row>
        <row r="1038">
          <cell r="B1038" t="str">
            <v>EC100</v>
          </cell>
          <cell r="C1038" t="str">
            <v>EC</v>
          </cell>
          <cell r="D1038">
            <v>100</v>
          </cell>
          <cell r="E1038" t="str">
            <v>Total Vida</v>
          </cell>
          <cell r="F1038" t="str">
            <v>Total Vida</v>
          </cell>
        </row>
        <row r="1039">
          <cell r="B1039" t="str">
            <v>EC110</v>
          </cell>
          <cell r="C1039" t="str">
            <v>EC</v>
          </cell>
          <cell r="D1039">
            <v>110</v>
          </cell>
          <cell r="E1039" t="str">
            <v>Vida Individuales</v>
          </cell>
          <cell r="F1039" t="str">
            <v>Vida Individuales</v>
          </cell>
        </row>
        <row r="1040">
          <cell r="B1040" t="str">
            <v>EC120</v>
          </cell>
          <cell r="C1040" t="str">
            <v>EC</v>
          </cell>
          <cell r="D1040">
            <v>120</v>
          </cell>
          <cell r="E1040" t="str">
            <v>Vida Grupo</v>
          </cell>
          <cell r="F1040" t="str">
            <v>Vida Grupo</v>
          </cell>
        </row>
        <row r="1041">
          <cell r="B1041" t="str">
            <v>EC200</v>
          </cell>
          <cell r="C1041" t="str">
            <v>EC</v>
          </cell>
          <cell r="D1041">
            <v>200</v>
          </cell>
          <cell r="E1041" t="str">
            <v>Total No Vida</v>
          </cell>
          <cell r="F1041" t="str">
            <v>Total No Vida</v>
          </cell>
        </row>
        <row r="1042">
          <cell r="B1042" t="str">
            <v>EC202</v>
          </cell>
          <cell r="C1042" t="str">
            <v>EC</v>
          </cell>
          <cell r="D1042">
            <v>202</v>
          </cell>
          <cell r="E1042" t="str">
            <v>Enfermedad</v>
          </cell>
          <cell r="F1042" t="str">
            <v>Enfermedad</v>
          </cell>
        </row>
        <row r="1043">
          <cell r="B1043" t="str">
            <v>EC203</v>
          </cell>
          <cell r="C1043" t="str">
            <v>EC</v>
          </cell>
          <cell r="D1043">
            <v>203</v>
          </cell>
          <cell r="E1043" t="str">
            <v>Accidentes Personales</v>
          </cell>
          <cell r="F1043" t="str">
            <v>Accidentes Personales</v>
          </cell>
        </row>
        <row r="1044">
          <cell r="B1044" t="str">
            <v>EC205</v>
          </cell>
          <cell r="C1044" t="str">
            <v>EC</v>
          </cell>
          <cell r="D1044">
            <v>205</v>
          </cell>
          <cell r="E1044" t="str">
            <v>Incendio y L. Aliadas</v>
          </cell>
          <cell r="F1044" t="str">
            <v>Incendio y L. Aliadas</v>
          </cell>
        </row>
        <row r="1045">
          <cell r="B1045" t="str">
            <v>EC210</v>
          </cell>
          <cell r="C1045" t="str">
            <v>EC</v>
          </cell>
          <cell r="D1045">
            <v>210</v>
          </cell>
          <cell r="E1045" t="str">
            <v>Lucro Cesante por Incendio</v>
          </cell>
          <cell r="F1045" t="str">
            <v>Lucro Cesante por Incendio</v>
          </cell>
        </row>
        <row r="1046">
          <cell r="B1046" t="str">
            <v>EC215</v>
          </cell>
          <cell r="C1046" t="str">
            <v>EC</v>
          </cell>
          <cell r="D1046">
            <v>215</v>
          </cell>
          <cell r="E1046" t="str">
            <v>Vehículos</v>
          </cell>
          <cell r="F1046" t="str">
            <v>Vehículos</v>
          </cell>
        </row>
        <row r="1047">
          <cell r="B1047" t="str">
            <v>EC220</v>
          </cell>
          <cell r="C1047" t="str">
            <v>EC</v>
          </cell>
          <cell r="D1047">
            <v>220</v>
          </cell>
          <cell r="E1047" t="str">
            <v>Transporte</v>
          </cell>
          <cell r="F1047" t="str">
            <v>Transporte</v>
          </cell>
        </row>
        <row r="1048">
          <cell r="B1048" t="str">
            <v>EC225</v>
          </cell>
          <cell r="C1048" t="str">
            <v>EC</v>
          </cell>
          <cell r="D1048">
            <v>225</v>
          </cell>
          <cell r="E1048" t="str">
            <v>Casco Bouques</v>
          </cell>
          <cell r="F1048" t="str">
            <v>Casco Bouques</v>
          </cell>
        </row>
        <row r="1049">
          <cell r="B1049" t="str">
            <v>EC230</v>
          </cell>
          <cell r="C1049" t="str">
            <v>EC</v>
          </cell>
          <cell r="D1049">
            <v>230</v>
          </cell>
          <cell r="E1049" t="str">
            <v>Casco Aereo</v>
          </cell>
          <cell r="F1049" t="str">
            <v>Casco Aereo</v>
          </cell>
        </row>
        <row r="1050">
          <cell r="B1050" t="str">
            <v>EC235</v>
          </cell>
          <cell r="C1050" t="str">
            <v>EC</v>
          </cell>
          <cell r="D1050">
            <v>235</v>
          </cell>
          <cell r="E1050" t="str">
            <v>Robo y Asalto</v>
          </cell>
          <cell r="F1050" t="str">
            <v>Robo y Asalto</v>
          </cell>
        </row>
        <row r="1051">
          <cell r="B1051" t="str">
            <v>EC240</v>
          </cell>
          <cell r="C1051" t="str">
            <v>EC</v>
          </cell>
          <cell r="D1051">
            <v>240</v>
          </cell>
          <cell r="E1051" t="str">
            <v>Agropecuario</v>
          </cell>
          <cell r="F1051" t="str">
            <v>Agropecuario</v>
          </cell>
        </row>
        <row r="1052">
          <cell r="B1052" t="str">
            <v>EC245</v>
          </cell>
          <cell r="C1052" t="str">
            <v>EC</v>
          </cell>
          <cell r="D1052">
            <v>245</v>
          </cell>
          <cell r="E1052" t="str">
            <v>Todo Riesgo Contratista</v>
          </cell>
          <cell r="F1052" t="str">
            <v>Todo Riesgo Contratista</v>
          </cell>
        </row>
        <row r="1053">
          <cell r="B1053" t="str">
            <v>EC250</v>
          </cell>
          <cell r="C1053" t="str">
            <v>EC</v>
          </cell>
          <cell r="D1053">
            <v>250</v>
          </cell>
          <cell r="E1053" t="str">
            <v>Montaje de Maquinaria</v>
          </cell>
          <cell r="F1053" t="str">
            <v>Montaje de Maquinaria</v>
          </cell>
        </row>
        <row r="1054">
          <cell r="B1054" t="str">
            <v>EC255</v>
          </cell>
          <cell r="C1054" t="str">
            <v>EC</v>
          </cell>
          <cell r="D1054">
            <v>255</v>
          </cell>
          <cell r="E1054" t="str">
            <v>Rotura de Maquinaria</v>
          </cell>
          <cell r="F1054" t="str">
            <v>Rotura de Maquinaria</v>
          </cell>
        </row>
        <row r="1055">
          <cell r="B1055" t="str">
            <v>EC260</v>
          </cell>
          <cell r="C1055" t="str">
            <v>EC</v>
          </cell>
          <cell r="D1055">
            <v>260</v>
          </cell>
          <cell r="E1055" t="str">
            <v>Equipo y Maquinaria para Contratista</v>
          </cell>
          <cell r="F1055" t="str">
            <v>Equipo y Maquinaria para Contratista</v>
          </cell>
        </row>
        <row r="1056">
          <cell r="B1056" t="str">
            <v>EC265</v>
          </cell>
          <cell r="C1056" t="str">
            <v>EC</v>
          </cell>
          <cell r="D1056">
            <v>265</v>
          </cell>
          <cell r="E1056" t="str">
            <v>Equipo Electronico</v>
          </cell>
          <cell r="F1056" t="str">
            <v>Equipo Electronico</v>
          </cell>
        </row>
        <row r="1057">
          <cell r="B1057" t="str">
            <v>EC270</v>
          </cell>
          <cell r="C1057" t="str">
            <v>EC</v>
          </cell>
          <cell r="D1057">
            <v>270</v>
          </cell>
          <cell r="E1057" t="str">
            <v>Riesgos Diversos</v>
          </cell>
          <cell r="F1057" t="str">
            <v>Riesgos Diversos</v>
          </cell>
        </row>
        <row r="1058">
          <cell r="B1058" t="str">
            <v>EC275</v>
          </cell>
          <cell r="C1058" t="str">
            <v>EC</v>
          </cell>
          <cell r="D1058">
            <v>275</v>
          </cell>
          <cell r="E1058" t="str">
            <v>Responsabilidad Civil</v>
          </cell>
          <cell r="F1058" t="str">
            <v>Responsabilidad Civil</v>
          </cell>
        </row>
        <row r="1059">
          <cell r="B1059" t="str">
            <v>EC277</v>
          </cell>
          <cell r="C1059" t="str">
            <v>EC</v>
          </cell>
          <cell r="D1059">
            <v>277</v>
          </cell>
          <cell r="E1059" t="str">
            <v>Fidelidad</v>
          </cell>
          <cell r="F1059" t="str">
            <v>Fidelidad</v>
          </cell>
        </row>
        <row r="1060">
          <cell r="B1060" t="str">
            <v>EC280</v>
          </cell>
          <cell r="C1060" t="str">
            <v>EC</v>
          </cell>
          <cell r="D1060">
            <v>280</v>
          </cell>
          <cell r="E1060" t="str">
            <v>Seriedad de Oferta</v>
          </cell>
          <cell r="F1060" t="str">
            <v>Seriedad de Oferta</v>
          </cell>
        </row>
        <row r="1061">
          <cell r="B1061" t="str">
            <v>EC285</v>
          </cell>
          <cell r="C1061" t="str">
            <v>EC</v>
          </cell>
          <cell r="D1061">
            <v>285</v>
          </cell>
          <cell r="E1061" t="str">
            <v>Cumplimiento de Contrato</v>
          </cell>
          <cell r="F1061" t="str">
            <v>Cumplimiento de Contrato</v>
          </cell>
        </row>
        <row r="1062">
          <cell r="B1062" t="str">
            <v>EC290</v>
          </cell>
          <cell r="C1062" t="str">
            <v>EC</v>
          </cell>
          <cell r="D1062">
            <v>290</v>
          </cell>
          <cell r="E1062" t="str">
            <v>Buen Uso de Anticipo</v>
          </cell>
          <cell r="F1062" t="str">
            <v>Buen Uso de Anticipo</v>
          </cell>
        </row>
        <row r="1063">
          <cell r="B1063" t="str">
            <v>EC295</v>
          </cell>
          <cell r="C1063" t="str">
            <v>EC</v>
          </cell>
          <cell r="D1063">
            <v>295</v>
          </cell>
          <cell r="E1063" t="str">
            <v>Garantia Aduanera</v>
          </cell>
          <cell r="F1063" t="str">
            <v>Garantia Aduanera</v>
          </cell>
        </row>
        <row r="1064">
          <cell r="B1064" t="str">
            <v>EC244</v>
          </cell>
          <cell r="C1064" t="str">
            <v>EC</v>
          </cell>
          <cell r="D1064">
            <v>244</v>
          </cell>
          <cell r="E1064" t="str">
            <v>riesgos technicos(aggregation)</v>
          </cell>
          <cell r="F1064" t="str">
            <v>riesgos technicos(aggregation)</v>
          </cell>
        </row>
        <row r="1065">
          <cell r="B1065" t="str">
            <v>EC281</v>
          </cell>
          <cell r="C1065" t="str">
            <v>EC</v>
          </cell>
          <cell r="D1065">
            <v>281</v>
          </cell>
          <cell r="E1065" t="str">
            <v>Fianzas(aggregation)</v>
          </cell>
          <cell r="F1065" t="str">
            <v>Fianzas(aggregation)</v>
          </cell>
        </row>
        <row r="1066">
          <cell r="B1066" t="str">
            <v>EE000</v>
          </cell>
          <cell r="C1066" t="str">
            <v>EE</v>
          </cell>
          <cell r="D1066" t="str">
            <v>000</v>
          </cell>
          <cell r="E1066" t="str">
            <v>Total</v>
          </cell>
          <cell r="F1066" t="str">
            <v>Total</v>
          </cell>
        </row>
        <row r="1067">
          <cell r="B1067" t="str">
            <v>EE100</v>
          </cell>
          <cell r="C1067" t="str">
            <v>EE</v>
          </cell>
          <cell r="D1067">
            <v>100</v>
          </cell>
          <cell r="E1067" t="str">
            <v>Total Life</v>
          </cell>
          <cell r="F1067" t="str">
            <v>Total Life</v>
          </cell>
        </row>
        <row r="1068">
          <cell r="B1068" t="str">
            <v>EE110</v>
          </cell>
          <cell r="C1068" t="str">
            <v>EE</v>
          </cell>
          <cell r="D1068">
            <v>110</v>
          </cell>
          <cell r="E1068" t="str">
            <v>Endowment</v>
          </cell>
          <cell r="F1068" t="str">
            <v>Endowment</v>
          </cell>
        </row>
        <row r="1069">
          <cell r="B1069" t="str">
            <v>EE120</v>
          </cell>
          <cell r="C1069" t="str">
            <v>EE</v>
          </cell>
          <cell r="D1069">
            <v>120</v>
          </cell>
          <cell r="E1069" t="str">
            <v>Marriage &amp; Birth</v>
          </cell>
          <cell r="F1069" t="str">
            <v>Marriage &amp; Birth</v>
          </cell>
        </row>
        <row r="1070">
          <cell r="B1070" t="str">
            <v>EE130</v>
          </cell>
          <cell r="C1070" t="str">
            <v>EE</v>
          </cell>
          <cell r="D1070">
            <v>130</v>
          </cell>
          <cell r="E1070" t="str">
            <v>Term and whole life assurance</v>
          </cell>
          <cell r="F1070" t="str">
            <v>Term and whole life assurance</v>
          </cell>
        </row>
        <row r="1071">
          <cell r="B1071" t="str">
            <v>EE140</v>
          </cell>
          <cell r="C1071" t="str">
            <v>EE</v>
          </cell>
          <cell r="D1071">
            <v>140</v>
          </cell>
          <cell r="E1071" t="str">
            <v>Supplementary insurance</v>
          </cell>
          <cell r="F1071" t="str">
            <v>Supplementary insurance</v>
          </cell>
        </row>
        <row r="1072">
          <cell r="B1072" t="str">
            <v>EE150</v>
          </cell>
          <cell r="C1072" t="str">
            <v>EE</v>
          </cell>
          <cell r="D1072">
            <v>150</v>
          </cell>
          <cell r="E1072" t="str">
            <v>Annuities</v>
          </cell>
          <cell r="F1072" t="str">
            <v>Annuities</v>
          </cell>
        </row>
        <row r="1073">
          <cell r="B1073" t="str">
            <v>EE160</v>
          </cell>
          <cell r="C1073" t="str">
            <v>EE</v>
          </cell>
          <cell r="D1073">
            <v>160</v>
          </cell>
          <cell r="E1073" t="str">
            <v>Unit-linked life insurance</v>
          </cell>
          <cell r="F1073" t="str">
            <v>Unit-linked life insurance</v>
          </cell>
        </row>
        <row r="1074">
          <cell r="B1074" t="str">
            <v>EE170</v>
          </cell>
          <cell r="C1074" t="str">
            <v>EE</v>
          </cell>
          <cell r="D1074">
            <v>170</v>
          </cell>
          <cell r="E1074" t="str">
            <v>Other life insurance</v>
          </cell>
          <cell r="F1074" t="str">
            <v>Other life insurance</v>
          </cell>
        </row>
        <row r="1075">
          <cell r="B1075" t="str">
            <v>EE200</v>
          </cell>
          <cell r="C1075" t="str">
            <v>EE</v>
          </cell>
          <cell r="D1075">
            <v>200</v>
          </cell>
          <cell r="E1075" t="str">
            <v>Total Non-Life</v>
          </cell>
          <cell r="F1075" t="str">
            <v>Total Non-Life</v>
          </cell>
        </row>
        <row r="1076">
          <cell r="B1076" t="str">
            <v>EE210</v>
          </cell>
          <cell r="C1076" t="str">
            <v>EE</v>
          </cell>
          <cell r="D1076">
            <v>210</v>
          </cell>
          <cell r="E1076" t="str">
            <v>Compulsory motor TPL</v>
          </cell>
          <cell r="F1076" t="str">
            <v>Compulsory motor TPL</v>
          </cell>
        </row>
        <row r="1077">
          <cell r="B1077" t="str">
            <v>EE220</v>
          </cell>
          <cell r="C1077" t="str">
            <v>EE</v>
          </cell>
          <cell r="D1077">
            <v>220</v>
          </cell>
          <cell r="E1077" t="str">
            <v>Property</v>
          </cell>
          <cell r="F1077" t="str">
            <v>Property insurance</v>
          </cell>
        </row>
        <row r="1078">
          <cell r="B1078" t="str">
            <v>EE230</v>
          </cell>
          <cell r="C1078" t="str">
            <v>EE</v>
          </cell>
          <cell r="D1078">
            <v>230</v>
          </cell>
          <cell r="E1078" t="str">
            <v>Land vehicles - casco</v>
          </cell>
          <cell r="F1078" t="str">
            <v>Land vehicles - casco</v>
          </cell>
        </row>
        <row r="1079">
          <cell r="B1079" t="str">
            <v>EE235</v>
          </cell>
          <cell r="C1079" t="str">
            <v>EE</v>
          </cell>
          <cell r="D1079">
            <v>235</v>
          </cell>
          <cell r="E1079" t="str">
            <v>Land vehicles liability</v>
          </cell>
          <cell r="F1079" t="str">
            <v>Land vehicles liability</v>
          </cell>
        </row>
        <row r="1080">
          <cell r="B1080" t="str">
            <v>EE240</v>
          </cell>
          <cell r="C1080" t="str">
            <v>EE</v>
          </cell>
          <cell r="D1080">
            <v>240</v>
          </cell>
          <cell r="E1080" t="str">
            <v>General liability</v>
          </cell>
          <cell r="F1080" t="str">
            <v>General liability</v>
          </cell>
        </row>
        <row r="1081">
          <cell r="B1081" t="str">
            <v>EE245</v>
          </cell>
          <cell r="C1081" t="str">
            <v>EE</v>
          </cell>
          <cell r="D1081">
            <v>245</v>
          </cell>
          <cell r="E1081" t="str">
            <v>Liability for notaries</v>
          </cell>
          <cell r="F1081" t="str">
            <v>Liability for notaries</v>
          </cell>
        </row>
        <row r="1082">
          <cell r="B1082" t="str">
            <v>EE250</v>
          </cell>
          <cell r="C1082" t="str">
            <v>EE</v>
          </cell>
          <cell r="D1082">
            <v>250</v>
          </cell>
          <cell r="E1082" t="str">
            <v>Goods in transit</v>
          </cell>
          <cell r="F1082" t="str">
            <v>Goods in transit</v>
          </cell>
        </row>
        <row r="1083">
          <cell r="B1083" t="str">
            <v>EE255</v>
          </cell>
          <cell r="C1083" t="str">
            <v>EE</v>
          </cell>
          <cell r="D1083">
            <v>255</v>
          </cell>
          <cell r="E1083" t="str">
            <v>Ships damage</v>
          </cell>
          <cell r="F1083" t="str">
            <v>Ships damage</v>
          </cell>
        </row>
        <row r="1084">
          <cell r="B1084" t="str">
            <v>EE256</v>
          </cell>
          <cell r="C1084" t="str">
            <v>EE</v>
          </cell>
          <cell r="D1084">
            <v>256</v>
          </cell>
          <cell r="E1084" t="str">
            <v>Ships liability</v>
          </cell>
          <cell r="F1084" t="str">
            <v>Ships liability</v>
          </cell>
        </row>
        <row r="1085">
          <cell r="B1085" t="str">
            <v>EE257</v>
          </cell>
          <cell r="C1085" t="str">
            <v>EE</v>
          </cell>
          <cell r="D1085">
            <v>257</v>
          </cell>
          <cell r="E1085" t="str">
            <v>Railway damage</v>
          </cell>
          <cell r="F1085" t="str">
            <v>Railway damage</v>
          </cell>
        </row>
        <row r="1086">
          <cell r="B1086" t="str">
            <v>EE260</v>
          </cell>
          <cell r="C1086" t="str">
            <v>EE</v>
          </cell>
          <cell r="D1086">
            <v>260</v>
          </cell>
          <cell r="E1086" t="str">
            <v>Aircraft liability</v>
          </cell>
          <cell r="F1086" t="str">
            <v>Aircraft liability</v>
          </cell>
        </row>
        <row r="1087">
          <cell r="B1087" t="str">
            <v>EE265</v>
          </cell>
          <cell r="C1087" t="str">
            <v>EE</v>
          </cell>
          <cell r="D1087">
            <v>265</v>
          </cell>
          <cell r="E1087" t="str">
            <v>Aircraft damage</v>
          </cell>
          <cell r="F1087" t="str">
            <v>Aircraft damage</v>
          </cell>
        </row>
        <row r="1088">
          <cell r="B1088" t="str">
            <v>EE270</v>
          </cell>
          <cell r="C1088" t="str">
            <v>EE</v>
          </cell>
          <cell r="D1088">
            <v>270</v>
          </cell>
          <cell r="E1088" t="str">
            <v>Pecuniary loss</v>
          </cell>
          <cell r="F1088" t="str">
            <v>Pecuniary loss</v>
          </cell>
        </row>
        <row r="1089">
          <cell r="B1089" t="str">
            <v>EE271</v>
          </cell>
          <cell r="C1089" t="str">
            <v>EE</v>
          </cell>
          <cell r="D1089">
            <v>271</v>
          </cell>
          <cell r="E1089" t="str">
            <v>Credit</v>
          </cell>
          <cell r="F1089" t="str">
            <v>Credit</v>
          </cell>
        </row>
        <row r="1090">
          <cell r="B1090" t="str">
            <v>EE272</v>
          </cell>
          <cell r="C1090" t="str">
            <v>EE</v>
          </cell>
          <cell r="D1090">
            <v>272</v>
          </cell>
          <cell r="E1090" t="str">
            <v>Suretyship</v>
          </cell>
          <cell r="F1090" t="str">
            <v>Suretyship</v>
          </cell>
        </row>
        <row r="1091">
          <cell r="B1091" t="str">
            <v>EE273</v>
          </cell>
          <cell r="C1091" t="str">
            <v>EE</v>
          </cell>
          <cell r="D1091">
            <v>273</v>
          </cell>
          <cell r="E1091" t="str">
            <v>Miscellaneous financial loss</v>
          </cell>
          <cell r="F1091" t="str">
            <v>Miscellaneous financial loss</v>
          </cell>
        </row>
        <row r="1092">
          <cell r="B1092" t="str">
            <v>EE275</v>
          </cell>
          <cell r="C1092" t="str">
            <v>EE</v>
          </cell>
          <cell r="D1092">
            <v>275</v>
          </cell>
          <cell r="E1092" t="str">
            <v>Travel</v>
          </cell>
          <cell r="F1092" t="str">
            <v>Travel</v>
          </cell>
        </row>
        <row r="1093">
          <cell r="B1093" t="str">
            <v>EE300</v>
          </cell>
          <cell r="C1093" t="str">
            <v>EE</v>
          </cell>
          <cell r="D1093">
            <v>300</v>
          </cell>
          <cell r="E1093" t="str">
            <v>Accident</v>
          </cell>
          <cell r="F1093" t="str">
            <v>Accident</v>
          </cell>
        </row>
        <row r="1094">
          <cell r="B1094" t="str">
            <v>EE320</v>
          </cell>
          <cell r="C1094" t="str">
            <v>EE</v>
          </cell>
          <cell r="D1094">
            <v>320</v>
          </cell>
          <cell r="E1094" t="str">
            <v>Sickness</v>
          </cell>
          <cell r="F1094" t="str">
            <v>Sickness</v>
          </cell>
        </row>
        <row r="1095">
          <cell r="B1095" t="str">
            <v>EE280</v>
          </cell>
          <cell r="C1095" t="str">
            <v>EE</v>
          </cell>
          <cell r="D1095">
            <v>280</v>
          </cell>
          <cell r="E1095" t="str">
            <v>Other vehicles - casco</v>
          </cell>
          <cell r="F1095" t="str">
            <v>Other vehicles - casco</v>
          </cell>
        </row>
        <row r="1096">
          <cell r="B1096" t="str">
            <v>EE290</v>
          </cell>
          <cell r="C1096" t="str">
            <v>EE</v>
          </cell>
          <cell r="D1096">
            <v>290</v>
          </cell>
          <cell r="E1096" t="str">
            <v>Motor vehicle liability</v>
          </cell>
          <cell r="F1096" t="str">
            <v>Motor vehicle liability</v>
          </cell>
        </row>
        <row r="1097">
          <cell r="B1097" t="str">
            <v>EE2201</v>
          </cell>
          <cell r="C1097" t="str">
            <v>EE</v>
          </cell>
          <cell r="D1097">
            <v>2201</v>
          </cell>
          <cell r="E1097" t="str">
            <v>Property, by legal persons</v>
          </cell>
          <cell r="F1097" t="str">
            <v>Property, by legal persons</v>
          </cell>
        </row>
        <row r="1098">
          <cell r="B1098" t="str">
            <v>EE2301</v>
          </cell>
          <cell r="C1098" t="str">
            <v>EE</v>
          </cell>
          <cell r="D1098">
            <v>2301</v>
          </cell>
          <cell r="E1098" t="str">
            <v>Land vehicles - casco, by legal persons</v>
          </cell>
          <cell r="F1098" t="str">
            <v>Land vehicles - casco, by legal persons</v>
          </cell>
        </row>
        <row r="1099">
          <cell r="B1099" t="str">
            <v>EG000</v>
          </cell>
          <cell r="C1099" t="str">
            <v>EG</v>
          </cell>
          <cell r="D1099" t="str">
            <v>000</v>
          </cell>
          <cell r="E1099" t="str">
            <v>Total</v>
          </cell>
          <cell r="F1099" t="str">
            <v>Total</v>
          </cell>
        </row>
        <row r="1100">
          <cell r="B1100" t="str">
            <v>EG100</v>
          </cell>
          <cell r="C1100" t="str">
            <v>EG</v>
          </cell>
          <cell r="D1100">
            <v>100</v>
          </cell>
          <cell r="E1100" t="str">
            <v>Life</v>
          </cell>
          <cell r="F1100" t="str">
            <v>Life</v>
          </cell>
        </row>
        <row r="1101">
          <cell r="B1101" t="str">
            <v>EG110</v>
          </cell>
          <cell r="C1101" t="str">
            <v>EG</v>
          </cell>
          <cell r="D1101">
            <v>110</v>
          </cell>
          <cell r="E1101" t="str">
            <v>Individual Life</v>
          </cell>
          <cell r="F1101" t="str">
            <v>Individual Life</v>
          </cell>
        </row>
        <row r="1102">
          <cell r="B1102" t="str">
            <v>EG120</v>
          </cell>
          <cell r="C1102" t="str">
            <v>EG</v>
          </cell>
          <cell r="D1102">
            <v>120</v>
          </cell>
          <cell r="E1102" t="str">
            <v>Group Life</v>
          </cell>
          <cell r="F1102" t="str">
            <v>Group Life</v>
          </cell>
        </row>
        <row r="1103">
          <cell r="B1103" t="str">
            <v>EG200</v>
          </cell>
          <cell r="C1103" t="str">
            <v>EG</v>
          </cell>
          <cell r="D1103">
            <v>200</v>
          </cell>
          <cell r="E1103" t="str">
            <v>Non-Life</v>
          </cell>
          <cell r="F1103" t="str">
            <v>Non-Life</v>
          </cell>
        </row>
        <row r="1104">
          <cell r="B1104" t="str">
            <v>EG201</v>
          </cell>
          <cell r="C1104" t="str">
            <v>EG</v>
          </cell>
          <cell r="D1104">
            <v>201</v>
          </cell>
          <cell r="E1104" t="str">
            <v>Non-life excl Health</v>
          </cell>
          <cell r="F1104" t="str">
            <v>Non-life excl Health</v>
          </cell>
        </row>
        <row r="1105">
          <cell r="B1105" t="str">
            <v>EG210</v>
          </cell>
          <cell r="C1105" t="str">
            <v>EG</v>
          </cell>
          <cell r="D1105">
            <v>210</v>
          </cell>
          <cell r="E1105" t="str">
            <v>Fire</v>
          </cell>
          <cell r="F1105" t="str">
            <v>Fire</v>
          </cell>
        </row>
        <row r="1106">
          <cell r="B1106" t="str">
            <v>EG220</v>
          </cell>
          <cell r="C1106" t="str">
            <v>EG</v>
          </cell>
          <cell r="D1106">
            <v>220</v>
          </cell>
          <cell r="E1106" t="str">
            <v>Marine Cargo</v>
          </cell>
          <cell r="F1106" t="str">
            <v>Marine Cargo</v>
          </cell>
        </row>
        <row r="1107">
          <cell r="B1107" t="str">
            <v>EG230</v>
          </cell>
          <cell r="C1107" t="str">
            <v>EG</v>
          </cell>
          <cell r="D1107">
            <v>230</v>
          </cell>
          <cell r="E1107" t="str">
            <v>Inland Transport</v>
          </cell>
          <cell r="F1107" t="str">
            <v>Inland Transport</v>
          </cell>
        </row>
        <row r="1108">
          <cell r="B1108" t="str">
            <v>EG240</v>
          </cell>
          <cell r="C1108" t="str">
            <v>EG</v>
          </cell>
          <cell r="D1108">
            <v>240</v>
          </cell>
          <cell r="E1108" t="str">
            <v>Marine Hull</v>
          </cell>
          <cell r="F1108" t="str">
            <v>Marine Hull</v>
          </cell>
        </row>
        <row r="1109">
          <cell r="B1109" t="str">
            <v>EG250</v>
          </cell>
          <cell r="C1109" t="str">
            <v>EG</v>
          </cell>
          <cell r="D1109">
            <v>250</v>
          </cell>
          <cell r="E1109" t="str">
            <v>Aviation</v>
          </cell>
          <cell r="F1109" t="str">
            <v>Aviation</v>
          </cell>
        </row>
        <row r="1110">
          <cell r="B1110" t="str">
            <v>EG260</v>
          </cell>
          <cell r="C1110" t="str">
            <v>EG</v>
          </cell>
          <cell r="D1110">
            <v>260</v>
          </cell>
          <cell r="E1110" t="str">
            <v>Accident</v>
          </cell>
          <cell r="F1110" t="str">
            <v>Accident</v>
          </cell>
        </row>
        <row r="1111">
          <cell r="B1111" t="str">
            <v>EG265</v>
          </cell>
          <cell r="C1111" t="str">
            <v>EG</v>
          </cell>
          <cell r="D1111">
            <v>265</v>
          </cell>
          <cell r="E1111" t="str">
            <v>Health</v>
          </cell>
          <cell r="F1111" t="str">
            <v>Health</v>
          </cell>
        </row>
        <row r="1112">
          <cell r="B1112" t="str">
            <v>EG270</v>
          </cell>
          <cell r="C1112" t="str">
            <v>EG</v>
          </cell>
          <cell r="D1112">
            <v>270</v>
          </cell>
          <cell r="E1112" t="str">
            <v>Engineering</v>
          </cell>
          <cell r="F1112" t="str">
            <v>Engineering</v>
          </cell>
        </row>
        <row r="1113">
          <cell r="B1113" t="str">
            <v>EG275</v>
          </cell>
          <cell r="C1113" t="str">
            <v>EG</v>
          </cell>
          <cell r="D1113">
            <v>275</v>
          </cell>
          <cell r="E1113" t="str">
            <v>Oil</v>
          </cell>
          <cell r="F1113" t="str">
            <v>Oil</v>
          </cell>
        </row>
        <row r="1114">
          <cell r="B1114" t="str">
            <v>EG280</v>
          </cell>
          <cell r="C1114" t="str">
            <v>EG</v>
          </cell>
          <cell r="D1114">
            <v>280</v>
          </cell>
          <cell r="E1114" t="str">
            <v>Motor Act</v>
          </cell>
          <cell r="F1114" t="str">
            <v>Motor Act</v>
          </cell>
        </row>
        <row r="1115">
          <cell r="B1115" t="str">
            <v>EG290</v>
          </cell>
          <cell r="C1115" t="str">
            <v>EG</v>
          </cell>
          <cell r="D1115">
            <v>290</v>
          </cell>
          <cell r="E1115" t="str">
            <v>Motor Comprehensive</v>
          </cell>
          <cell r="F1115" t="str">
            <v>Motor Comprehensive</v>
          </cell>
        </row>
        <row r="1116">
          <cell r="B1116" t="str">
            <v>ER000</v>
          </cell>
          <cell r="C1116" t="str">
            <v>ER</v>
          </cell>
          <cell r="D1116" t="str">
            <v>000</v>
          </cell>
          <cell r="E1116" t="str">
            <v>Total</v>
          </cell>
          <cell r="F1116" t="str">
            <v>Total</v>
          </cell>
        </row>
        <row r="1117">
          <cell r="B1117" t="str">
            <v>ER100</v>
          </cell>
          <cell r="C1117" t="str">
            <v>ER</v>
          </cell>
          <cell r="D1117">
            <v>100</v>
          </cell>
          <cell r="E1117" t="str">
            <v>Life</v>
          </cell>
          <cell r="F1117" t="str">
            <v>Life</v>
          </cell>
        </row>
        <row r="1118">
          <cell r="B1118" t="str">
            <v>ER200</v>
          </cell>
          <cell r="C1118" t="str">
            <v>ER</v>
          </cell>
          <cell r="D1118">
            <v>200</v>
          </cell>
          <cell r="E1118" t="str">
            <v>Non-life</v>
          </cell>
          <cell r="F1118" t="str">
            <v>Non-life</v>
          </cell>
        </row>
        <row r="1119">
          <cell r="B1119" t="str">
            <v>ES000</v>
          </cell>
          <cell r="C1119" t="str">
            <v>ES</v>
          </cell>
          <cell r="D1119" t="str">
            <v>000</v>
          </cell>
          <cell r="E1119" t="str">
            <v>Total</v>
          </cell>
          <cell r="F1119" t="str">
            <v>Total</v>
          </cell>
        </row>
        <row r="1120">
          <cell r="B1120" t="str">
            <v>ES100</v>
          </cell>
          <cell r="C1120" t="str">
            <v>ES</v>
          </cell>
          <cell r="D1120">
            <v>100</v>
          </cell>
          <cell r="E1120" t="str">
            <v>Life</v>
          </cell>
          <cell r="F1120" t="str">
            <v>Vida</v>
          </cell>
        </row>
        <row r="1121">
          <cell r="B1121" t="str">
            <v>ES110</v>
          </cell>
          <cell r="C1121" t="str">
            <v>ES</v>
          </cell>
          <cell r="D1121">
            <v>110</v>
          </cell>
          <cell r="E1121" t="str">
            <v>Individual Life</v>
          </cell>
          <cell r="F1121" t="str">
            <v>Vida individuales</v>
          </cell>
        </row>
        <row r="1122">
          <cell r="B1122" t="str">
            <v>ES111</v>
          </cell>
          <cell r="C1122" t="str">
            <v>ES</v>
          </cell>
          <cell r="D1122">
            <v>111</v>
          </cell>
          <cell r="E1122" t="str">
            <v>Individual Life: Endowment</v>
          </cell>
          <cell r="F1122" t="str">
            <v>Vida indiv. supervivencia</v>
          </cell>
        </row>
        <row r="1123">
          <cell r="B1123" t="str">
            <v>ES112</v>
          </cell>
          <cell r="C1123" t="str">
            <v>ES</v>
          </cell>
          <cell r="D1123">
            <v>112</v>
          </cell>
          <cell r="E1123" t="str">
            <v>Individual Life: Death</v>
          </cell>
          <cell r="F1123" t="str">
            <v>Vida indiv. muerte</v>
          </cell>
        </row>
        <row r="1124">
          <cell r="B1124" t="str">
            <v>ES113</v>
          </cell>
          <cell r="C1124" t="str">
            <v>ES</v>
          </cell>
          <cell r="D1124">
            <v>113</v>
          </cell>
          <cell r="E1124" t="str">
            <v>Individual Life: Annuity</v>
          </cell>
          <cell r="F1124" t="str">
            <v>Vida indiv. rentas</v>
          </cell>
        </row>
        <row r="1125">
          <cell r="B1125" t="str">
            <v>ES114</v>
          </cell>
          <cell r="C1125" t="str">
            <v>ES</v>
          </cell>
          <cell r="D1125">
            <v>114</v>
          </cell>
          <cell r="E1125" t="str">
            <v>Individual Life: Mixed</v>
          </cell>
          <cell r="F1125" t="str">
            <v>Vida indiv. mixtos</v>
          </cell>
        </row>
        <row r="1126">
          <cell r="B1126" t="str">
            <v>ES115</v>
          </cell>
          <cell r="C1126" t="str">
            <v>ES</v>
          </cell>
          <cell r="D1126">
            <v>115</v>
          </cell>
          <cell r="E1126" t="str">
            <v>Individual Life: Other</v>
          </cell>
          <cell r="F1126" t="str">
            <v>Vida indiv. otros</v>
          </cell>
        </row>
        <row r="1127">
          <cell r="B1127" t="str">
            <v>ES116</v>
          </cell>
          <cell r="C1127" t="str">
            <v>ES</v>
          </cell>
          <cell r="D1127">
            <v>116</v>
          </cell>
          <cell r="E1127" t="str">
            <v>Individual Life: Marriage</v>
          </cell>
          <cell r="F1127" t="str">
            <v>Seguros de nupcialidad</v>
          </cell>
        </row>
        <row r="1128">
          <cell r="B1128" t="str">
            <v>ES117</v>
          </cell>
          <cell r="C1128" t="str">
            <v>ES</v>
          </cell>
          <cell r="D1128">
            <v>117</v>
          </cell>
          <cell r="E1128" t="str">
            <v>Individual Life: Birth</v>
          </cell>
          <cell r="F1128" t="str">
            <v>Seguros de natalidad</v>
          </cell>
        </row>
        <row r="1129">
          <cell r="B1129" t="str">
            <v>ES118</v>
          </cell>
          <cell r="C1129" t="str">
            <v>ES</v>
          </cell>
          <cell r="D1129">
            <v>118</v>
          </cell>
          <cell r="E1129" t="str">
            <v>Individual Life: Capitalization</v>
          </cell>
          <cell r="F1129" t="str">
            <v>Seguros de Capitalizacion</v>
          </cell>
        </row>
        <row r="1130">
          <cell r="B1130" t="str">
            <v>ES120</v>
          </cell>
          <cell r="C1130" t="str">
            <v>ES</v>
          </cell>
          <cell r="D1130">
            <v>120</v>
          </cell>
          <cell r="E1130" t="str">
            <v>Group Life</v>
          </cell>
          <cell r="F1130" t="str">
            <v>Vida collectivos</v>
          </cell>
        </row>
        <row r="1131">
          <cell r="B1131" t="str">
            <v>ES121</v>
          </cell>
          <cell r="C1131" t="str">
            <v>ES</v>
          </cell>
          <cell r="D1131">
            <v>121</v>
          </cell>
          <cell r="E1131" t="str">
            <v>Group Life: Endowment</v>
          </cell>
          <cell r="F1131" t="str">
            <v>Vida coll. supervivencia</v>
          </cell>
        </row>
        <row r="1132">
          <cell r="B1132" t="str">
            <v>ES122</v>
          </cell>
          <cell r="C1132" t="str">
            <v>ES</v>
          </cell>
          <cell r="D1132">
            <v>122</v>
          </cell>
          <cell r="E1132" t="str">
            <v>Group Life: Death</v>
          </cell>
          <cell r="F1132" t="str">
            <v>Vida coll. muerte</v>
          </cell>
        </row>
        <row r="1133">
          <cell r="B1133" t="str">
            <v>ES123</v>
          </cell>
          <cell r="C1133" t="str">
            <v>ES</v>
          </cell>
          <cell r="D1133">
            <v>123</v>
          </cell>
          <cell r="E1133" t="str">
            <v>Group Life: Annuity</v>
          </cell>
          <cell r="F1133" t="str">
            <v>Vida coll. rentas</v>
          </cell>
        </row>
        <row r="1134">
          <cell r="B1134" t="str">
            <v>ES124</v>
          </cell>
          <cell r="C1134" t="str">
            <v>ES</v>
          </cell>
          <cell r="D1134">
            <v>124</v>
          </cell>
          <cell r="E1134" t="str">
            <v>Group Life: Mixed</v>
          </cell>
          <cell r="F1134" t="str">
            <v>Vida coll. mixtos</v>
          </cell>
        </row>
        <row r="1135">
          <cell r="B1135" t="str">
            <v>ES125</v>
          </cell>
          <cell r="C1135" t="str">
            <v>ES</v>
          </cell>
          <cell r="D1135">
            <v>125</v>
          </cell>
          <cell r="E1135" t="str">
            <v>Group Life: Other</v>
          </cell>
          <cell r="F1135" t="str">
            <v>Vida coll. otros</v>
          </cell>
        </row>
        <row r="1136">
          <cell r="B1136" t="str">
            <v>ES126</v>
          </cell>
          <cell r="C1136" t="str">
            <v>ES</v>
          </cell>
          <cell r="D1136">
            <v>126</v>
          </cell>
          <cell r="E1136" t="str">
            <v>Group Life: Marriage</v>
          </cell>
        </row>
        <row r="1137">
          <cell r="B1137" t="str">
            <v>ES127</v>
          </cell>
          <cell r="C1137" t="str">
            <v>ES</v>
          </cell>
          <cell r="D1137">
            <v>127</v>
          </cell>
          <cell r="E1137" t="str">
            <v>Group Life: Birth</v>
          </cell>
        </row>
        <row r="1138">
          <cell r="B1138" t="str">
            <v>ES128</v>
          </cell>
          <cell r="C1138" t="str">
            <v>ES</v>
          </cell>
          <cell r="D1138">
            <v>128</v>
          </cell>
          <cell r="E1138" t="str">
            <v>Group Life: Capitalization</v>
          </cell>
        </row>
        <row r="1139">
          <cell r="B1139" t="str">
            <v>ES130</v>
          </cell>
          <cell r="C1139" t="str">
            <v>ES</v>
          </cell>
          <cell r="D1139">
            <v>130</v>
          </cell>
          <cell r="E1139" t="str">
            <v>Life: Single premium</v>
          </cell>
          <cell r="F1139" t="str">
            <v>Vida prima unica</v>
          </cell>
        </row>
        <row r="1140">
          <cell r="B1140" t="str">
            <v>ES140</v>
          </cell>
          <cell r="C1140" t="str">
            <v>ES</v>
          </cell>
          <cell r="D1140">
            <v>140</v>
          </cell>
          <cell r="E1140" t="str">
            <v>Life: Recurring premium</v>
          </cell>
          <cell r="F1140" t="str">
            <v>Vida prima periodica</v>
          </cell>
        </row>
        <row r="1141">
          <cell r="B1141" t="str">
            <v>ES151</v>
          </cell>
          <cell r="C1141" t="str">
            <v>ES</v>
          </cell>
          <cell r="D1141">
            <v>151</v>
          </cell>
          <cell r="E1141" t="str">
            <v>Life: Surrender</v>
          </cell>
          <cell r="F1141" t="str">
            <v>Vida supervivencia</v>
          </cell>
        </row>
        <row r="1142">
          <cell r="B1142" t="str">
            <v>ES152</v>
          </cell>
          <cell r="C1142" t="str">
            <v>ES</v>
          </cell>
          <cell r="D1142">
            <v>152</v>
          </cell>
          <cell r="E1142" t="str">
            <v>Life: Death</v>
          </cell>
          <cell r="F1142" t="str">
            <v>Vida muerte</v>
          </cell>
        </row>
        <row r="1143">
          <cell r="B1143" t="str">
            <v>ES153</v>
          </cell>
          <cell r="C1143" t="str">
            <v>ES</v>
          </cell>
          <cell r="D1143">
            <v>153</v>
          </cell>
          <cell r="E1143" t="str">
            <v>Life: Annuity</v>
          </cell>
          <cell r="F1143" t="str">
            <v>Vida rentas</v>
          </cell>
        </row>
        <row r="1144">
          <cell r="B1144" t="str">
            <v>ES154</v>
          </cell>
          <cell r="C1144" t="str">
            <v>ES</v>
          </cell>
          <cell r="D1144">
            <v>154</v>
          </cell>
          <cell r="E1144" t="str">
            <v>Life: Mixed</v>
          </cell>
          <cell r="F1144" t="str">
            <v>Vida mixtos</v>
          </cell>
        </row>
        <row r="1145">
          <cell r="B1145" t="str">
            <v>ES155</v>
          </cell>
          <cell r="C1145" t="str">
            <v>ES</v>
          </cell>
          <cell r="D1145">
            <v>155</v>
          </cell>
          <cell r="E1145" t="str">
            <v>Life: Other</v>
          </cell>
          <cell r="F1145" t="str">
            <v>Vida otros</v>
          </cell>
        </row>
        <row r="1146">
          <cell r="B1146" t="str">
            <v>ES156</v>
          </cell>
          <cell r="C1146" t="str">
            <v>ES</v>
          </cell>
          <cell r="D1146">
            <v>156</v>
          </cell>
          <cell r="E1146" t="str">
            <v>Life: Unit-Linked</v>
          </cell>
        </row>
        <row r="1147">
          <cell r="B1147" t="str">
            <v>ES160</v>
          </cell>
          <cell r="C1147" t="str">
            <v>ES</v>
          </cell>
          <cell r="D1147">
            <v>160</v>
          </cell>
          <cell r="E1147" t="str">
            <v>Group Life(icea): total</v>
          </cell>
          <cell r="F1147" t="str">
            <v>vida individual icea</v>
          </cell>
        </row>
        <row r="1148">
          <cell r="B1148" t="str">
            <v>ES161</v>
          </cell>
          <cell r="C1148" t="str">
            <v>ES</v>
          </cell>
          <cell r="D1148">
            <v>161</v>
          </cell>
          <cell r="E1148" t="str">
            <v>Group Life(icea): death benefit</v>
          </cell>
          <cell r="F1148" t="str">
            <v>seguros de fallecimiento</v>
          </cell>
        </row>
        <row r="1149">
          <cell r="B1149" t="str">
            <v>ES162</v>
          </cell>
          <cell r="C1149" t="str">
            <v>ES</v>
          </cell>
          <cell r="D1149">
            <v>162</v>
          </cell>
          <cell r="E1149" t="str">
            <v>Group Life(icea): traditional life</v>
          </cell>
          <cell r="F1149" t="str">
            <v>con garantia de interes</v>
          </cell>
        </row>
        <row r="1150">
          <cell r="B1150" t="str">
            <v>ES163</v>
          </cell>
          <cell r="C1150" t="str">
            <v>ES</v>
          </cell>
          <cell r="D1150">
            <v>163</v>
          </cell>
          <cell r="E1150" t="str">
            <v>Group Life(icea): unit linked</v>
          </cell>
          <cell r="F1150" t="str">
            <v>unit linked</v>
          </cell>
        </row>
        <row r="1151">
          <cell r="B1151" t="str">
            <v>ES170</v>
          </cell>
          <cell r="C1151" t="str">
            <v>ES</v>
          </cell>
          <cell r="D1151">
            <v>170</v>
          </cell>
          <cell r="E1151" t="str">
            <v>Individual Life(icea): total</v>
          </cell>
          <cell r="F1151" t="str">
            <v>vida collective icea</v>
          </cell>
        </row>
        <row r="1152">
          <cell r="B1152" t="str">
            <v>ES171</v>
          </cell>
          <cell r="C1152" t="str">
            <v>ES</v>
          </cell>
          <cell r="D1152">
            <v>171</v>
          </cell>
          <cell r="E1152" t="str">
            <v>Individual Life(icea): death benefit</v>
          </cell>
          <cell r="F1152" t="str">
            <v>seguros de fallecimiento i</v>
          </cell>
        </row>
        <row r="1153">
          <cell r="B1153" t="str">
            <v>ES172</v>
          </cell>
          <cell r="C1153" t="str">
            <v>ES</v>
          </cell>
          <cell r="D1153">
            <v>172</v>
          </cell>
          <cell r="E1153" t="str">
            <v>Individual Life(icea): traditional life</v>
          </cell>
          <cell r="F1153" t="str">
            <v>con garantia de interes i</v>
          </cell>
        </row>
        <row r="1154">
          <cell r="B1154" t="str">
            <v>ES173</v>
          </cell>
          <cell r="C1154" t="str">
            <v>ES</v>
          </cell>
          <cell r="D1154">
            <v>173</v>
          </cell>
          <cell r="E1154" t="str">
            <v>Individual Life(icea): unit linked</v>
          </cell>
          <cell r="F1154" t="str">
            <v>unit linked i</v>
          </cell>
        </row>
        <row r="1155">
          <cell r="B1155" t="str">
            <v>ES180</v>
          </cell>
          <cell r="C1155" t="str">
            <v>ES</v>
          </cell>
          <cell r="D1155">
            <v>180</v>
          </cell>
          <cell r="E1155" t="str">
            <v>Life total (icea)</v>
          </cell>
        </row>
        <row r="1156">
          <cell r="B1156" t="str">
            <v>ES200</v>
          </cell>
          <cell r="C1156" t="str">
            <v>ES</v>
          </cell>
          <cell r="D1156">
            <v>200</v>
          </cell>
          <cell r="E1156" t="str">
            <v>Non-Life</v>
          </cell>
          <cell r="F1156" t="str">
            <v>No Vida</v>
          </cell>
        </row>
        <row r="1157">
          <cell r="B1157" t="str">
            <v>ES205</v>
          </cell>
          <cell r="C1157" t="str">
            <v>ES</v>
          </cell>
          <cell r="D1157">
            <v>205</v>
          </cell>
          <cell r="E1157" t="str">
            <v>Accident</v>
          </cell>
          <cell r="F1157" t="str">
            <v>Accidentes individuales</v>
          </cell>
        </row>
        <row r="1158">
          <cell r="B1158" t="str">
            <v>ES210</v>
          </cell>
          <cell r="C1158" t="str">
            <v>ES</v>
          </cell>
          <cell r="D1158">
            <v>210</v>
          </cell>
          <cell r="E1158" t="str">
            <v>Health</v>
          </cell>
          <cell r="F1158" t="str">
            <v>Enfermedad</v>
          </cell>
        </row>
        <row r="1159">
          <cell r="B1159" t="str">
            <v>ES211</v>
          </cell>
          <cell r="C1159" t="str">
            <v>ES</v>
          </cell>
          <cell r="D1159">
            <v>211</v>
          </cell>
          <cell r="E1159" t="str">
            <v>Disability &amp; Health</v>
          </cell>
          <cell r="F1159" t="str">
            <v>Asistencia sanitaria y enfermedad</v>
          </cell>
        </row>
        <row r="1160">
          <cell r="B1160" t="str">
            <v>ES215</v>
          </cell>
          <cell r="C1160" t="str">
            <v>ES</v>
          </cell>
          <cell r="D1160">
            <v>215</v>
          </cell>
          <cell r="E1160" t="str">
            <v>Transport</v>
          </cell>
          <cell r="F1160" t="str">
            <v>Transportes</v>
          </cell>
        </row>
        <row r="1161">
          <cell r="B1161" t="str">
            <v>ES216</v>
          </cell>
          <cell r="C1161" t="str">
            <v>ES</v>
          </cell>
          <cell r="D1161">
            <v>216</v>
          </cell>
          <cell r="E1161" t="str">
            <v>Marine: Hull</v>
          </cell>
          <cell r="F1161" t="str">
            <v>Transportes: Cascos</v>
          </cell>
        </row>
        <row r="1162">
          <cell r="B1162" t="str">
            <v>ES217</v>
          </cell>
          <cell r="C1162" t="str">
            <v>ES</v>
          </cell>
          <cell r="D1162">
            <v>217</v>
          </cell>
          <cell r="E1162" t="str">
            <v>Marine: Cargo</v>
          </cell>
          <cell r="F1162" t="str">
            <v>Transportes: Mercanias</v>
          </cell>
        </row>
        <row r="1163">
          <cell r="B1163" t="str">
            <v>ES220</v>
          </cell>
          <cell r="C1163" t="str">
            <v>ES</v>
          </cell>
          <cell r="D1163">
            <v>220</v>
          </cell>
          <cell r="E1163" t="str">
            <v>Fire</v>
          </cell>
          <cell r="F1163" t="str">
            <v>Incendios</v>
          </cell>
        </row>
        <row r="1164">
          <cell r="B1164" t="str">
            <v>ES225</v>
          </cell>
          <cell r="C1164" t="str">
            <v>ES</v>
          </cell>
          <cell r="D1164">
            <v>225</v>
          </cell>
          <cell r="E1164" t="str">
            <v>Other damage to Property</v>
          </cell>
          <cell r="F1164" t="str">
            <v>Otros daños a los bienes</v>
          </cell>
        </row>
        <row r="1165">
          <cell r="B1165" t="str">
            <v>ES230</v>
          </cell>
          <cell r="C1165" t="str">
            <v>ES</v>
          </cell>
          <cell r="D1165">
            <v>230</v>
          </cell>
          <cell r="E1165" t="str">
            <v>Motor</v>
          </cell>
          <cell r="F1165" t="str">
            <v>Automoviles</v>
          </cell>
        </row>
        <row r="1166">
          <cell r="B1166" t="str">
            <v>ES231</v>
          </cell>
          <cell r="C1166" t="str">
            <v>ES</v>
          </cell>
          <cell r="D1166">
            <v>231</v>
          </cell>
          <cell r="E1166" t="str">
            <v>Motor: Liability</v>
          </cell>
          <cell r="F1166" t="str">
            <v>Automoviles: Responsabilidad civil</v>
          </cell>
        </row>
        <row r="1167">
          <cell r="B1167" t="str">
            <v>ES232</v>
          </cell>
          <cell r="C1167" t="str">
            <v>ES</v>
          </cell>
          <cell r="D1167">
            <v>232</v>
          </cell>
          <cell r="E1167" t="str">
            <v>Motor: Other guarantees</v>
          </cell>
          <cell r="F1167" t="str">
            <v>Automoviles: Otras garantias</v>
          </cell>
        </row>
        <row r="1168">
          <cell r="B1168" t="str">
            <v>ES235</v>
          </cell>
          <cell r="C1168" t="str">
            <v>ES</v>
          </cell>
          <cell r="D1168">
            <v>235</v>
          </cell>
          <cell r="E1168" t="str">
            <v>General Liability</v>
          </cell>
          <cell r="F1168" t="str">
            <v>Responsabilidad civil</v>
          </cell>
        </row>
        <row r="1169">
          <cell r="B1169" t="str">
            <v>ES240</v>
          </cell>
          <cell r="C1169" t="str">
            <v>ES</v>
          </cell>
          <cell r="D1169">
            <v>240</v>
          </cell>
          <cell r="E1169" t="str">
            <v>Credit and Surety</v>
          </cell>
          <cell r="F1169" t="str">
            <v>Credito y caucion</v>
          </cell>
        </row>
        <row r="1170">
          <cell r="B1170" t="str">
            <v>ES241</v>
          </cell>
          <cell r="C1170" t="str">
            <v>ES</v>
          </cell>
          <cell r="D1170">
            <v>241</v>
          </cell>
          <cell r="E1170" t="str">
            <v>Credit and Surety: Credit</v>
          </cell>
          <cell r="F1170" t="str">
            <v>Credito y caucion: Credito</v>
          </cell>
        </row>
        <row r="1171">
          <cell r="B1171" t="str">
            <v>ES242</v>
          </cell>
          <cell r="C1171" t="str">
            <v>ES</v>
          </cell>
          <cell r="D1171">
            <v>242</v>
          </cell>
          <cell r="E1171" t="str">
            <v>Credit and Surety: Surety</v>
          </cell>
          <cell r="F1171" t="str">
            <v>Credito y caucion: Caucion</v>
          </cell>
        </row>
        <row r="1172">
          <cell r="B1172" t="str">
            <v>ES245</v>
          </cell>
          <cell r="C1172" t="str">
            <v>ES</v>
          </cell>
          <cell r="D1172">
            <v>245</v>
          </cell>
          <cell r="E1172" t="str">
            <v>Pecuniary losses</v>
          </cell>
          <cell r="F1172" t="str">
            <v>Perdidas pecuniarias diversas</v>
          </cell>
        </row>
        <row r="1173">
          <cell r="B1173" t="str">
            <v>ES250</v>
          </cell>
          <cell r="C1173" t="str">
            <v>ES</v>
          </cell>
          <cell r="D1173">
            <v>250</v>
          </cell>
          <cell r="E1173" t="str">
            <v>Legal protection</v>
          </cell>
          <cell r="F1173" t="str">
            <v>Defensa juridica</v>
          </cell>
        </row>
        <row r="1174">
          <cell r="B1174" t="str">
            <v>ES255</v>
          </cell>
          <cell r="C1174" t="str">
            <v>ES</v>
          </cell>
          <cell r="D1174">
            <v>255</v>
          </cell>
          <cell r="E1174" t="str">
            <v>Travel insurance</v>
          </cell>
          <cell r="F1174" t="str">
            <v>Asistencia en viaje</v>
          </cell>
        </row>
        <row r="1175">
          <cell r="B1175" t="str">
            <v>ES260</v>
          </cell>
          <cell r="C1175" t="str">
            <v>ES</v>
          </cell>
          <cell r="D1175">
            <v>260</v>
          </cell>
          <cell r="E1175" t="str">
            <v>Medical expenses</v>
          </cell>
          <cell r="F1175" t="str">
            <v>Asistencia sanitaria</v>
          </cell>
        </row>
        <row r="1176">
          <cell r="B1176" t="str">
            <v>ES265</v>
          </cell>
          <cell r="C1176" t="str">
            <v>ES</v>
          </cell>
          <cell r="D1176">
            <v>265</v>
          </cell>
          <cell r="E1176" t="str">
            <v>Funeral insurance</v>
          </cell>
          <cell r="F1176" t="str">
            <v>Decesos</v>
          </cell>
        </row>
        <row r="1177">
          <cell r="B1177" t="str">
            <v>ES270</v>
          </cell>
          <cell r="C1177" t="str">
            <v>ES</v>
          </cell>
          <cell r="D1177">
            <v>270</v>
          </cell>
          <cell r="E1177" t="str">
            <v>Other financial services</v>
          </cell>
          <cell r="F1177" t="str">
            <v>Otros prestaciones de servicios</v>
          </cell>
        </row>
        <row r="1178">
          <cell r="B1178" t="str">
            <v>ES280</v>
          </cell>
          <cell r="C1178" t="str">
            <v>ES</v>
          </cell>
          <cell r="D1178">
            <v>280</v>
          </cell>
          <cell r="E1178" t="str">
            <v>Multilines: Householder</v>
          </cell>
          <cell r="F1178" t="str">
            <v>Multirriesgos: Hogar</v>
          </cell>
        </row>
        <row r="1179">
          <cell r="B1179" t="str">
            <v>ES281</v>
          </cell>
          <cell r="C1179" t="str">
            <v>ES</v>
          </cell>
          <cell r="D1179">
            <v>281</v>
          </cell>
          <cell r="E1179" t="str">
            <v>Multilines: Commerce</v>
          </cell>
          <cell r="F1179" t="str">
            <v>Multirriesgos: Comercio</v>
          </cell>
        </row>
        <row r="1180">
          <cell r="B1180" t="str">
            <v>ES282</v>
          </cell>
          <cell r="C1180" t="str">
            <v>ES</v>
          </cell>
          <cell r="D1180">
            <v>282</v>
          </cell>
          <cell r="E1180" t="str">
            <v>Multilines: Community of hazard</v>
          </cell>
          <cell r="F1180" t="str">
            <v>Multirriesgos: Comunidades</v>
          </cell>
        </row>
        <row r="1181">
          <cell r="B1181" t="str">
            <v>ES283</v>
          </cell>
          <cell r="C1181" t="str">
            <v>ES</v>
          </cell>
          <cell r="D1181">
            <v>283</v>
          </cell>
          <cell r="E1181" t="str">
            <v>Multilines: Industrial</v>
          </cell>
          <cell r="F1181" t="str">
            <v>Multirriesgos: Industriales</v>
          </cell>
        </row>
        <row r="1182">
          <cell r="B1182" t="str">
            <v>ES284</v>
          </cell>
          <cell r="C1182" t="str">
            <v>ES</v>
          </cell>
          <cell r="D1182">
            <v>284</v>
          </cell>
          <cell r="E1182" t="str">
            <v>Multilines: Other</v>
          </cell>
          <cell r="F1182" t="str">
            <v>Multirriesgos: Otros</v>
          </cell>
        </row>
        <row r="1183">
          <cell r="B1183" t="str">
            <v>ES290</v>
          </cell>
          <cell r="C1183" t="str">
            <v>ES</v>
          </cell>
          <cell r="D1183">
            <v>290</v>
          </cell>
          <cell r="E1183" t="str">
            <v>Multilines: Total</v>
          </cell>
          <cell r="F1183" t="str">
            <v>Multirriesgos: Total</v>
          </cell>
        </row>
        <row r="1184">
          <cell r="B1184" t="str">
            <v>ES295</v>
          </cell>
          <cell r="C1184" t="str">
            <v>ES</v>
          </cell>
          <cell r="D1184">
            <v>295</v>
          </cell>
          <cell r="E1184" t="str">
            <v>Long Term Care (Non-Life)</v>
          </cell>
          <cell r="F1184" t="str">
            <v>Dependencia (No Vida)</v>
          </cell>
        </row>
        <row r="1185">
          <cell r="B1185" t="str">
            <v>ET000</v>
          </cell>
          <cell r="C1185" t="str">
            <v>ET</v>
          </cell>
          <cell r="D1185" t="str">
            <v>000</v>
          </cell>
          <cell r="E1185" t="str">
            <v>Total</v>
          </cell>
          <cell r="F1185" t="str">
            <v>Total</v>
          </cell>
        </row>
        <row r="1186">
          <cell r="B1186" t="str">
            <v>ET100</v>
          </cell>
          <cell r="C1186" t="str">
            <v>ET</v>
          </cell>
          <cell r="D1186">
            <v>100</v>
          </cell>
          <cell r="E1186" t="str">
            <v>Life</v>
          </cell>
          <cell r="F1186" t="str">
            <v>Life</v>
          </cell>
        </row>
        <row r="1187">
          <cell r="B1187" t="str">
            <v>ET200</v>
          </cell>
          <cell r="C1187" t="str">
            <v>ET</v>
          </cell>
          <cell r="D1187">
            <v>200</v>
          </cell>
          <cell r="E1187" t="str">
            <v>Non-life</v>
          </cell>
          <cell r="F1187" t="str">
            <v>Non-life</v>
          </cell>
        </row>
        <row r="1188">
          <cell r="B1188" t="str">
            <v>ET210</v>
          </cell>
          <cell r="C1188" t="str">
            <v>ET</v>
          </cell>
          <cell r="D1188">
            <v>210</v>
          </cell>
          <cell r="E1188" t="str">
            <v>Fire</v>
          </cell>
          <cell r="F1188" t="str">
            <v>Fire</v>
          </cell>
        </row>
        <row r="1189">
          <cell r="B1189" t="str">
            <v>ET220</v>
          </cell>
          <cell r="C1189" t="str">
            <v>ET</v>
          </cell>
          <cell r="D1189">
            <v>220</v>
          </cell>
          <cell r="E1189" t="str">
            <v>Motor</v>
          </cell>
          <cell r="F1189" t="str">
            <v>Motor</v>
          </cell>
        </row>
        <row r="1190">
          <cell r="B1190" t="str">
            <v>ET230</v>
          </cell>
          <cell r="C1190" t="str">
            <v>ET</v>
          </cell>
          <cell r="D1190">
            <v>230</v>
          </cell>
          <cell r="E1190" t="str">
            <v>Marine &amp; Aviation</v>
          </cell>
          <cell r="F1190" t="str">
            <v>Marine &amp; Aviation</v>
          </cell>
        </row>
        <row r="1191">
          <cell r="B1191" t="str">
            <v>ET240</v>
          </cell>
          <cell r="C1191" t="str">
            <v>ET</v>
          </cell>
          <cell r="D1191">
            <v>240</v>
          </cell>
          <cell r="E1191" t="str">
            <v>Others</v>
          </cell>
          <cell r="F1191" t="str">
            <v>Others</v>
          </cell>
        </row>
        <row r="1192">
          <cell r="B1192" t="str">
            <v>ET250</v>
          </cell>
          <cell r="C1192" t="str">
            <v>ET</v>
          </cell>
          <cell r="D1192">
            <v>250</v>
          </cell>
          <cell r="E1192" t="str">
            <v>PA &amp; Health</v>
          </cell>
          <cell r="F1192" t="str">
            <v>PA &amp; Health</v>
          </cell>
        </row>
        <row r="1193">
          <cell r="B1193" t="str">
            <v>ET260</v>
          </cell>
          <cell r="C1193" t="str">
            <v>ET</v>
          </cell>
          <cell r="D1193">
            <v>260</v>
          </cell>
          <cell r="E1193" t="str">
            <v>Construction &amp; Engineering</v>
          </cell>
          <cell r="F1193" t="str">
            <v>Construction &amp; Engineering</v>
          </cell>
        </row>
        <row r="1194">
          <cell r="B1194" t="str">
            <v>ET270</v>
          </cell>
          <cell r="C1194" t="str">
            <v>ET</v>
          </cell>
          <cell r="D1194">
            <v>270</v>
          </cell>
          <cell r="E1194" t="str">
            <v>WComp</v>
          </cell>
          <cell r="F1194" t="str">
            <v>WComp</v>
          </cell>
        </row>
        <row r="1195">
          <cell r="B1195" t="str">
            <v>ET280</v>
          </cell>
          <cell r="C1195" t="str">
            <v>ET</v>
          </cell>
          <cell r="D1195">
            <v>280</v>
          </cell>
          <cell r="E1195" t="str">
            <v>Liability</v>
          </cell>
          <cell r="F1195" t="str">
            <v>Liability</v>
          </cell>
        </row>
        <row r="1196">
          <cell r="B1196" t="str">
            <v>FG000</v>
          </cell>
          <cell r="C1196" t="str">
            <v>FG</v>
          </cell>
          <cell r="D1196" t="str">
            <v>000</v>
          </cell>
          <cell r="E1196" t="str">
            <v>Total</v>
          </cell>
        </row>
        <row r="1197">
          <cell r="B1197" t="str">
            <v>FG100</v>
          </cell>
          <cell r="C1197" t="str">
            <v>FG</v>
          </cell>
          <cell r="D1197">
            <v>100</v>
          </cell>
          <cell r="E1197" t="str">
            <v>Life</v>
          </cell>
        </row>
        <row r="1198">
          <cell r="B1198" t="str">
            <v>FG200</v>
          </cell>
          <cell r="C1198" t="str">
            <v>FG</v>
          </cell>
          <cell r="D1198">
            <v>200</v>
          </cell>
          <cell r="E1198" t="str">
            <v>Non-Life</v>
          </cell>
        </row>
        <row r="1199">
          <cell r="B1199" t="str">
            <v>FG300</v>
          </cell>
          <cell r="C1199" t="str">
            <v>FG</v>
          </cell>
          <cell r="D1199">
            <v>300</v>
          </cell>
          <cell r="E1199" t="str">
            <v>Accident and Health</v>
          </cell>
        </row>
        <row r="1200">
          <cell r="B1200" t="str">
            <v>FG210</v>
          </cell>
          <cell r="C1200" t="str">
            <v>FG</v>
          </cell>
          <cell r="D1200">
            <v>210</v>
          </cell>
          <cell r="E1200" t="str">
            <v>Property</v>
          </cell>
        </row>
        <row r="1201">
          <cell r="B1201" t="str">
            <v>FG220</v>
          </cell>
          <cell r="C1201" t="str">
            <v>FG</v>
          </cell>
          <cell r="D1201">
            <v>220</v>
          </cell>
          <cell r="E1201" t="str">
            <v>Construction and Engineering</v>
          </cell>
        </row>
        <row r="1202">
          <cell r="B1202" t="str">
            <v>FG230</v>
          </cell>
          <cell r="C1202" t="str">
            <v>FG</v>
          </cell>
          <cell r="D1202">
            <v>230</v>
          </cell>
          <cell r="E1202" t="str">
            <v>Motor</v>
          </cell>
        </row>
        <row r="1203">
          <cell r="B1203" t="str">
            <v>FG240</v>
          </cell>
          <cell r="C1203" t="str">
            <v>FG</v>
          </cell>
          <cell r="D1203">
            <v>240</v>
          </cell>
          <cell r="E1203" t="str">
            <v>Workmen's Comp</v>
          </cell>
        </row>
        <row r="1204">
          <cell r="B1204" t="str">
            <v>FG250</v>
          </cell>
          <cell r="C1204" t="str">
            <v>FG</v>
          </cell>
          <cell r="D1204">
            <v>250</v>
          </cell>
          <cell r="E1204" t="str">
            <v>Liability</v>
          </cell>
        </row>
        <row r="1205">
          <cell r="B1205" t="str">
            <v>FG260</v>
          </cell>
          <cell r="C1205" t="str">
            <v>FG</v>
          </cell>
          <cell r="D1205">
            <v>260</v>
          </cell>
          <cell r="E1205" t="str">
            <v>Credit &amp; Surety</v>
          </cell>
        </row>
        <row r="1206">
          <cell r="B1206" t="str">
            <v>FG270</v>
          </cell>
          <cell r="C1206" t="str">
            <v>FG</v>
          </cell>
          <cell r="D1206">
            <v>270</v>
          </cell>
          <cell r="E1206" t="str">
            <v>Other</v>
          </cell>
        </row>
        <row r="1207">
          <cell r="B1207" t="str">
            <v>FG280</v>
          </cell>
          <cell r="C1207" t="str">
            <v>FG</v>
          </cell>
          <cell r="D1207">
            <v>280</v>
          </cell>
          <cell r="E1207" t="str">
            <v>MAT</v>
          </cell>
        </row>
        <row r="1208">
          <cell r="B1208" t="str">
            <v>FI000</v>
          </cell>
          <cell r="C1208" t="str">
            <v>FI</v>
          </cell>
          <cell r="D1208" t="str">
            <v>000</v>
          </cell>
          <cell r="E1208" t="str">
            <v>Total</v>
          </cell>
          <cell r="F1208" t="str">
            <v>Total</v>
          </cell>
        </row>
        <row r="1209">
          <cell r="B1209" t="str">
            <v>FI100</v>
          </cell>
          <cell r="C1209" t="str">
            <v>FI</v>
          </cell>
          <cell r="D1209">
            <v>100</v>
          </cell>
          <cell r="E1209" t="str">
            <v>Life &amp; Pension</v>
          </cell>
          <cell r="F1209" t="str">
            <v>Life assurance &amp; statutory pension</v>
          </cell>
        </row>
        <row r="1210">
          <cell r="B1210" t="str">
            <v>FI110</v>
          </cell>
          <cell r="C1210" t="str">
            <v>FI</v>
          </cell>
          <cell r="D1210">
            <v>110</v>
          </cell>
          <cell r="E1210" t="str">
            <v>Statutory pension</v>
          </cell>
          <cell r="F1210" t="str">
            <v>Statutory employment pension insurance</v>
          </cell>
        </row>
        <row r="1211">
          <cell r="B1211" t="str">
            <v>FI111</v>
          </cell>
          <cell r="C1211" t="str">
            <v>FI</v>
          </cell>
          <cell r="D1211">
            <v>111</v>
          </cell>
          <cell r="E1211" t="str">
            <v>Life excl Pension</v>
          </cell>
          <cell r="F1211" t="str">
            <v>Life assurance</v>
          </cell>
        </row>
        <row r="1212">
          <cell r="B1212" t="str">
            <v>FI115</v>
          </cell>
          <cell r="C1212" t="str">
            <v>FI</v>
          </cell>
          <cell r="D1212">
            <v>115</v>
          </cell>
          <cell r="E1212" t="str">
            <v>Individual life</v>
          </cell>
          <cell r="F1212" t="str">
            <v>Individual life assurance</v>
          </cell>
        </row>
        <row r="1213">
          <cell r="B1213" t="str">
            <v>FI120</v>
          </cell>
          <cell r="C1213" t="str">
            <v>FI</v>
          </cell>
          <cell r="D1213">
            <v>120</v>
          </cell>
          <cell r="E1213" t="str">
            <v>Individual pension</v>
          </cell>
          <cell r="F1213" t="str">
            <v>Individual pension insurance</v>
          </cell>
        </row>
        <row r="1214">
          <cell r="B1214" t="str">
            <v>FI125</v>
          </cell>
          <cell r="C1214" t="str">
            <v>FI</v>
          </cell>
          <cell r="D1214">
            <v>125</v>
          </cell>
          <cell r="E1214" t="str">
            <v>Employees'/Voluntary group pension</v>
          </cell>
          <cell r="F1214" t="str">
            <v>Employees' group pension insurance/Voluntary Group Pension</v>
          </cell>
        </row>
        <row r="1215">
          <cell r="B1215" t="str">
            <v>FI130</v>
          </cell>
          <cell r="C1215" t="str">
            <v>FI</v>
          </cell>
          <cell r="D1215">
            <v>130</v>
          </cell>
          <cell r="E1215" t="str">
            <v>Other/Voluntary group life</v>
          </cell>
          <cell r="F1215" t="str">
            <v>Other goup life assurance/Voluntary group life</v>
          </cell>
        </row>
        <row r="1216">
          <cell r="B1216" t="str">
            <v>FI135</v>
          </cell>
          <cell r="C1216" t="str">
            <v>FI</v>
          </cell>
          <cell r="D1216">
            <v>135</v>
          </cell>
          <cell r="E1216" t="str">
            <v>Employees Group Life</v>
          </cell>
          <cell r="F1216" t="str">
            <v>Employees group life assurance</v>
          </cell>
        </row>
        <row r="1217">
          <cell r="B1217" t="str">
            <v>FI141</v>
          </cell>
          <cell r="C1217" t="str">
            <v>FI</v>
          </cell>
          <cell r="D1217">
            <v>141</v>
          </cell>
          <cell r="E1217" t="str">
            <v>Life excl Pension, group business</v>
          </cell>
        </row>
        <row r="1218">
          <cell r="B1218" t="str">
            <v>FI142</v>
          </cell>
          <cell r="C1218" t="str">
            <v>FI</v>
          </cell>
          <cell r="D1218">
            <v>142</v>
          </cell>
          <cell r="E1218" t="str">
            <v>Life excl Pension, individual business</v>
          </cell>
        </row>
        <row r="1219">
          <cell r="B1219" t="str">
            <v>FI150</v>
          </cell>
          <cell r="C1219" t="str">
            <v>FI</v>
          </cell>
          <cell r="D1219">
            <v>150</v>
          </cell>
          <cell r="E1219" t="str">
            <v>Accident -Life</v>
          </cell>
          <cell r="F1219" t="str">
            <v>Accident -Life</v>
          </cell>
        </row>
        <row r="1220">
          <cell r="B1220" t="str">
            <v>FI181</v>
          </cell>
          <cell r="C1220" t="str">
            <v>FI</v>
          </cell>
          <cell r="D1220">
            <v>181</v>
          </cell>
          <cell r="E1220" t="str">
            <v>Life excl Pension, not entitled to bonuses</v>
          </cell>
          <cell r="F1220" t="str">
            <v>Life excl Pension, premiums from contracts not entitled to bonuses</v>
          </cell>
        </row>
        <row r="1221">
          <cell r="B1221" t="str">
            <v>FI182</v>
          </cell>
          <cell r="C1221" t="str">
            <v>FI</v>
          </cell>
          <cell r="D1221">
            <v>182</v>
          </cell>
          <cell r="E1221" t="str">
            <v>Life excl Pension, entitled to bonuses</v>
          </cell>
          <cell r="F1221" t="str">
            <v>Life excl Pension, premiums from contracts entitled to bonuses</v>
          </cell>
        </row>
        <row r="1222">
          <cell r="B1222" t="str">
            <v>FI183</v>
          </cell>
          <cell r="C1222" t="str">
            <v>FI</v>
          </cell>
          <cell r="D1222">
            <v>183</v>
          </cell>
          <cell r="E1222" t="str">
            <v>Life excl Pension, unit-linked</v>
          </cell>
          <cell r="F1222" t="str">
            <v>Life excl Pension, premiums from unit-linked insurance</v>
          </cell>
        </row>
        <row r="1223">
          <cell r="B1223" t="str">
            <v>FI200</v>
          </cell>
          <cell r="C1223" t="str">
            <v>FI</v>
          </cell>
          <cell r="D1223">
            <v>200</v>
          </cell>
          <cell r="E1223" t="str">
            <v>Non-life</v>
          </cell>
          <cell r="F1223" t="str">
            <v>Non-life</v>
          </cell>
        </row>
        <row r="1224">
          <cell r="B1224" t="str">
            <v>FI210</v>
          </cell>
          <cell r="C1224" t="str">
            <v>FI</v>
          </cell>
          <cell r="D1224">
            <v>210</v>
          </cell>
          <cell r="E1224" t="str">
            <v>Statutory worker's compensation</v>
          </cell>
          <cell r="F1224" t="str">
            <v>Statutory worker's compensation</v>
          </cell>
        </row>
        <row r="1225">
          <cell r="B1225" t="str">
            <v>FI211</v>
          </cell>
          <cell r="C1225" t="str">
            <v>FI</v>
          </cell>
          <cell r="D1225">
            <v>211</v>
          </cell>
          <cell r="E1225" t="str">
            <v>Non-statutory accident</v>
          </cell>
          <cell r="F1225" t="str">
            <v>Non-statutory accident</v>
          </cell>
        </row>
        <row r="1226">
          <cell r="B1226" t="str">
            <v>FI212</v>
          </cell>
          <cell r="C1226" t="str">
            <v>FI</v>
          </cell>
          <cell r="D1226">
            <v>212</v>
          </cell>
          <cell r="E1226" t="str">
            <v>Health</v>
          </cell>
          <cell r="F1226" t="str">
            <v>Health</v>
          </cell>
        </row>
        <row r="1227">
          <cell r="B1227" t="str">
            <v>FI215</v>
          </cell>
          <cell r="C1227" t="str">
            <v>FI</v>
          </cell>
          <cell r="D1227">
            <v>215</v>
          </cell>
          <cell r="E1227" t="str">
            <v>Non-statutory accident and Health</v>
          </cell>
          <cell r="F1227" t="str">
            <v>Non-statutory accident and Health</v>
          </cell>
        </row>
        <row r="1228">
          <cell r="B1228" t="str">
            <v>FI220</v>
          </cell>
          <cell r="C1228" t="str">
            <v>FI</v>
          </cell>
          <cell r="D1228">
            <v>220</v>
          </cell>
          <cell r="E1228" t="str">
            <v>Motor vehicle liability</v>
          </cell>
          <cell r="F1228" t="str">
            <v>Motor vehicle liability</v>
          </cell>
        </row>
        <row r="1229">
          <cell r="B1229" t="str">
            <v>FI225</v>
          </cell>
          <cell r="C1229" t="str">
            <v>FI</v>
          </cell>
          <cell r="D1229">
            <v>225</v>
          </cell>
          <cell r="E1229" t="str">
            <v>Land vehicles</v>
          </cell>
          <cell r="F1229" t="str">
            <v>Land vehicles</v>
          </cell>
        </row>
        <row r="1230">
          <cell r="B1230" t="str">
            <v>FI230</v>
          </cell>
          <cell r="C1230" t="str">
            <v>FI</v>
          </cell>
          <cell r="D1230">
            <v>230</v>
          </cell>
          <cell r="E1230" t="str">
            <v>Marine, aviation, transport</v>
          </cell>
          <cell r="F1230" t="str">
            <v>Marine, aviation, transport</v>
          </cell>
        </row>
        <row r="1231">
          <cell r="B1231" t="str">
            <v>FI231</v>
          </cell>
          <cell r="C1231" t="str">
            <v>FI</v>
          </cell>
          <cell r="D1231">
            <v>231</v>
          </cell>
          <cell r="E1231" t="str">
            <v>Marine, aviation and railway rolling stock</v>
          </cell>
          <cell r="F1231" t="str">
            <v>Marine, aviation and railway rolling stock</v>
          </cell>
        </row>
        <row r="1232">
          <cell r="B1232" t="str">
            <v>FI232</v>
          </cell>
          <cell r="C1232" t="str">
            <v>FI</v>
          </cell>
          <cell r="D1232">
            <v>232</v>
          </cell>
          <cell r="E1232" t="str">
            <v>Transport</v>
          </cell>
          <cell r="F1232" t="str">
            <v>Transport</v>
          </cell>
        </row>
        <row r="1233">
          <cell r="B1233" t="str">
            <v>FI235</v>
          </cell>
          <cell r="C1233" t="str">
            <v>FI</v>
          </cell>
          <cell r="D1233">
            <v>235</v>
          </cell>
          <cell r="E1233" t="str">
            <v>Fire and other property damage</v>
          </cell>
          <cell r="F1233" t="str">
            <v>Fire and other property damage</v>
          </cell>
        </row>
        <row r="1234">
          <cell r="B1234" t="str">
            <v>FI240</v>
          </cell>
          <cell r="C1234" t="str">
            <v>FI</v>
          </cell>
          <cell r="D1234">
            <v>240</v>
          </cell>
          <cell r="E1234" t="str">
            <v>General liability</v>
          </cell>
          <cell r="F1234" t="str">
            <v>General liability</v>
          </cell>
        </row>
        <row r="1235">
          <cell r="B1235" t="str">
            <v>FI245</v>
          </cell>
          <cell r="C1235" t="str">
            <v>FI</v>
          </cell>
          <cell r="D1235">
            <v>245</v>
          </cell>
          <cell r="E1235" t="str">
            <v>Credit and suretyship</v>
          </cell>
          <cell r="F1235" t="str">
            <v>Credit and suretyship</v>
          </cell>
        </row>
        <row r="1236">
          <cell r="B1236" t="str">
            <v>FI250</v>
          </cell>
          <cell r="C1236" t="str">
            <v>FI</v>
          </cell>
          <cell r="D1236">
            <v>250</v>
          </cell>
          <cell r="E1236" t="str">
            <v>Legal expenses</v>
          </cell>
          <cell r="F1236" t="str">
            <v>Legal expenses</v>
          </cell>
        </row>
        <row r="1237">
          <cell r="B1237" t="str">
            <v>FI270</v>
          </cell>
          <cell r="C1237" t="str">
            <v>FI</v>
          </cell>
          <cell r="D1237">
            <v>270</v>
          </cell>
          <cell r="E1237" t="str">
            <v>Other non-life</v>
          </cell>
          <cell r="F1237" t="str">
            <v>Other damage to property</v>
          </cell>
        </row>
        <row r="1238">
          <cell r="B1238" t="str">
            <v>FJ000</v>
          </cell>
          <cell r="C1238" t="str">
            <v>FJ</v>
          </cell>
          <cell r="D1238" t="str">
            <v>000</v>
          </cell>
          <cell r="E1238" t="str">
            <v>Total</v>
          </cell>
          <cell r="F1238" t="str">
            <v>Total</v>
          </cell>
        </row>
        <row r="1239">
          <cell r="B1239" t="str">
            <v>FJ100</v>
          </cell>
          <cell r="C1239" t="str">
            <v>FJ</v>
          </cell>
          <cell r="D1239">
            <v>100</v>
          </cell>
          <cell r="E1239" t="str">
            <v>Total Life</v>
          </cell>
          <cell r="F1239" t="str">
            <v>Total Life</v>
          </cell>
        </row>
        <row r="1240">
          <cell r="B1240" t="str">
            <v>FJ200</v>
          </cell>
          <cell r="C1240" t="str">
            <v>FJ</v>
          </cell>
          <cell r="D1240">
            <v>200</v>
          </cell>
          <cell r="E1240" t="str">
            <v>Total Non-Life</v>
          </cell>
          <cell r="F1240" t="str">
            <v>Total Non-Life</v>
          </cell>
        </row>
        <row r="1241">
          <cell r="B1241" t="str">
            <v>FJ210</v>
          </cell>
          <cell r="C1241" t="str">
            <v>FJ</v>
          </cell>
          <cell r="D1241">
            <v>210</v>
          </cell>
          <cell r="E1241" t="str">
            <v>Property</v>
          </cell>
          <cell r="F1241" t="str">
            <v>Property</v>
          </cell>
        </row>
        <row r="1242">
          <cell r="B1242" t="str">
            <v>FJ220</v>
          </cell>
          <cell r="C1242" t="str">
            <v>FJ</v>
          </cell>
          <cell r="D1242">
            <v>220</v>
          </cell>
          <cell r="E1242" t="str">
            <v>Construction &amp; Engineering</v>
          </cell>
          <cell r="F1242" t="str">
            <v>Construction &amp; Engineering</v>
          </cell>
        </row>
        <row r="1243">
          <cell r="B1243" t="str">
            <v>FJ230</v>
          </cell>
          <cell r="C1243" t="str">
            <v>FJ</v>
          </cell>
          <cell r="D1243">
            <v>230</v>
          </cell>
          <cell r="E1243" t="str">
            <v>Motor</v>
          </cell>
          <cell r="F1243" t="str">
            <v>Motor</v>
          </cell>
        </row>
        <row r="1244">
          <cell r="B1244" t="str">
            <v>FJ240</v>
          </cell>
          <cell r="C1244" t="str">
            <v>FJ</v>
          </cell>
          <cell r="D1244">
            <v>240</v>
          </cell>
          <cell r="E1244" t="str">
            <v>Workmens Comp. &amp; Employers Liability</v>
          </cell>
          <cell r="F1244" t="str">
            <v>Workmens Comp. &amp; Employers Liability</v>
          </cell>
        </row>
        <row r="1245">
          <cell r="B1245" t="str">
            <v>FJ250</v>
          </cell>
          <cell r="C1245" t="str">
            <v>FJ</v>
          </cell>
          <cell r="D1245">
            <v>250</v>
          </cell>
          <cell r="E1245" t="str">
            <v>Liability</v>
          </cell>
          <cell r="F1245" t="str">
            <v>Liability</v>
          </cell>
        </row>
        <row r="1246">
          <cell r="B1246" t="str">
            <v>FJ260</v>
          </cell>
          <cell r="C1246" t="str">
            <v>FJ</v>
          </cell>
          <cell r="D1246">
            <v>260</v>
          </cell>
          <cell r="E1246" t="str">
            <v>Others</v>
          </cell>
          <cell r="F1246" t="str">
            <v>Others</v>
          </cell>
        </row>
        <row r="1247">
          <cell r="B1247" t="str">
            <v>FJ270</v>
          </cell>
          <cell r="C1247" t="str">
            <v>FJ</v>
          </cell>
          <cell r="D1247">
            <v>270</v>
          </cell>
          <cell r="E1247" t="str">
            <v>M.A.T.</v>
          </cell>
          <cell r="F1247" t="str">
            <v>M.A.T.</v>
          </cell>
        </row>
        <row r="1248">
          <cell r="B1248" t="str">
            <v>FJ280</v>
          </cell>
          <cell r="C1248" t="str">
            <v>FJ</v>
          </cell>
          <cell r="D1248">
            <v>280</v>
          </cell>
          <cell r="E1248" t="str">
            <v>Accident/Health</v>
          </cell>
          <cell r="F1248" t="str">
            <v>Accident/Health</v>
          </cell>
        </row>
        <row r="1249">
          <cell r="B1249" t="str">
            <v>FR000</v>
          </cell>
          <cell r="C1249" t="str">
            <v>FR</v>
          </cell>
          <cell r="D1249" t="str">
            <v>000</v>
          </cell>
          <cell r="E1249" t="str">
            <v>Totale</v>
          </cell>
          <cell r="F1249" t="str">
            <v>Totale</v>
          </cell>
        </row>
        <row r="1250">
          <cell r="B1250" t="str">
            <v>FR61</v>
          </cell>
          <cell r="C1250" t="str">
            <v>FR</v>
          </cell>
          <cell r="D1250">
            <v>61</v>
          </cell>
          <cell r="E1250" t="str">
            <v>Total Vie, individual, term life: individuelles</v>
          </cell>
          <cell r="F1250" t="str">
            <v>Temporaires V.I.</v>
          </cell>
        </row>
        <row r="1251">
          <cell r="B1251" t="str">
            <v>FR62</v>
          </cell>
          <cell r="C1251" t="str">
            <v>FR</v>
          </cell>
          <cell r="D1251">
            <v>62</v>
          </cell>
          <cell r="E1251" t="str">
            <v>Total Vie, individual, term life: group ouverts</v>
          </cell>
          <cell r="F1251" t="str">
            <v>Temporaires G.O.</v>
          </cell>
        </row>
        <row r="1252">
          <cell r="B1252" t="str">
            <v>FR63</v>
          </cell>
          <cell r="C1252" t="str">
            <v>FR</v>
          </cell>
          <cell r="D1252">
            <v>63</v>
          </cell>
          <cell r="E1252" t="str">
            <v>Vie entière</v>
          </cell>
          <cell r="F1252" t="str">
            <v>Vie entière</v>
          </cell>
        </row>
        <row r="1253">
          <cell r="B1253" t="str">
            <v>FR64</v>
          </cell>
          <cell r="C1253" t="str">
            <v>FR</v>
          </cell>
          <cell r="D1253">
            <v>64</v>
          </cell>
          <cell r="E1253" t="str">
            <v>Capitaux différés</v>
          </cell>
          <cell r="F1253" t="str">
            <v>Capitaux différés</v>
          </cell>
        </row>
        <row r="1254">
          <cell r="B1254" t="str">
            <v>FR65</v>
          </cell>
          <cell r="C1254" t="str">
            <v>FR</v>
          </cell>
          <cell r="D1254">
            <v>65</v>
          </cell>
          <cell r="E1254" t="str">
            <v>Rentes viagères</v>
          </cell>
          <cell r="F1254" t="str">
            <v>Rentes viagères</v>
          </cell>
        </row>
        <row r="1255">
          <cell r="B1255" t="str">
            <v>FR66</v>
          </cell>
          <cell r="C1255" t="str">
            <v>FR</v>
          </cell>
          <cell r="D1255">
            <v>66</v>
          </cell>
          <cell r="E1255" t="str">
            <v>Rentes viagères immédiates</v>
          </cell>
          <cell r="F1255" t="str">
            <v>Rentes viagères immédiates</v>
          </cell>
        </row>
        <row r="1256">
          <cell r="B1256" t="str">
            <v>FR67</v>
          </cell>
          <cell r="C1256" t="str">
            <v>FR</v>
          </cell>
          <cell r="D1256">
            <v>67</v>
          </cell>
          <cell r="E1256" t="str">
            <v>Combinés (mixte, terme fixe)</v>
          </cell>
          <cell r="F1256" t="str">
            <v>Combinés (mixte, terme fixe)</v>
          </cell>
        </row>
        <row r="1257">
          <cell r="B1257" t="str">
            <v>FR68</v>
          </cell>
          <cell r="C1257" t="str">
            <v>FR</v>
          </cell>
          <cell r="D1257">
            <v>68</v>
          </cell>
          <cell r="E1257" t="str">
            <v>Epargne-Retraite</v>
          </cell>
        </row>
        <row r="1258">
          <cell r="B1258" t="str">
            <v>FR87</v>
          </cell>
          <cell r="C1258" t="str">
            <v>FR</v>
          </cell>
          <cell r="D1258">
            <v>87</v>
          </cell>
          <cell r="E1258" t="str">
            <v>Contrats collectifs en cas de décès</v>
          </cell>
          <cell r="F1258" t="str">
            <v>Contrats collectifs en cas de décès</v>
          </cell>
        </row>
        <row r="1259">
          <cell r="B1259" t="str">
            <v>FR88</v>
          </cell>
          <cell r="C1259" t="str">
            <v>FR</v>
          </cell>
          <cell r="D1259">
            <v>88</v>
          </cell>
          <cell r="E1259" t="str">
            <v>Contrats collectifs en cas de vie</v>
          </cell>
          <cell r="F1259" t="str">
            <v>Contrats collectifs en cas de vie</v>
          </cell>
        </row>
        <row r="1260">
          <cell r="B1260" t="str">
            <v>FR89</v>
          </cell>
          <cell r="C1260" t="str">
            <v>FR</v>
          </cell>
          <cell r="D1260">
            <v>89</v>
          </cell>
          <cell r="E1260" t="str">
            <v>Total Vie, group, health</v>
          </cell>
        </row>
        <row r="1261">
          <cell r="B1261" t="str">
            <v>FR95</v>
          </cell>
          <cell r="C1261" t="str">
            <v>FR</v>
          </cell>
          <cell r="D1261">
            <v>95</v>
          </cell>
          <cell r="E1261" t="str">
            <v>Total Vie, individual, non-linked business, single premiums</v>
          </cell>
        </row>
        <row r="1262">
          <cell r="B1262" t="str">
            <v>FR96</v>
          </cell>
          <cell r="C1262" t="str">
            <v>FR</v>
          </cell>
          <cell r="D1262">
            <v>96</v>
          </cell>
          <cell r="E1262" t="str">
            <v>Total Vie, individual, non-linked business, regular premiums</v>
          </cell>
        </row>
        <row r="1263">
          <cell r="B1263" t="str">
            <v>FR97</v>
          </cell>
          <cell r="C1263" t="str">
            <v>FR</v>
          </cell>
          <cell r="D1263">
            <v>97</v>
          </cell>
          <cell r="E1263" t="str">
            <v>Contrats individuels temporaire en cas de décès</v>
          </cell>
          <cell r="F1263" t="str">
            <v>Contrats individuels temporaire en cas de décès</v>
          </cell>
        </row>
        <row r="1264">
          <cell r="B1264" t="str">
            <v>FR99</v>
          </cell>
          <cell r="C1264" t="str">
            <v>FR</v>
          </cell>
          <cell r="D1264">
            <v>99</v>
          </cell>
          <cell r="E1264" t="str">
            <v>Total Vie, individual, health</v>
          </cell>
        </row>
        <row r="1265">
          <cell r="B1265" t="str">
            <v>FR100</v>
          </cell>
          <cell r="C1265" t="str">
            <v>FR</v>
          </cell>
          <cell r="D1265">
            <v>100</v>
          </cell>
          <cell r="E1265" t="str">
            <v>Totale Vie</v>
          </cell>
          <cell r="F1265" t="str">
            <v>Totale Vie</v>
          </cell>
        </row>
        <row r="1266">
          <cell r="B1266" t="str">
            <v>FR101</v>
          </cell>
          <cell r="C1266" t="str">
            <v>FR</v>
          </cell>
          <cell r="D1266">
            <v>101</v>
          </cell>
          <cell r="E1266" t="str">
            <v>Totale Vie, linked business</v>
          </cell>
        </row>
        <row r="1267">
          <cell r="B1267" t="str">
            <v>FR102</v>
          </cell>
          <cell r="C1267" t="str">
            <v>FR</v>
          </cell>
          <cell r="D1267">
            <v>102</v>
          </cell>
          <cell r="E1267" t="str">
            <v>Totale Vie, non-linked business</v>
          </cell>
        </row>
        <row r="1268">
          <cell r="B1268" t="str">
            <v>FR103</v>
          </cell>
          <cell r="C1268" t="str">
            <v>FR</v>
          </cell>
          <cell r="D1268">
            <v>103</v>
          </cell>
          <cell r="E1268" t="str">
            <v>Contrats en unité de compte, prime unique</v>
          </cell>
          <cell r="F1268" t="str">
            <v>Contrats en unité de compte, prime unique</v>
          </cell>
        </row>
        <row r="1269">
          <cell r="B1269" t="str">
            <v>FR104</v>
          </cell>
          <cell r="C1269" t="str">
            <v>FR</v>
          </cell>
          <cell r="D1269">
            <v>104</v>
          </cell>
          <cell r="E1269" t="str">
            <v>Contrats en unité de compte, prime périodique</v>
          </cell>
          <cell r="F1269" t="str">
            <v>Contrats en unité de compte, prime périodique</v>
          </cell>
        </row>
        <row r="1270">
          <cell r="B1270" t="str">
            <v>FR110</v>
          </cell>
          <cell r="C1270" t="str">
            <v>FR</v>
          </cell>
          <cell r="D1270">
            <v>110</v>
          </cell>
          <cell r="E1270" t="str">
            <v>Contrats de capitalisation</v>
          </cell>
          <cell r="F1270" t="str">
            <v>Contrats de capitalisation</v>
          </cell>
        </row>
        <row r="1271">
          <cell r="B1271" t="str">
            <v>FR111</v>
          </cell>
          <cell r="C1271" t="str">
            <v>FR</v>
          </cell>
          <cell r="D1271">
            <v>111</v>
          </cell>
          <cell r="E1271" t="str">
            <v>Vie et Capitalisation</v>
          </cell>
          <cell r="F1271" t="str">
            <v>Vie et Capitalisation</v>
          </cell>
        </row>
        <row r="1272">
          <cell r="B1272" t="str">
            <v>FR120</v>
          </cell>
          <cell r="C1272" t="str">
            <v>FR</v>
          </cell>
          <cell r="D1272">
            <v>120</v>
          </cell>
          <cell r="E1272" t="str">
            <v>Autres contrats individuels à prime unique</v>
          </cell>
          <cell r="F1272" t="str">
            <v>Autres contrats individuels à prime unique</v>
          </cell>
        </row>
        <row r="1273">
          <cell r="B1273" t="str">
            <v>FR130</v>
          </cell>
          <cell r="C1273" t="str">
            <v>FR</v>
          </cell>
          <cell r="D1273">
            <v>130</v>
          </cell>
          <cell r="E1273" t="str">
            <v>Autres contrats individuels à prime périodique</v>
          </cell>
          <cell r="F1273" t="str">
            <v>Autres contrats individuels à prime périodique</v>
          </cell>
        </row>
        <row r="1274">
          <cell r="B1274" t="str">
            <v>FR140</v>
          </cell>
          <cell r="C1274" t="str">
            <v>FR</v>
          </cell>
          <cell r="D1274">
            <v>140</v>
          </cell>
          <cell r="E1274" t="str">
            <v>Contrats collectifs totale</v>
          </cell>
          <cell r="F1274" t="str">
            <v>Contrats collectifs totale</v>
          </cell>
        </row>
        <row r="1275">
          <cell r="B1275" t="str">
            <v>FR150</v>
          </cell>
          <cell r="C1275" t="str">
            <v>FR</v>
          </cell>
          <cell r="D1275">
            <v>150</v>
          </cell>
          <cell r="E1275" t="str">
            <v>Contrats en unité de compte totale</v>
          </cell>
          <cell r="F1275" t="str">
            <v>Contrats en unité de compte totale</v>
          </cell>
        </row>
        <row r="1276">
          <cell r="B1276" t="str">
            <v>FR160</v>
          </cell>
          <cell r="C1276" t="str">
            <v>FR</v>
          </cell>
          <cell r="D1276">
            <v>160</v>
          </cell>
          <cell r="E1276" t="str">
            <v>Individual pensions</v>
          </cell>
          <cell r="F1276" t="str">
            <v>Rentes Individuelles</v>
          </cell>
        </row>
        <row r="1277">
          <cell r="B1277" t="str">
            <v>FR170</v>
          </cell>
          <cell r="C1277" t="str">
            <v>FR</v>
          </cell>
          <cell r="D1277">
            <v>170</v>
          </cell>
          <cell r="E1277" t="str">
            <v>Group pensions</v>
          </cell>
          <cell r="F1277" t="str">
            <v>Rentes Collectives</v>
          </cell>
        </row>
        <row r="1278">
          <cell r="B1278" t="str">
            <v>FR180</v>
          </cell>
          <cell r="C1278" t="str">
            <v>FR</v>
          </cell>
          <cell r="D1278">
            <v>180</v>
          </cell>
          <cell r="E1278" t="str">
            <v>Pensions</v>
          </cell>
          <cell r="F1278" t="str">
            <v>Rentes</v>
          </cell>
        </row>
        <row r="1279">
          <cell r="B1279" t="str">
            <v>FR190</v>
          </cell>
          <cell r="C1279" t="str">
            <v>FR</v>
          </cell>
          <cell r="D1279">
            <v>190</v>
          </cell>
          <cell r="E1279" t="str">
            <v>PERP</v>
          </cell>
          <cell r="F1279" t="str">
            <v>PERP</v>
          </cell>
        </row>
        <row r="1280">
          <cell r="B1280" t="str">
            <v>FR200</v>
          </cell>
          <cell r="C1280" t="str">
            <v>FR</v>
          </cell>
          <cell r="D1280">
            <v>200</v>
          </cell>
          <cell r="E1280" t="str">
            <v>Totale Non-Vie</v>
          </cell>
          <cell r="F1280" t="str">
            <v>Totale Non-Vie</v>
          </cell>
        </row>
        <row r="1281">
          <cell r="B1281" t="str">
            <v>FR210</v>
          </cell>
          <cell r="C1281" t="str">
            <v>FR</v>
          </cell>
          <cell r="D1281">
            <v>210</v>
          </cell>
          <cell r="E1281" t="str">
            <v>Dommages Corporels</v>
          </cell>
          <cell r="F1281" t="str">
            <v>Dommages Corporels</v>
          </cell>
        </row>
        <row r="1282">
          <cell r="B1282" t="str">
            <v>FR211</v>
          </cell>
          <cell r="C1282" t="str">
            <v>FR</v>
          </cell>
          <cell r="D1282">
            <v>211</v>
          </cell>
          <cell r="E1282" t="str">
            <v>Dommages corporels individuels</v>
          </cell>
          <cell r="F1282" t="str">
            <v>Dommages corporels individuels</v>
          </cell>
        </row>
        <row r="1283">
          <cell r="B1283" t="str">
            <v>FR212</v>
          </cell>
          <cell r="C1283" t="str">
            <v>FR</v>
          </cell>
          <cell r="D1283">
            <v>212</v>
          </cell>
          <cell r="E1283" t="str">
            <v>Dommages corporels collectifs</v>
          </cell>
          <cell r="F1283" t="str">
            <v>Dommages corporels collectifs</v>
          </cell>
        </row>
        <row r="1284">
          <cell r="B1284" t="str">
            <v>FR220</v>
          </cell>
          <cell r="C1284" t="str">
            <v>FR</v>
          </cell>
          <cell r="D1284">
            <v>220</v>
          </cell>
          <cell r="E1284" t="str">
            <v>Dommages aux Biens</v>
          </cell>
          <cell r="F1284" t="str">
            <v>Dommages aux Biens</v>
          </cell>
        </row>
        <row r="1285">
          <cell r="B1285" t="str">
            <v>FR221</v>
          </cell>
          <cell r="C1285" t="str">
            <v>FR</v>
          </cell>
          <cell r="D1285">
            <v>221</v>
          </cell>
          <cell r="E1285" t="str">
            <v>Dommages aux Biens: Particuliers</v>
          </cell>
          <cell r="F1285" t="str">
            <v>Dommages aux Biens: Particuliers</v>
          </cell>
        </row>
        <row r="1286">
          <cell r="B1286" t="str">
            <v>FR222</v>
          </cell>
          <cell r="C1286" t="str">
            <v>FR</v>
          </cell>
          <cell r="D1286">
            <v>222</v>
          </cell>
          <cell r="E1286" t="str">
            <v>Dommages aux Biens: Prof/Agr.</v>
          </cell>
          <cell r="F1286" t="str">
            <v>Dommages aux Biens: Prof./Agr.</v>
          </cell>
        </row>
        <row r="1287">
          <cell r="B1287" t="str">
            <v>FR230</v>
          </cell>
          <cell r="C1287" t="str">
            <v>FR</v>
          </cell>
          <cell r="D1287">
            <v>230</v>
          </cell>
          <cell r="E1287" t="str">
            <v>Automobile</v>
          </cell>
          <cell r="F1287" t="str">
            <v>Automobile</v>
          </cell>
        </row>
        <row r="1288">
          <cell r="B1288" t="str">
            <v>FR231</v>
          </cell>
          <cell r="C1288" t="str">
            <v>FR</v>
          </cell>
          <cell r="D1288">
            <v>231</v>
          </cell>
          <cell r="E1288" t="str">
            <v>Dommages Automobiles</v>
          </cell>
          <cell r="F1288" t="str">
            <v>Dommages Automobiles</v>
          </cell>
        </row>
        <row r="1289">
          <cell r="B1289" t="str">
            <v>FR232</v>
          </cell>
          <cell r="C1289" t="str">
            <v>FR</v>
          </cell>
          <cell r="D1289">
            <v>232</v>
          </cell>
          <cell r="E1289" t="str">
            <v>R.C. Automobile</v>
          </cell>
          <cell r="F1289" t="str">
            <v>R.C. Automobile</v>
          </cell>
        </row>
        <row r="1290">
          <cell r="B1290" t="str">
            <v>FR240</v>
          </cell>
          <cell r="C1290" t="str">
            <v>FR</v>
          </cell>
          <cell r="D1290">
            <v>240</v>
          </cell>
          <cell r="E1290" t="str">
            <v>Transports</v>
          </cell>
          <cell r="F1290" t="str">
            <v>Transports</v>
          </cell>
        </row>
        <row r="1291">
          <cell r="B1291" t="str">
            <v>FR241</v>
          </cell>
          <cell r="C1291" t="str">
            <v>FR</v>
          </cell>
          <cell r="D1291">
            <v>241</v>
          </cell>
          <cell r="E1291" t="str">
            <v>Transports Maritime</v>
          </cell>
          <cell r="F1291" t="str">
            <v>Transports Maritime</v>
          </cell>
        </row>
        <row r="1292">
          <cell r="B1292" t="str">
            <v>FR242</v>
          </cell>
          <cell r="C1292" t="str">
            <v>FR</v>
          </cell>
          <cell r="D1292">
            <v>242</v>
          </cell>
          <cell r="E1292" t="str">
            <v>Transports Aviation</v>
          </cell>
          <cell r="F1292" t="str">
            <v>Transports Aviation</v>
          </cell>
        </row>
        <row r="1293">
          <cell r="B1293" t="str">
            <v>FR243</v>
          </cell>
          <cell r="C1293" t="str">
            <v>FR</v>
          </cell>
          <cell r="D1293">
            <v>243</v>
          </cell>
          <cell r="E1293" t="str">
            <v>Transports Spatial</v>
          </cell>
          <cell r="F1293" t="str">
            <v>Transports Spatial</v>
          </cell>
        </row>
        <row r="1294">
          <cell r="B1294" t="str">
            <v>FR244</v>
          </cell>
          <cell r="C1294" t="str">
            <v>FR</v>
          </cell>
          <cell r="D1294">
            <v>244</v>
          </cell>
          <cell r="E1294" t="str">
            <v>Transports Marchandises transp</v>
          </cell>
          <cell r="F1294" t="str">
            <v>Transports Marchandises transp</v>
          </cell>
        </row>
        <row r="1295">
          <cell r="B1295" t="str">
            <v>FR250</v>
          </cell>
          <cell r="C1295" t="str">
            <v>FR</v>
          </cell>
          <cell r="D1295">
            <v>250</v>
          </cell>
          <cell r="E1295" t="str">
            <v>R.C. Générale</v>
          </cell>
          <cell r="F1295" t="str">
            <v>R.C. Générale</v>
          </cell>
        </row>
        <row r="1296">
          <cell r="B1296" t="str">
            <v>FR260</v>
          </cell>
          <cell r="C1296" t="str">
            <v>FR</v>
          </cell>
          <cell r="D1296">
            <v>260</v>
          </cell>
          <cell r="E1296" t="str">
            <v>Divers</v>
          </cell>
          <cell r="F1296" t="str">
            <v>Divers</v>
          </cell>
        </row>
        <row r="1297">
          <cell r="B1297" t="str">
            <v>FR265</v>
          </cell>
          <cell r="C1297" t="str">
            <v>FR</v>
          </cell>
          <cell r="D1297">
            <v>265</v>
          </cell>
          <cell r="E1297" t="str">
            <v>Divers: Assistance</v>
          </cell>
          <cell r="F1297" t="str">
            <v>Divers: Assistance</v>
          </cell>
        </row>
        <row r="1298">
          <cell r="B1298" t="str">
            <v>FR270</v>
          </cell>
          <cell r="C1298" t="str">
            <v>FR</v>
          </cell>
          <cell r="D1298">
            <v>270</v>
          </cell>
          <cell r="E1298" t="str">
            <v>Credit/Caution</v>
          </cell>
          <cell r="F1298" t="str">
            <v>Credit/Caution</v>
          </cell>
        </row>
        <row r="1299">
          <cell r="B1299" t="str">
            <v>FR271</v>
          </cell>
          <cell r="C1299" t="str">
            <v>FR</v>
          </cell>
          <cell r="D1299">
            <v>271</v>
          </cell>
          <cell r="E1299" t="str">
            <v>Credit/Caution: Credit</v>
          </cell>
          <cell r="F1299" t="str">
            <v>Credit/Caution: Credit</v>
          </cell>
        </row>
        <row r="1300">
          <cell r="B1300" t="str">
            <v>FR272</v>
          </cell>
          <cell r="C1300" t="str">
            <v>FR</v>
          </cell>
          <cell r="D1300">
            <v>272</v>
          </cell>
          <cell r="E1300" t="str">
            <v>Credit/Caution: Caution</v>
          </cell>
          <cell r="F1300" t="str">
            <v>Credit/Caution: Caution</v>
          </cell>
        </row>
        <row r="1301">
          <cell r="B1301" t="str">
            <v>FR280</v>
          </cell>
          <cell r="C1301" t="str">
            <v>FR</v>
          </cell>
          <cell r="D1301">
            <v>280</v>
          </cell>
          <cell r="E1301" t="str">
            <v>Assurance Construction</v>
          </cell>
          <cell r="F1301" t="str">
            <v>Assurance Construction</v>
          </cell>
        </row>
        <row r="1302">
          <cell r="B1302" t="str">
            <v>FR281</v>
          </cell>
          <cell r="C1302" t="str">
            <v>FR</v>
          </cell>
          <cell r="D1302">
            <v>281</v>
          </cell>
          <cell r="E1302" t="str">
            <v>Assurance Construction: Dommages</v>
          </cell>
          <cell r="F1302" t="str">
            <v>Assurance Construction: Dommages</v>
          </cell>
        </row>
        <row r="1303">
          <cell r="B1303" t="str">
            <v>FR282</v>
          </cell>
          <cell r="C1303" t="str">
            <v>FR</v>
          </cell>
          <cell r="D1303">
            <v>282</v>
          </cell>
          <cell r="E1303" t="str">
            <v>Assurance Construction: Resp. civile</v>
          </cell>
          <cell r="F1303" t="str">
            <v>Assurance Construction: Resp. civile</v>
          </cell>
        </row>
        <row r="1304">
          <cell r="B1304" t="str">
            <v>FR290</v>
          </cell>
          <cell r="C1304" t="str">
            <v>FR</v>
          </cell>
          <cell r="D1304">
            <v>290</v>
          </cell>
          <cell r="E1304" t="str">
            <v>Catastrophes Naturelles</v>
          </cell>
          <cell r="F1304" t="str">
            <v>Catastrophes Naturelles</v>
          </cell>
        </row>
        <row r="1305">
          <cell r="B1305" t="str">
            <v>FR295</v>
          </cell>
          <cell r="C1305" t="str">
            <v>FR</v>
          </cell>
          <cell r="D1305">
            <v>295</v>
          </cell>
          <cell r="E1305" t="str">
            <v>D.O.M. - T.O.M.</v>
          </cell>
          <cell r="F1305" t="str">
            <v>D.O.M. -T.O.M.</v>
          </cell>
        </row>
        <row r="1306">
          <cell r="B1306" t="str">
            <v>FR300</v>
          </cell>
          <cell r="C1306" t="str">
            <v>FR</v>
          </cell>
          <cell r="D1306">
            <v>300</v>
          </cell>
          <cell r="E1306" t="str">
            <v>Assurances en cas de vie et les bons de capitalisation</v>
          </cell>
        </row>
        <row r="1307">
          <cell r="B1307" t="str">
            <v>FR301</v>
          </cell>
          <cell r="C1307" t="str">
            <v>FR</v>
          </cell>
          <cell r="D1307">
            <v>301</v>
          </cell>
          <cell r="E1307" t="str">
            <v>Assurances en cas de vie</v>
          </cell>
        </row>
        <row r="1308">
          <cell r="B1308" t="str">
            <v>FR302</v>
          </cell>
          <cell r="C1308" t="str">
            <v>FR</v>
          </cell>
          <cell r="D1308">
            <v>302</v>
          </cell>
          <cell r="E1308" t="str">
            <v>Assurances en cas de vie individuelle</v>
          </cell>
        </row>
        <row r="1309">
          <cell r="B1309" t="str">
            <v>FR303</v>
          </cell>
          <cell r="C1309" t="str">
            <v>FR</v>
          </cell>
          <cell r="D1309">
            <v>303</v>
          </cell>
          <cell r="E1309" t="str">
            <v>Assurances en cas de vie collectifs</v>
          </cell>
        </row>
        <row r="1310">
          <cell r="B1310" t="str">
            <v>FR304</v>
          </cell>
          <cell r="C1310" t="str">
            <v>FR</v>
          </cell>
          <cell r="D1310">
            <v>304</v>
          </cell>
          <cell r="E1310" t="str">
            <v>Bons de capitalisation</v>
          </cell>
        </row>
        <row r="1311">
          <cell r="B1311" t="str">
            <v>FR310</v>
          </cell>
          <cell r="C1311" t="str">
            <v>FR</v>
          </cell>
          <cell r="D1311">
            <v>310</v>
          </cell>
          <cell r="E1311" t="str">
            <v>Assurances en cas de décès</v>
          </cell>
        </row>
        <row r="1312">
          <cell r="B1312" t="str">
            <v>FR311</v>
          </cell>
          <cell r="C1312" t="str">
            <v>FR</v>
          </cell>
          <cell r="D1312">
            <v>311</v>
          </cell>
          <cell r="E1312" t="str">
            <v>Assurances en cas de décès individuelle</v>
          </cell>
        </row>
        <row r="1313">
          <cell r="B1313" t="str">
            <v>FR312</v>
          </cell>
          <cell r="C1313" t="str">
            <v>FR</v>
          </cell>
          <cell r="D1313">
            <v>312</v>
          </cell>
          <cell r="E1313" t="str">
            <v>Assurances en cas de décès collectifs</v>
          </cell>
        </row>
        <row r="1314">
          <cell r="B1314" t="str">
            <v>FR321</v>
          </cell>
          <cell r="C1314" t="str">
            <v>FR</v>
          </cell>
          <cell r="D1314">
            <v>321</v>
          </cell>
          <cell r="E1314" t="str">
            <v>Dommages corporels: soins de santé</v>
          </cell>
        </row>
        <row r="1315">
          <cell r="B1315" t="str">
            <v>FR322</v>
          </cell>
          <cell r="C1315" t="str">
            <v>FR</v>
          </cell>
          <cell r="D1315">
            <v>322</v>
          </cell>
          <cell r="E1315" t="str">
            <v>Dommages corporels: incapacité-invalidité</v>
          </cell>
        </row>
        <row r="1316">
          <cell r="B1316" t="str">
            <v>FR330</v>
          </cell>
          <cell r="C1316" t="str">
            <v>FR</v>
          </cell>
          <cell r="D1316">
            <v>330</v>
          </cell>
          <cell r="E1316" t="str">
            <v>Assurance vie et bons de capitalisation</v>
          </cell>
        </row>
        <row r="1317">
          <cell r="B1317" t="str">
            <v>FR331</v>
          </cell>
          <cell r="C1317" t="str">
            <v>FR</v>
          </cell>
          <cell r="D1317">
            <v>331</v>
          </cell>
          <cell r="E1317" t="str">
            <v>Assurance vie et bons de capitalisation, supports en euro</v>
          </cell>
        </row>
        <row r="1318">
          <cell r="B1318" t="str">
            <v>FR332</v>
          </cell>
          <cell r="C1318" t="str">
            <v>FR</v>
          </cell>
          <cell r="D1318">
            <v>332</v>
          </cell>
          <cell r="E1318" t="str">
            <v>Assurance vie et bons de capitalisation, unités de compte</v>
          </cell>
        </row>
        <row r="1319">
          <cell r="B1319" t="str">
            <v>FR340</v>
          </cell>
          <cell r="C1319" t="str">
            <v>FR</v>
          </cell>
          <cell r="D1319">
            <v>340</v>
          </cell>
          <cell r="E1319" t="str">
            <v>Total vie, vie entière</v>
          </cell>
        </row>
        <row r="1320">
          <cell r="B1320" t="str">
            <v>FR345</v>
          </cell>
          <cell r="C1320" t="str">
            <v>FR</v>
          </cell>
          <cell r="D1320">
            <v>345</v>
          </cell>
          <cell r="E1320" t="str">
            <v>Life, other individual, non-linked business, saving premiums</v>
          </cell>
        </row>
        <row r="1321">
          <cell r="B1321" t="str">
            <v>FR346</v>
          </cell>
          <cell r="C1321" t="str">
            <v>FR</v>
          </cell>
          <cell r="D1321">
            <v>346</v>
          </cell>
          <cell r="E1321" t="str">
            <v>Contrats collectifs L.441-1</v>
          </cell>
          <cell r="F1321" t="str">
            <v>Contrats collectifs L.441-1</v>
          </cell>
        </row>
        <row r="1322">
          <cell r="B1322" t="str">
            <v>FR347</v>
          </cell>
          <cell r="C1322" t="str">
            <v>FR</v>
          </cell>
          <cell r="D1322">
            <v>347</v>
          </cell>
          <cell r="E1322" t="str">
            <v>Dommages corporels individuels, frais de sons</v>
          </cell>
        </row>
        <row r="1323">
          <cell r="B1323" t="str">
            <v>FR348</v>
          </cell>
          <cell r="C1323" t="str">
            <v>FR</v>
          </cell>
          <cell r="D1323">
            <v>348</v>
          </cell>
          <cell r="E1323" t="str">
            <v>Dommages corporels individuels, autres garanties</v>
          </cell>
          <cell r="F1323" t="str">
            <v>Dommages corporels individuels, autres garanties</v>
          </cell>
        </row>
        <row r="1324">
          <cell r="B1324" t="str">
            <v>FR349</v>
          </cell>
          <cell r="C1324" t="str">
            <v>FR</v>
          </cell>
          <cell r="D1324">
            <v>349</v>
          </cell>
          <cell r="E1324" t="str">
            <v>Dommages corporels collectifs, frais de soins</v>
          </cell>
          <cell r="F1324" t="str">
            <v>Dommages corporels collectifs, frais de soins</v>
          </cell>
        </row>
        <row r="1325">
          <cell r="B1325" t="str">
            <v>FR350</v>
          </cell>
          <cell r="C1325" t="str">
            <v>FR</v>
          </cell>
          <cell r="D1325">
            <v>350</v>
          </cell>
          <cell r="E1325" t="str">
            <v>Dommages corporels collectifs, autres garanties</v>
          </cell>
          <cell r="F1325" t="str">
            <v>Dommages corporels collectifs, autres garanties</v>
          </cell>
        </row>
        <row r="1326">
          <cell r="B1326" t="str">
            <v>FR360</v>
          </cell>
          <cell r="C1326" t="str">
            <v>FR</v>
          </cell>
          <cell r="D1326">
            <v>360</v>
          </cell>
          <cell r="E1326" t="str">
            <v>Life, long-term care (LTC)</v>
          </cell>
        </row>
        <row r="1327">
          <cell r="B1327" t="str">
            <v>FR161</v>
          </cell>
          <cell r="C1327" t="str">
            <v>FR</v>
          </cell>
          <cell r="D1327">
            <v>161</v>
          </cell>
          <cell r="E1327" t="str">
            <v>Individual pensions, linked</v>
          </cell>
        </row>
        <row r="1328">
          <cell r="B1328" t="str">
            <v>FR162</v>
          </cell>
          <cell r="C1328" t="str">
            <v>FR</v>
          </cell>
          <cell r="D1328">
            <v>162</v>
          </cell>
          <cell r="E1328" t="str">
            <v>Individual pensions, non-linked</v>
          </cell>
        </row>
        <row r="1329">
          <cell r="B1329" t="str">
            <v>FR171</v>
          </cell>
          <cell r="C1329" t="str">
            <v>FR</v>
          </cell>
          <cell r="D1329">
            <v>171</v>
          </cell>
          <cell r="E1329" t="str">
            <v>Group pensions, linked</v>
          </cell>
        </row>
        <row r="1330">
          <cell r="B1330" t="str">
            <v>FR172</v>
          </cell>
          <cell r="C1330" t="str">
            <v>FR</v>
          </cell>
          <cell r="D1330">
            <v>172</v>
          </cell>
          <cell r="E1330" t="str">
            <v>Group pensions, non-linked</v>
          </cell>
        </row>
        <row r="1331">
          <cell r="B1331" t="str">
            <v>FR181</v>
          </cell>
          <cell r="C1331" t="str">
            <v>FR</v>
          </cell>
          <cell r="D1331">
            <v>181</v>
          </cell>
          <cell r="E1331" t="str">
            <v>Pensions, linked, individual &amp; group</v>
          </cell>
        </row>
        <row r="1332">
          <cell r="B1332" t="str">
            <v>FR182</v>
          </cell>
          <cell r="C1332" t="str">
            <v>FR</v>
          </cell>
          <cell r="D1332">
            <v>182</v>
          </cell>
          <cell r="E1332" t="str">
            <v>Pensions, non-linked, individual &amp; group</v>
          </cell>
        </row>
        <row r="1333">
          <cell r="B1333" t="str">
            <v>GA000</v>
          </cell>
          <cell r="C1333" t="str">
            <v>GA</v>
          </cell>
          <cell r="D1333" t="str">
            <v>000</v>
          </cell>
          <cell r="E1333" t="str">
            <v>Total</v>
          </cell>
          <cell r="F1333" t="str">
            <v>Total</v>
          </cell>
        </row>
        <row r="1334">
          <cell r="B1334" t="str">
            <v>GA100</v>
          </cell>
          <cell r="C1334" t="str">
            <v>GA</v>
          </cell>
          <cell r="D1334">
            <v>100</v>
          </cell>
          <cell r="E1334" t="str">
            <v>Life</v>
          </cell>
          <cell r="F1334" t="str">
            <v>Life</v>
          </cell>
        </row>
        <row r="1335">
          <cell r="B1335" t="str">
            <v>GA200</v>
          </cell>
          <cell r="C1335" t="str">
            <v>GA</v>
          </cell>
          <cell r="D1335">
            <v>200</v>
          </cell>
          <cell r="E1335" t="str">
            <v>Non-life</v>
          </cell>
          <cell r="F1335" t="str">
            <v>Non-life</v>
          </cell>
        </row>
        <row r="1336">
          <cell r="B1336" t="str">
            <v>GB247</v>
          </cell>
          <cell r="C1336" t="str">
            <v>GB</v>
          </cell>
          <cell r="D1336">
            <v>247</v>
          </cell>
          <cell r="E1336" t="str">
            <v>A&amp;H: Accident -annual</v>
          </cell>
          <cell r="F1336" t="str">
            <v>A&amp;H: Accident -annual</v>
          </cell>
        </row>
        <row r="1337">
          <cell r="B1337" t="str">
            <v>GB248</v>
          </cell>
          <cell r="C1337" t="str">
            <v>GB</v>
          </cell>
          <cell r="D1337">
            <v>248</v>
          </cell>
          <cell r="E1337" t="str">
            <v>A&amp;H: Health -annual</v>
          </cell>
          <cell r="F1337" t="str">
            <v>A&amp;H: Health -annual</v>
          </cell>
        </row>
        <row r="1338">
          <cell r="B1338" t="str">
            <v>GB245</v>
          </cell>
          <cell r="C1338" t="str">
            <v>GB</v>
          </cell>
          <cell r="D1338">
            <v>245</v>
          </cell>
          <cell r="E1338" t="str">
            <v>Accident &amp; Health</v>
          </cell>
          <cell r="F1338" t="str">
            <v>Accident &amp; Health</v>
          </cell>
        </row>
        <row r="1339">
          <cell r="B1339" t="str">
            <v>GB246</v>
          </cell>
          <cell r="C1339" t="str">
            <v>GB</v>
          </cell>
          <cell r="D1339">
            <v>246</v>
          </cell>
          <cell r="E1339" t="str">
            <v>Accident &amp; Health -annual</v>
          </cell>
          <cell r="F1339" t="str">
            <v>Accident &amp; Health -annual</v>
          </cell>
        </row>
        <row r="1340">
          <cell r="B1340" t="str">
            <v>GB320</v>
          </cell>
          <cell r="C1340" t="str">
            <v>GB</v>
          </cell>
          <cell r="D1340">
            <v>320</v>
          </cell>
          <cell r="E1340" t="str">
            <v>Aviation</v>
          </cell>
          <cell r="F1340" t="str">
            <v>Aviation</v>
          </cell>
        </row>
        <row r="1341">
          <cell r="B1341" t="str">
            <v>GB340</v>
          </cell>
          <cell r="C1341" t="str">
            <v>GB</v>
          </cell>
          <cell r="D1341">
            <v>340</v>
          </cell>
          <cell r="E1341" t="str">
            <v>Credit</v>
          </cell>
          <cell r="F1341" t="str">
            <v>Credit Insurance</v>
          </cell>
        </row>
        <row r="1342">
          <cell r="B1342" t="str">
            <v>GB267</v>
          </cell>
          <cell r="C1342" t="str">
            <v>GB</v>
          </cell>
          <cell r="D1342">
            <v>267</v>
          </cell>
          <cell r="E1342" t="str">
            <v>Gen. Liab.: Employers Liability -annual</v>
          </cell>
          <cell r="F1342" t="str">
            <v>Gen. Liab.: Employers Liability -annual</v>
          </cell>
        </row>
        <row r="1343">
          <cell r="B1343" t="str">
            <v>GB268</v>
          </cell>
          <cell r="C1343" t="str">
            <v>GB</v>
          </cell>
          <cell r="D1343">
            <v>268</v>
          </cell>
          <cell r="E1343" t="str">
            <v>Gen. Liab.: Other Liability -annual</v>
          </cell>
          <cell r="F1343" t="str">
            <v>Gen. Liab.: Other Liability -annual</v>
          </cell>
        </row>
        <row r="1344">
          <cell r="B1344" t="str">
            <v>GB265</v>
          </cell>
          <cell r="C1344" t="str">
            <v>GB</v>
          </cell>
          <cell r="D1344">
            <v>265</v>
          </cell>
          <cell r="E1344" t="str">
            <v>General Liability</v>
          </cell>
          <cell r="F1344" t="str">
            <v>General Liability</v>
          </cell>
        </row>
        <row r="1345">
          <cell r="B1345" t="str">
            <v>GB266</v>
          </cell>
          <cell r="C1345" t="str">
            <v>GB</v>
          </cell>
          <cell r="D1345">
            <v>266</v>
          </cell>
          <cell r="E1345" t="str">
            <v>General Liability -annual</v>
          </cell>
          <cell r="F1345" t="str">
            <v>General Liability -annual</v>
          </cell>
        </row>
        <row r="1346">
          <cell r="B1346" t="str">
            <v>GB130</v>
          </cell>
          <cell r="C1346" t="str">
            <v>GB</v>
          </cell>
          <cell r="D1346">
            <v>130</v>
          </cell>
          <cell r="E1346" t="str">
            <v>L, Annuities</v>
          </cell>
          <cell r="F1346" t="str">
            <v>Annuities</v>
          </cell>
        </row>
        <row r="1347">
          <cell r="B1347" t="str">
            <v>GB133</v>
          </cell>
          <cell r="C1347" t="str">
            <v>GB</v>
          </cell>
          <cell r="D1347">
            <v>133</v>
          </cell>
          <cell r="E1347" t="str">
            <v>L, Annuities -deferred</v>
          </cell>
          <cell r="F1347" t="str">
            <v xml:space="preserve">Life, deferred annuities </v>
          </cell>
        </row>
        <row r="1348">
          <cell r="B1348" t="str">
            <v>GB136</v>
          </cell>
          <cell r="C1348" t="str">
            <v>GB</v>
          </cell>
          <cell r="D1348">
            <v>136</v>
          </cell>
          <cell r="E1348" t="str">
            <v>L, Annuities -immediate</v>
          </cell>
          <cell r="F1348" t="str">
            <v xml:space="preserve">Life, immediate annuities </v>
          </cell>
        </row>
        <row r="1349">
          <cell r="B1349" t="str">
            <v>GB170</v>
          </cell>
          <cell r="C1349" t="str">
            <v>GB</v>
          </cell>
          <cell r="D1349">
            <v>170</v>
          </cell>
          <cell r="E1349" t="str">
            <v xml:space="preserve">L, AVC </v>
          </cell>
          <cell r="F1349" t="str">
            <v>Free standing Additional Voluntary Contributions (AVCs)</v>
          </cell>
        </row>
        <row r="1350">
          <cell r="B1350" t="str">
            <v>GB173</v>
          </cell>
          <cell r="C1350" t="str">
            <v>GB</v>
          </cell>
          <cell r="D1350">
            <v>173</v>
          </cell>
          <cell r="E1350" t="str">
            <v>L, AVC -linked</v>
          </cell>
          <cell r="F1350" t="str">
            <v>Free standing Additional Voluntary Contributions (AVCs)</v>
          </cell>
        </row>
        <row r="1351">
          <cell r="B1351" t="str">
            <v>GB176</v>
          </cell>
          <cell r="C1351" t="str">
            <v>GB</v>
          </cell>
          <cell r="D1351">
            <v>176</v>
          </cell>
          <cell r="E1351" t="str">
            <v>L, AVC -non-linked</v>
          </cell>
          <cell r="F1351" t="str">
            <v>Free standing Additional Voluntary Contributions (AVCs)</v>
          </cell>
        </row>
        <row r="1352">
          <cell r="B1352" t="str">
            <v>GB180</v>
          </cell>
          <cell r="C1352" t="str">
            <v>GB</v>
          </cell>
          <cell r="D1352">
            <v>180</v>
          </cell>
          <cell r="E1352" t="str">
            <v>L, CI</v>
          </cell>
          <cell r="F1352" t="str">
            <v>Life, Critical Illness</v>
          </cell>
        </row>
        <row r="1353">
          <cell r="B1353" t="str">
            <v>GB182</v>
          </cell>
          <cell r="C1353" t="str">
            <v>GB</v>
          </cell>
          <cell r="D1353">
            <v>182</v>
          </cell>
          <cell r="E1353" t="str">
            <v>L, CI -group</v>
          </cell>
          <cell r="F1353" t="str">
            <v>L, CI -group</v>
          </cell>
        </row>
        <row r="1354">
          <cell r="B1354" t="str">
            <v>GB181</v>
          </cell>
          <cell r="C1354" t="str">
            <v>GB</v>
          </cell>
          <cell r="D1354">
            <v>181</v>
          </cell>
          <cell r="E1354" t="str">
            <v>L, CI -individual</v>
          </cell>
          <cell r="F1354" t="str">
            <v>L, CI -individual</v>
          </cell>
        </row>
        <row r="1355">
          <cell r="B1355" t="str">
            <v>GB165</v>
          </cell>
          <cell r="C1355" t="str">
            <v>GB</v>
          </cell>
          <cell r="D1355">
            <v>165</v>
          </cell>
          <cell r="E1355" t="str">
            <v>L, Collective investment  schemes -individual</v>
          </cell>
          <cell r="F1355" t="str">
            <v>L, Collective investment  schemes -individual</v>
          </cell>
        </row>
        <row r="1356">
          <cell r="B1356" t="str">
            <v>GB150</v>
          </cell>
          <cell r="C1356" t="str">
            <v>GB</v>
          </cell>
          <cell r="D1356">
            <v>150</v>
          </cell>
          <cell r="E1356" t="str">
            <v>L, DSS Rebates</v>
          </cell>
          <cell r="F1356" t="str">
            <v>DSS (Department of Social Security) Rebates</v>
          </cell>
        </row>
        <row r="1357">
          <cell r="B1357" t="str">
            <v>GB153</v>
          </cell>
          <cell r="C1357" t="str">
            <v>GB</v>
          </cell>
          <cell r="D1357">
            <v>153</v>
          </cell>
          <cell r="E1357" t="str">
            <v>L, DSS Rebates -linked</v>
          </cell>
          <cell r="F1357" t="str">
            <v>Life, DSS Rebates, linked</v>
          </cell>
        </row>
        <row r="1358">
          <cell r="B1358" t="str">
            <v>GB156</v>
          </cell>
          <cell r="C1358" t="str">
            <v>GB</v>
          </cell>
          <cell r="D1358">
            <v>156</v>
          </cell>
          <cell r="E1358" t="str">
            <v>L, DSS Rebates -non-linked</v>
          </cell>
          <cell r="F1358" t="str">
            <v>Life, DSS Rebates, non-linked</v>
          </cell>
        </row>
        <row r="1359">
          <cell r="B1359" t="str">
            <v>GB191</v>
          </cell>
          <cell r="C1359" t="str">
            <v>GB</v>
          </cell>
          <cell r="D1359">
            <v>191</v>
          </cell>
          <cell r="E1359" t="str">
            <v>L, Endowments</v>
          </cell>
          <cell r="F1359" t="str">
            <v>Endowments</v>
          </cell>
        </row>
        <row r="1360">
          <cell r="B1360" t="str">
            <v>GB157</v>
          </cell>
          <cell r="C1360" t="str">
            <v>GB</v>
          </cell>
          <cell r="D1360">
            <v>157</v>
          </cell>
          <cell r="E1360" t="str">
            <v>L, Group Pensions</v>
          </cell>
          <cell r="F1360" t="str">
            <v>L, Group Pensions</v>
          </cell>
        </row>
        <row r="1361">
          <cell r="B1361" t="str">
            <v>GB140</v>
          </cell>
          <cell r="C1361" t="str">
            <v>GB</v>
          </cell>
          <cell r="D1361">
            <v>140</v>
          </cell>
          <cell r="E1361" t="str">
            <v>L, Ind. Pensions</v>
          </cell>
          <cell r="F1361" t="str">
            <v>Individual Pensions</v>
          </cell>
        </row>
        <row r="1362">
          <cell r="B1362" t="str">
            <v>GB143</v>
          </cell>
          <cell r="C1362" t="str">
            <v>GB</v>
          </cell>
          <cell r="D1362">
            <v>143</v>
          </cell>
          <cell r="E1362" t="str">
            <v>L, Ind. Pensions -linked</v>
          </cell>
          <cell r="F1362" t="str">
            <v>Life, Individual Pensions, linked</v>
          </cell>
        </row>
        <row r="1363">
          <cell r="B1363" t="str">
            <v>GB146</v>
          </cell>
          <cell r="C1363" t="str">
            <v>GB</v>
          </cell>
          <cell r="D1363">
            <v>146</v>
          </cell>
          <cell r="E1363" t="str">
            <v>L, Ind. Pensions -non-linked</v>
          </cell>
          <cell r="F1363" t="str">
            <v>Life, Individual Pensions, non-linked</v>
          </cell>
        </row>
        <row r="1364">
          <cell r="B1364" t="str">
            <v>GB102</v>
          </cell>
          <cell r="C1364" t="str">
            <v>GB</v>
          </cell>
          <cell r="D1364">
            <v>102</v>
          </cell>
          <cell r="E1364" t="str">
            <v>L, Industrial Life</v>
          </cell>
          <cell r="F1364" t="str">
            <v>Industrial Life</v>
          </cell>
        </row>
        <row r="1365">
          <cell r="B1365" t="str">
            <v>GB120</v>
          </cell>
          <cell r="C1365" t="str">
            <v>GB</v>
          </cell>
          <cell r="D1365">
            <v>120</v>
          </cell>
          <cell r="E1365" t="str">
            <v>L, Life Insurance</v>
          </cell>
          <cell r="F1365" t="str">
            <v>Life Insurance</v>
          </cell>
        </row>
        <row r="1366">
          <cell r="B1366" t="str">
            <v>GB121</v>
          </cell>
          <cell r="C1366" t="str">
            <v>GB</v>
          </cell>
          <cell r="D1366">
            <v>121</v>
          </cell>
          <cell r="E1366" t="str">
            <v>L, Life insurance -group</v>
          </cell>
          <cell r="F1366" t="str">
            <v>L, Life insurance -group</v>
          </cell>
        </row>
        <row r="1367">
          <cell r="B1367" t="str">
            <v>GB122</v>
          </cell>
          <cell r="C1367" t="str">
            <v>GB</v>
          </cell>
          <cell r="D1367">
            <v>122</v>
          </cell>
          <cell r="E1367" t="str">
            <v>L, Life insurance -individual</v>
          </cell>
          <cell r="F1367" t="str">
            <v>Life, Life insurance, individual</v>
          </cell>
        </row>
        <row r="1368">
          <cell r="B1368" t="str">
            <v>GB123</v>
          </cell>
          <cell r="C1368" t="str">
            <v>GB</v>
          </cell>
          <cell r="D1368">
            <v>123</v>
          </cell>
          <cell r="E1368" t="str">
            <v>L, Life Insurance -linked</v>
          </cell>
          <cell r="F1368" t="str">
            <v>Life, Life Insurance, linked</v>
          </cell>
        </row>
        <row r="1369">
          <cell r="B1369" t="str">
            <v>GB126</v>
          </cell>
          <cell r="C1369" t="str">
            <v>GB</v>
          </cell>
          <cell r="D1369">
            <v>126</v>
          </cell>
          <cell r="E1369" t="str">
            <v>L, Life Insurance -non-linked</v>
          </cell>
          <cell r="F1369" t="str">
            <v>Life, Life Insurance, non-linked</v>
          </cell>
        </row>
        <row r="1370">
          <cell r="B1370" t="str">
            <v>GB100</v>
          </cell>
          <cell r="C1370" t="str">
            <v>GB</v>
          </cell>
          <cell r="D1370">
            <v>100</v>
          </cell>
          <cell r="E1370" t="str">
            <v xml:space="preserve">L, Long term </v>
          </cell>
          <cell r="F1370" t="str">
            <v>Life, Long term business, total</v>
          </cell>
        </row>
        <row r="1371">
          <cell r="B1371" t="str">
            <v>GB098</v>
          </cell>
          <cell r="C1371" t="str">
            <v>GB</v>
          </cell>
          <cell r="D1371" t="str">
            <v>098</v>
          </cell>
          <cell r="E1371" t="str">
            <v>L, Long term  -non-linked</v>
          </cell>
          <cell r="F1371" t="str">
            <v>Life, Long term business, non-linked</v>
          </cell>
        </row>
        <row r="1372">
          <cell r="B1372" t="str">
            <v>GB105</v>
          </cell>
          <cell r="C1372" t="str">
            <v>GB</v>
          </cell>
          <cell r="D1372">
            <v>105</v>
          </cell>
          <cell r="E1372" t="str">
            <v>L, Long term -group</v>
          </cell>
          <cell r="F1372" t="str">
            <v xml:space="preserve">Life, Long term business, group </v>
          </cell>
        </row>
        <row r="1373">
          <cell r="B1373" t="str">
            <v>GB106</v>
          </cell>
          <cell r="C1373" t="str">
            <v>GB</v>
          </cell>
          <cell r="D1373">
            <v>106</v>
          </cell>
          <cell r="E1373" t="str">
            <v>L, Long term -individual</v>
          </cell>
          <cell r="F1373" t="str">
            <v>Life, Long term business, individual</v>
          </cell>
        </row>
        <row r="1374">
          <cell r="B1374" t="str">
            <v>GB107</v>
          </cell>
          <cell r="C1374" t="str">
            <v>GB</v>
          </cell>
          <cell r="D1374">
            <v>107</v>
          </cell>
          <cell r="E1374" t="str">
            <v>L, Long term -individual -linked</v>
          </cell>
          <cell r="F1374" t="str">
            <v>Life, Long term business, individual, linked</v>
          </cell>
        </row>
        <row r="1375">
          <cell r="B1375" t="str">
            <v>GB108</v>
          </cell>
          <cell r="C1375" t="str">
            <v>GB</v>
          </cell>
          <cell r="D1375">
            <v>108</v>
          </cell>
          <cell r="E1375" t="str">
            <v>L, Long term -individual -non-linked</v>
          </cell>
          <cell r="F1375" t="str">
            <v>Life, Long term business, individual, non-linked</v>
          </cell>
        </row>
        <row r="1376">
          <cell r="B1376" t="str">
            <v>GB110</v>
          </cell>
          <cell r="C1376" t="str">
            <v>GB</v>
          </cell>
          <cell r="D1376">
            <v>110</v>
          </cell>
          <cell r="E1376" t="str">
            <v>L, Long term -individual -regular premiums</v>
          </cell>
          <cell r="F1376" t="str">
            <v>Life, Long term business, individual, regular premiums</v>
          </cell>
        </row>
        <row r="1377">
          <cell r="B1377" t="str">
            <v>GB114</v>
          </cell>
          <cell r="C1377" t="str">
            <v>GB</v>
          </cell>
          <cell r="D1377">
            <v>114</v>
          </cell>
          <cell r="E1377" t="str">
            <v>L, Long term -individual -regular premiums, linked</v>
          </cell>
          <cell r="F1377" t="str">
            <v>Life, Long term business, individual, regular premiums, linked</v>
          </cell>
        </row>
        <row r="1378">
          <cell r="B1378" t="str">
            <v>GB112</v>
          </cell>
          <cell r="C1378" t="str">
            <v>GB</v>
          </cell>
          <cell r="D1378">
            <v>112</v>
          </cell>
          <cell r="E1378" t="str">
            <v>L, Long term -individual -regular premiums, non-linked</v>
          </cell>
          <cell r="F1378" t="str">
            <v>Life, Long term business, individual, regular premiums, non-linked</v>
          </cell>
        </row>
        <row r="1379">
          <cell r="B1379" t="str">
            <v>GB111</v>
          </cell>
          <cell r="C1379" t="str">
            <v>GB</v>
          </cell>
          <cell r="D1379">
            <v>111</v>
          </cell>
          <cell r="E1379" t="str">
            <v>L, Long term -individual -single premiums</v>
          </cell>
          <cell r="F1379" t="str">
            <v>Life, Long term business, individual, single premiums</v>
          </cell>
        </row>
        <row r="1380">
          <cell r="B1380" t="str">
            <v>GB115</v>
          </cell>
          <cell r="C1380" t="str">
            <v>GB</v>
          </cell>
          <cell r="D1380">
            <v>115</v>
          </cell>
          <cell r="E1380" t="str">
            <v>L, Long term -individual -single premiums, linked</v>
          </cell>
          <cell r="F1380" t="str">
            <v>Life, Long term business, individual, single premiums, linked</v>
          </cell>
        </row>
        <row r="1381">
          <cell r="B1381" t="str">
            <v>GB113</v>
          </cell>
          <cell r="C1381" t="str">
            <v>GB</v>
          </cell>
          <cell r="D1381">
            <v>113</v>
          </cell>
          <cell r="E1381" t="str">
            <v>L, Long term -individual -single premiums, non-linked</v>
          </cell>
          <cell r="F1381" t="str">
            <v>Life, Long term business, individual, single premiums, non-linked</v>
          </cell>
        </row>
        <row r="1382">
          <cell r="B1382" t="str">
            <v>GB099</v>
          </cell>
          <cell r="C1382" t="str">
            <v>GB</v>
          </cell>
          <cell r="D1382" t="str">
            <v>099</v>
          </cell>
          <cell r="E1382" t="str">
            <v>L, Long term -linked</v>
          </cell>
          <cell r="F1382" t="str">
            <v>Life, Long term business, linked</v>
          </cell>
        </row>
        <row r="1383">
          <cell r="B1383" t="str">
            <v>GB190</v>
          </cell>
          <cell r="C1383" t="str">
            <v>GB</v>
          </cell>
          <cell r="D1383">
            <v>190</v>
          </cell>
          <cell r="E1383" t="str">
            <v>L, LTC</v>
          </cell>
          <cell r="F1383" t="str">
            <v>Life, Long term care</v>
          </cell>
        </row>
        <row r="1384">
          <cell r="B1384" t="str">
            <v>GB101</v>
          </cell>
          <cell r="C1384" t="str">
            <v>GB</v>
          </cell>
          <cell r="D1384">
            <v>101</v>
          </cell>
          <cell r="E1384" t="str">
            <v>L, Ordinary Branch</v>
          </cell>
          <cell r="F1384" t="str">
            <v>Ordinary Branch</v>
          </cell>
        </row>
        <row r="1385">
          <cell r="B1385" t="str">
            <v>GB161</v>
          </cell>
          <cell r="C1385" t="str">
            <v>GB</v>
          </cell>
          <cell r="D1385">
            <v>161</v>
          </cell>
          <cell r="E1385" t="str">
            <v>L, Other Business</v>
          </cell>
          <cell r="F1385" t="str">
            <v>L, Other Business</v>
          </cell>
        </row>
        <row r="1386">
          <cell r="B1386" t="str">
            <v>GB160</v>
          </cell>
          <cell r="C1386" t="str">
            <v>GB</v>
          </cell>
          <cell r="D1386">
            <v>160</v>
          </cell>
          <cell r="E1386" t="str">
            <v>L, Other Pensions</v>
          </cell>
          <cell r="F1386" t="str">
            <v>Other Pensions</v>
          </cell>
        </row>
        <row r="1387">
          <cell r="B1387" t="str">
            <v>GB167</v>
          </cell>
          <cell r="C1387" t="str">
            <v>GB</v>
          </cell>
          <cell r="D1387">
            <v>167</v>
          </cell>
          <cell r="E1387" t="str">
            <v>L, Pension annuities &amp; Income drawdown -individual</v>
          </cell>
          <cell r="F1387" t="str">
            <v>L, Pension annuities &amp; Income drawdown -individual</v>
          </cell>
        </row>
        <row r="1388">
          <cell r="B1388" t="str">
            <v>GB118</v>
          </cell>
          <cell r="C1388" t="str">
            <v>GB</v>
          </cell>
          <cell r="D1388">
            <v>118</v>
          </cell>
          <cell r="E1388" t="str">
            <v>L, PHI</v>
          </cell>
          <cell r="F1388" t="str">
            <v xml:space="preserve">Income Protection Insurance (Permanent Health Insurance) </v>
          </cell>
        </row>
        <row r="1389">
          <cell r="B1389" t="str">
            <v>GB119</v>
          </cell>
          <cell r="C1389" t="str">
            <v>GB</v>
          </cell>
          <cell r="D1389">
            <v>119</v>
          </cell>
          <cell r="E1389" t="str">
            <v>L, PHI -group</v>
          </cell>
          <cell r="F1389" t="str">
            <v>Life, Income protection, group</v>
          </cell>
        </row>
        <row r="1390">
          <cell r="B1390" t="str">
            <v>GB117</v>
          </cell>
          <cell r="C1390" t="str">
            <v>GB</v>
          </cell>
          <cell r="D1390">
            <v>117</v>
          </cell>
          <cell r="E1390" t="str">
            <v>L, PHI -individual</v>
          </cell>
          <cell r="F1390" t="str">
            <v>Life, Income protection, individual</v>
          </cell>
        </row>
        <row r="1391">
          <cell r="B1391" t="str">
            <v>GB192</v>
          </cell>
          <cell r="C1391" t="str">
            <v>GB</v>
          </cell>
          <cell r="D1391">
            <v>192</v>
          </cell>
          <cell r="E1391" t="str">
            <v>L, Term assurance</v>
          </cell>
          <cell r="F1391" t="str">
            <v>L, Term assurance</v>
          </cell>
        </row>
        <row r="1392">
          <cell r="B1392" t="str">
            <v>GB178</v>
          </cell>
          <cell r="C1392" t="str">
            <v>GB</v>
          </cell>
          <cell r="D1392">
            <v>178</v>
          </cell>
          <cell r="E1392" t="str">
            <v>L, Total pensions and annuities</v>
          </cell>
          <cell r="F1392" t="str">
            <v>L, Total pensions and annuities</v>
          </cell>
        </row>
        <row r="1393">
          <cell r="B1393" t="str">
            <v>GB193</v>
          </cell>
          <cell r="C1393" t="str">
            <v>GB</v>
          </cell>
          <cell r="D1393">
            <v>193</v>
          </cell>
          <cell r="E1393" t="str">
            <v>L, Whole life</v>
          </cell>
          <cell r="F1393" t="str">
            <v>L, Whole life</v>
          </cell>
        </row>
        <row r="1394">
          <cell r="B1394" t="str">
            <v>GB199</v>
          </cell>
          <cell r="C1394" t="str">
            <v>GB</v>
          </cell>
          <cell r="D1394">
            <v>199</v>
          </cell>
          <cell r="E1394" t="str">
            <v>Life, annual premiums</v>
          </cell>
          <cell r="F1394" t="str">
            <v>Life, annual premiums</v>
          </cell>
        </row>
        <row r="1395">
          <cell r="B1395" t="str">
            <v>GB198</v>
          </cell>
          <cell r="C1395" t="str">
            <v>GB</v>
          </cell>
          <cell r="D1395">
            <v>198</v>
          </cell>
          <cell r="E1395" t="str">
            <v>Life, single premiums</v>
          </cell>
          <cell r="F1395" t="str">
            <v>Life, single premiums</v>
          </cell>
        </row>
        <row r="1396">
          <cell r="B1396" t="str">
            <v>GB300</v>
          </cell>
          <cell r="C1396" t="str">
            <v>GB</v>
          </cell>
          <cell r="D1396">
            <v>300</v>
          </cell>
          <cell r="E1396" t="str">
            <v>M.A.T.</v>
          </cell>
          <cell r="F1396" t="str">
            <v>M.A.T.</v>
          </cell>
        </row>
        <row r="1397">
          <cell r="B1397" t="str">
            <v>GB301</v>
          </cell>
          <cell r="C1397" t="str">
            <v>GB</v>
          </cell>
          <cell r="D1397">
            <v>301</v>
          </cell>
          <cell r="E1397" t="str">
            <v>M.A.T. -annual</v>
          </cell>
          <cell r="F1397" t="str">
            <v>M.A.T. -annual</v>
          </cell>
        </row>
        <row r="1398">
          <cell r="B1398" t="str">
            <v>GB302</v>
          </cell>
          <cell r="C1398" t="str">
            <v>GB</v>
          </cell>
          <cell r="D1398">
            <v>302</v>
          </cell>
          <cell r="E1398" t="str">
            <v>M.A.T. -funded</v>
          </cell>
          <cell r="F1398" t="str">
            <v>M.A.T. -funded</v>
          </cell>
        </row>
        <row r="1399">
          <cell r="B1399" t="str">
            <v>GB310</v>
          </cell>
          <cell r="C1399" t="str">
            <v>GB</v>
          </cell>
          <cell r="D1399">
            <v>310</v>
          </cell>
          <cell r="E1399" t="str">
            <v>Marine</v>
          </cell>
          <cell r="F1399" t="str">
            <v>Marine</v>
          </cell>
        </row>
        <row r="1400">
          <cell r="B1400" t="str">
            <v>GB210</v>
          </cell>
          <cell r="C1400" t="str">
            <v>GB</v>
          </cell>
          <cell r="D1400">
            <v>210</v>
          </cell>
          <cell r="E1400" t="str">
            <v>Motor</v>
          </cell>
          <cell r="F1400" t="str">
            <v>Motor</v>
          </cell>
        </row>
        <row r="1401">
          <cell r="B1401" t="str">
            <v>GB211</v>
          </cell>
          <cell r="C1401" t="str">
            <v>GB</v>
          </cell>
          <cell r="D1401">
            <v>211</v>
          </cell>
          <cell r="E1401" t="str">
            <v>Motor -annual</v>
          </cell>
          <cell r="F1401" t="str">
            <v>Motor -annual</v>
          </cell>
        </row>
        <row r="1402">
          <cell r="B1402" t="str">
            <v>GB212</v>
          </cell>
          <cell r="C1402" t="str">
            <v>GB</v>
          </cell>
          <cell r="D1402">
            <v>212</v>
          </cell>
          <cell r="E1402" t="str">
            <v>Motor -funded</v>
          </cell>
          <cell r="F1402" t="str">
            <v>Motor -funded</v>
          </cell>
        </row>
        <row r="1403">
          <cell r="B1403" t="str">
            <v>GB214</v>
          </cell>
          <cell r="C1403" t="str">
            <v>GB</v>
          </cell>
          <cell r="D1403">
            <v>214</v>
          </cell>
          <cell r="E1403" t="str">
            <v>Motor: Commercial -annual</v>
          </cell>
          <cell r="F1403" t="str">
            <v>Motor: Commercial -annual</v>
          </cell>
        </row>
        <row r="1404">
          <cell r="B1404" t="str">
            <v>GB213</v>
          </cell>
          <cell r="C1404" t="str">
            <v>GB</v>
          </cell>
          <cell r="D1404">
            <v>213</v>
          </cell>
          <cell r="E1404" t="str">
            <v>Motor: Domestic -annual</v>
          </cell>
          <cell r="F1404" t="str">
            <v>Motor: Domestic -annual</v>
          </cell>
        </row>
        <row r="1405">
          <cell r="B1405" t="str">
            <v>GB200</v>
          </cell>
          <cell r="C1405" t="str">
            <v>GB</v>
          </cell>
          <cell r="D1405">
            <v>200</v>
          </cell>
          <cell r="E1405" t="str">
            <v>Non-Life -excl. MAT</v>
          </cell>
          <cell r="F1405" t="str">
            <v>Non-Life -excl. MAT</v>
          </cell>
        </row>
        <row r="1406">
          <cell r="B1406" t="str">
            <v>GB201</v>
          </cell>
          <cell r="C1406" t="str">
            <v>GB</v>
          </cell>
          <cell r="D1406">
            <v>201</v>
          </cell>
          <cell r="E1406" t="str">
            <v>Non-Life -excl. MAT -annual</v>
          </cell>
          <cell r="F1406" t="str">
            <v>Non-Life -excl. MAT -annual</v>
          </cell>
        </row>
        <row r="1407">
          <cell r="B1407" t="str">
            <v>GB202</v>
          </cell>
          <cell r="C1407" t="str">
            <v>GB</v>
          </cell>
          <cell r="D1407">
            <v>202</v>
          </cell>
          <cell r="E1407" t="str">
            <v>Non-Life -excl. MAT -funded</v>
          </cell>
          <cell r="F1407" t="str">
            <v>Non-Life -excl. MAT -funded</v>
          </cell>
        </row>
        <row r="1408">
          <cell r="B1408" t="str">
            <v>GB400</v>
          </cell>
          <cell r="C1408" t="str">
            <v>GB</v>
          </cell>
          <cell r="D1408">
            <v>400</v>
          </cell>
          <cell r="E1408" t="str">
            <v>Non-MAT Treaty</v>
          </cell>
          <cell r="F1408" t="str">
            <v>Non-MAT Treaty</v>
          </cell>
        </row>
        <row r="1409">
          <cell r="B1409" t="str">
            <v>GB401</v>
          </cell>
          <cell r="C1409" t="str">
            <v>GB</v>
          </cell>
          <cell r="D1409">
            <v>401</v>
          </cell>
          <cell r="E1409" t="str">
            <v>Non-MAT Treaty -annual</v>
          </cell>
          <cell r="F1409" t="str">
            <v>Non-MAT Treaty -annual</v>
          </cell>
        </row>
        <row r="1410">
          <cell r="B1410" t="str">
            <v>GB402</v>
          </cell>
          <cell r="C1410" t="str">
            <v>GB</v>
          </cell>
          <cell r="D1410">
            <v>402</v>
          </cell>
          <cell r="E1410" t="str">
            <v>Non-MAT Treaty -funded</v>
          </cell>
          <cell r="F1410" t="str">
            <v>Non-MAT Treaty -funded</v>
          </cell>
        </row>
        <row r="1411">
          <cell r="B1411" t="str">
            <v>GB404</v>
          </cell>
          <cell r="C1411" t="str">
            <v>GB</v>
          </cell>
          <cell r="D1411">
            <v>404</v>
          </cell>
          <cell r="E1411" t="str">
            <v xml:space="preserve">Non-MAT Treaty: Non-Proportional </v>
          </cell>
          <cell r="F1411" t="str">
            <v xml:space="preserve">Non-MAT Treaty: Non-Proportional </v>
          </cell>
        </row>
        <row r="1412">
          <cell r="B1412" t="str">
            <v>GB403</v>
          </cell>
          <cell r="C1412" t="str">
            <v>GB</v>
          </cell>
          <cell r="D1412">
            <v>403</v>
          </cell>
          <cell r="E1412" t="str">
            <v>Non-MAT Treaty: Proportional</v>
          </cell>
          <cell r="F1412" t="str">
            <v>Non-MAT Treaty: Proportional</v>
          </cell>
        </row>
        <row r="1413">
          <cell r="B1413" t="str">
            <v>GB230</v>
          </cell>
          <cell r="C1413" t="str">
            <v>GB</v>
          </cell>
          <cell r="D1413">
            <v>230</v>
          </cell>
          <cell r="E1413" t="str">
            <v>Non-Motor</v>
          </cell>
          <cell r="F1413" t="str">
            <v>Non-Motor</v>
          </cell>
        </row>
        <row r="1414">
          <cell r="B1414" t="str">
            <v>GB231</v>
          </cell>
          <cell r="C1414" t="str">
            <v>GB</v>
          </cell>
          <cell r="D1414">
            <v>231</v>
          </cell>
          <cell r="E1414" t="str">
            <v>Non-Motor -annual</v>
          </cell>
          <cell r="F1414" t="str">
            <v>Non-Motor -annual</v>
          </cell>
        </row>
        <row r="1415">
          <cell r="B1415" t="str">
            <v>GB232</v>
          </cell>
          <cell r="C1415" t="str">
            <v>GB</v>
          </cell>
          <cell r="D1415">
            <v>232</v>
          </cell>
          <cell r="E1415" t="str">
            <v>Non-Motor -funded</v>
          </cell>
          <cell r="F1415" t="str">
            <v>Non-Motor -funded</v>
          </cell>
        </row>
        <row r="1416">
          <cell r="B1416" t="str">
            <v>GB500</v>
          </cell>
          <cell r="C1416" t="str">
            <v>GB</v>
          </cell>
          <cell r="D1416">
            <v>500</v>
          </cell>
          <cell r="E1416" t="str">
            <v>Other</v>
          </cell>
          <cell r="F1416" t="str">
            <v>Other</v>
          </cell>
        </row>
        <row r="1417">
          <cell r="B1417" t="str">
            <v>GB277</v>
          </cell>
          <cell r="C1417" t="str">
            <v>GB</v>
          </cell>
          <cell r="D1417">
            <v>277</v>
          </cell>
          <cell r="E1417" t="str">
            <v>Pec. Loss: Consequential loss</v>
          </cell>
          <cell r="F1417" t="str">
            <v>Pecuniary Loss: Consequential loss</v>
          </cell>
        </row>
        <row r="1418">
          <cell r="B1418" t="str">
            <v>GB280</v>
          </cell>
          <cell r="C1418" t="str">
            <v>GB</v>
          </cell>
          <cell r="D1418">
            <v>280</v>
          </cell>
          <cell r="E1418" t="str">
            <v>Pec. Loss: Credit</v>
          </cell>
          <cell r="F1418" t="str">
            <v>Pecuniary Loss: Credit</v>
          </cell>
        </row>
        <row r="1419">
          <cell r="B1419" t="str">
            <v>GB279</v>
          </cell>
          <cell r="C1419" t="str">
            <v>GB</v>
          </cell>
          <cell r="D1419">
            <v>279</v>
          </cell>
          <cell r="E1419" t="str">
            <v>Pec. Loss: Creditor</v>
          </cell>
          <cell r="F1419" t="str">
            <v>Pecuniary Loss: Creditor</v>
          </cell>
        </row>
        <row r="1420">
          <cell r="B1420" t="str">
            <v>GB278</v>
          </cell>
          <cell r="C1420" t="str">
            <v>GB</v>
          </cell>
          <cell r="D1420">
            <v>278</v>
          </cell>
          <cell r="E1420" t="str">
            <v>Pec. Loss: Fidelity and Contract Guarantee</v>
          </cell>
          <cell r="F1420" t="str">
            <v>Pecuniary Loss: Fidelity and Contract Guarantee</v>
          </cell>
        </row>
        <row r="1421">
          <cell r="B1421" t="str">
            <v>GB281</v>
          </cell>
          <cell r="C1421" t="str">
            <v>GB</v>
          </cell>
          <cell r="D1421">
            <v>281</v>
          </cell>
          <cell r="E1421" t="str">
            <v>Pec. Loss: Mortgage indemnity</v>
          </cell>
          <cell r="F1421" t="str">
            <v>Pecuniary Loss: Mortgage indemnity</v>
          </cell>
        </row>
        <row r="1422">
          <cell r="B1422" t="str">
            <v>GB275</v>
          </cell>
          <cell r="C1422" t="str">
            <v>GB</v>
          </cell>
          <cell r="D1422">
            <v>275</v>
          </cell>
          <cell r="E1422" t="str">
            <v>Pecuniary Loss</v>
          </cell>
          <cell r="F1422" t="str">
            <v>Pecuniary Loss</v>
          </cell>
        </row>
        <row r="1423">
          <cell r="B1423" t="str">
            <v>GB276</v>
          </cell>
          <cell r="C1423" t="str">
            <v>GB</v>
          </cell>
          <cell r="D1423">
            <v>276</v>
          </cell>
          <cell r="E1423" t="str">
            <v>Pecuniary Loss -annual</v>
          </cell>
          <cell r="F1423" t="str">
            <v>Pecuniary Loss -annual</v>
          </cell>
        </row>
        <row r="1424">
          <cell r="B1424" t="str">
            <v>GB255</v>
          </cell>
          <cell r="C1424" t="str">
            <v>GB</v>
          </cell>
          <cell r="D1424">
            <v>255</v>
          </cell>
          <cell r="E1424" t="str">
            <v>Property</v>
          </cell>
          <cell r="F1424" t="str">
            <v>Property</v>
          </cell>
        </row>
        <row r="1425">
          <cell r="B1425" t="str">
            <v>GB256</v>
          </cell>
          <cell r="C1425" t="str">
            <v>GB</v>
          </cell>
          <cell r="D1425">
            <v>256</v>
          </cell>
          <cell r="E1425" t="str">
            <v>Property -annual</v>
          </cell>
          <cell r="F1425" t="str">
            <v>Property -annual</v>
          </cell>
        </row>
        <row r="1426">
          <cell r="B1426" t="str">
            <v>GB258</v>
          </cell>
          <cell r="C1426" t="str">
            <v>GB</v>
          </cell>
          <cell r="D1426">
            <v>258</v>
          </cell>
          <cell r="E1426" t="str">
            <v>Property: Commercial -annual</v>
          </cell>
          <cell r="F1426" t="str">
            <v>Property: Commercial -annual</v>
          </cell>
        </row>
        <row r="1427">
          <cell r="B1427" t="str">
            <v>GB257</v>
          </cell>
          <cell r="C1427" t="str">
            <v>GB</v>
          </cell>
          <cell r="D1427">
            <v>257</v>
          </cell>
          <cell r="E1427" t="str">
            <v>Property: Domestic -annual</v>
          </cell>
          <cell r="F1427" t="str">
            <v>Property: Domestic -annual</v>
          </cell>
        </row>
        <row r="1428">
          <cell r="B1428" t="str">
            <v>GB350</v>
          </cell>
          <cell r="C1428" t="str">
            <v>GB</v>
          </cell>
          <cell r="D1428">
            <v>350</v>
          </cell>
          <cell r="E1428" t="str">
            <v>Surety</v>
          </cell>
          <cell r="F1428" t="str">
            <v>Surety Bonds</v>
          </cell>
        </row>
        <row r="1429">
          <cell r="B1429" t="str">
            <v>GB000</v>
          </cell>
          <cell r="C1429" t="str">
            <v>GB</v>
          </cell>
          <cell r="D1429" t="str">
            <v>000</v>
          </cell>
          <cell r="E1429" t="str">
            <v>Total</v>
          </cell>
          <cell r="F1429" t="str">
            <v>Total</v>
          </cell>
        </row>
        <row r="1430">
          <cell r="B1430" t="str">
            <v>GB001</v>
          </cell>
          <cell r="C1430" t="str">
            <v>GB</v>
          </cell>
          <cell r="D1430" t="str">
            <v>001</v>
          </cell>
          <cell r="E1430" t="str">
            <v>Total -annual</v>
          </cell>
          <cell r="F1430" t="str">
            <v>Total -annual</v>
          </cell>
        </row>
        <row r="1431">
          <cell r="B1431" t="str">
            <v>GB002</v>
          </cell>
          <cell r="C1431" t="str">
            <v>GB</v>
          </cell>
          <cell r="D1431" t="str">
            <v>002</v>
          </cell>
          <cell r="E1431" t="str">
            <v>Total -funded</v>
          </cell>
          <cell r="F1431" t="str">
            <v>Total -funded</v>
          </cell>
        </row>
        <row r="1432">
          <cell r="B1432" t="str">
            <v>GB330</v>
          </cell>
          <cell r="C1432" t="str">
            <v>GB</v>
          </cell>
          <cell r="D1432">
            <v>330</v>
          </cell>
          <cell r="E1432" t="str">
            <v>Transport</v>
          </cell>
          <cell r="F1432" t="str">
            <v>Transport</v>
          </cell>
        </row>
        <row r="1433">
          <cell r="B1433" t="str">
            <v>GB183</v>
          </cell>
          <cell r="C1433" t="str">
            <v>GB</v>
          </cell>
          <cell r="D1433">
            <v>183</v>
          </cell>
          <cell r="E1433" t="str">
            <v>L, CI -reviewable</v>
          </cell>
          <cell r="F1433" t="str">
            <v>L, CI -reviewable</v>
          </cell>
        </row>
        <row r="1434">
          <cell r="B1434" t="str">
            <v>GB184</v>
          </cell>
          <cell r="C1434" t="str">
            <v>GB</v>
          </cell>
          <cell r="D1434">
            <v>184</v>
          </cell>
          <cell r="E1434" t="str">
            <v>L, CI -guaranteed</v>
          </cell>
          <cell r="F1434" t="str">
            <v>L, CI -guaranteed</v>
          </cell>
        </row>
        <row r="1435">
          <cell r="B1435" t="str">
            <v>GE000</v>
          </cell>
          <cell r="C1435" t="str">
            <v>GE</v>
          </cell>
          <cell r="D1435" t="str">
            <v>000</v>
          </cell>
          <cell r="E1435" t="str">
            <v>Total</v>
          </cell>
          <cell r="F1435" t="str">
            <v>Total</v>
          </cell>
        </row>
        <row r="1436">
          <cell r="B1436" t="str">
            <v>GE100</v>
          </cell>
          <cell r="C1436" t="str">
            <v>GE</v>
          </cell>
          <cell r="D1436">
            <v>100</v>
          </cell>
          <cell r="E1436" t="str">
            <v>Total Life</v>
          </cell>
          <cell r="F1436" t="str">
            <v>Total Life</v>
          </cell>
        </row>
        <row r="1437">
          <cell r="B1437" t="str">
            <v>GE105</v>
          </cell>
          <cell r="C1437" t="str">
            <v>GE</v>
          </cell>
          <cell r="D1437">
            <v>105</v>
          </cell>
          <cell r="E1437" t="str">
            <v>Life</v>
          </cell>
          <cell r="F1437" t="str">
            <v>Life</v>
          </cell>
        </row>
        <row r="1438">
          <cell r="B1438" t="str">
            <v>GE110</v>
          </cell>
          <cell r="C1438" t="str">
            <v>GE</v>
          </cell>
          <cell r="D1438">
            <v>110</v>
          </cell>
          <cell r="E1438" t="str">
            <v>Pension</v>
          </cell>
          <cell r="F1438" t="str">
            <v>Pension</v>
          </cell>
        </row>
        <row r="1439">
          <cell r="B1439" t="str">
            <v>GE200</v>
          </cell>
          <cell r="C1439" t="str">
            <v>GE</v>
          </cell>
          <cell r="D1439">
            <v>200</v>
          </cell>
          <cell r="E1439" t="str">
            <v>Total Non-Life</v>
          </cell>
          <cell r="F1439" t="str">
            <v>Total Non-Life</v>
          </cell>
        </row>
        <row r="1440">
          <cell r="B1440" t="str">
            <v>GE210</v>
          </cell>
          <cell r="C1440" t="str">
            <v>GE</v>
          </cell>
          <cell r="D1440">
            <v>210</v>
          </cell>
          <cell r="E1440" t="str">
            <v>Property</v>
          </cell>
          <cell r="F1440" t="str">
            <v>Property</v>
          </cell>
        </row>
        <row r="1441">
          <cell r="B1441" t="str">
            <v>GE220</v>
          </cell>
          <cell r="C1441" t="str">
            <v>GE</v>
          </cell>
          <cell r="D1441">
            <v>220</v>
          </cell>
          <cell r="E1441" t="str">
            <v>Motor</v>
          </cell>
          <cell r="F1441" t="str">
            <v>Motor</v>
          </cell>
        </row>
        <row r="1442">
          <cell r="B1442" t="str">
            <v>GE221</v>
          </cell>
          <cell r="C1442" t="str">
            <v>GE</v>
          </cell>
          <cell r="D1442">
            <v>221</v>
          </cell>
          <cell r="E1442" t="str">
            <v>Motor: Land vehicles -Casco</v>
          </cell>
          <cell r="F1442" t="str">
            <v>Motor: Land vehicles -Casco</v>
          </cell>
        </row>
        <row r="1443">
          <cell r="B1443" t="str">
            <v>GE222</v>
          </cell>
          <cell r="C1443" t="str">
            <v>GE</v>
          </cell>
          <cell r="D1443">
            <v>222</v>
          </cell>
          <cell r="E1443" t="str">
            <v>Motor: TPL</v>
          </cell>
          <cell r="F1443" t="str">
            <v>Motor: TPL</v>
          </cell>
        </row>
        <row r="1444">
          <cell r="B1444" t="str">
            <v>GE230</v>
          </cell>
          <cell r="C1444" t="str">
            <v>GE</v>
          </cell>
          <cell r="D1444">
            <v>230</v>
          </cell>
          <cell r="E1444" t="str">
            <v>Liability</v>
          </cell>
          <cell r="F1444" t="str">
            <v>Liability</v>
          </cell>
        </row>
        <row r="1445">
          <cell r="B1445" t="str">
            <v>GE240</v>
          </cell>
          <cell r="C1445" t="str">
            <v>GE</v>
          </cell>
          <cell r="D1445">
            <v>240</v>
          </cell>
          <cell r="E1445" t="str">
            <v>Credit &amp; Surety</v>
          </cell>
          <cell r="F1445" t="str">
            <v>Credit &amp; Surety</v>
          </cell>
        </row>
        <row r="1446">
          <cell r="B1446" t="str">
            <v>GE250</v>
          </cell>
          <cell r="C1446" t="str">
            <v>GE</v>
          </cell>
          <cell r="D1446">
            <v>250</v>
          </cell>
          <cell r="E1446" t="str">
            <v>MAT</v>
          </cell>
          <cell r="F1446" t="str">
            <v>MAT</v>
          </cell>
        </row>
        <row r="1447">
          <cell r="B1447" t="str">
            <v>GE260</v>
          </cell>
          <cell r="C1447" t="str">
            <v>GE</v>
          </cell>
          <cell r="D1447">
            <v>260</v>
          </cell>
          <cell r="E1447" t="str">
            <v>Medical &amp; Accident/Health</v>
          </cell>
          <cell r="F1447" t="str">
            <v>Medical &amp; Accident/Health</v>
          </cell>
        </row>
        <row r="1448">
          <cell r="B1448" t="str">
            <v>GE251</v>
          </cell>
          <cell r="C1448" t="str">
            <v>GE</v>
          </cell>
          <cell r="D1448">
            <v>251</v>
          </cell>
          <cell r="E1448" t="str">
            <v>MAT: Cargo</v>
          </cell>
          <cell r="F1448" t="str">
            <v>MAT: Cargo</v>
          </cell>
        </row>
        <row r="1449">
          <cell r="B1449" t="str">
            <v>GE252</v>
          </cell>
          <cell r="C1449" t="str">
            <v>GE</v>
          </cell>
          <cell r="D1449">
            <v>252</v>
          </cell>
          <cell r="E1449" t="str">
            <v>MAT: Rest</v>
          </cell>
          <cell r="F1449" t="str">
            <v>MAT: Rest</v>
          </cell>
        </row>
        <row r="1450">
          <cell r="B1450" t="str">
            <v>GE261</v>
          </cell>
          <cell r="C1450" t="str">
            <v>GE</v>
          </cell>
          <cell r="D1450">
            <v>261</v>
          </cell>
          <cell r="E1450" t="str">
            <v>Medical &amp; Accident/Health: Medical</v>
          </cell>
          <cell r="F1450" t="str">
            <v>Medical &amp; Accident/Health: Medical</v>
          </cell>
        </row>
        <row r="1451">
          <cell r="B1451" t="str">
            <v>GE262</v>
          </cell>
          <cell r="C1451" t="str">
            <v>GE</v>
          </cell>
          <cell r="D1451">
            <v>262</v>
          </cell>
          <cell r="E1451" t="str">
            <v>Medical &amp; Accident/Health: Accident/Health</v>
          </cell>
          <cell r="F1451" t="str">
            <v>Medical &amp; Accident/Health: Accident/Health</v>
          </cell>
        </row>
        <row r="1452">
          <cell r="B1452" t="str">
            <v>GH000</v>
          </cell>
          <cell r="C1452" t="str">
            <v>GH</v>
          </cell>
          <cell r="D1452" t="str">
            <v>000</v>
          </cell>
          <cell r="E1452" t="str">
            <v>Total</v>
          </cell>
          <cell r="F1452" t="str">
            <v>Total</v>
          </cell>
        </row>
        <row r="1453">
          <cell r="B1453" t="str">
            <v>GH100</v>
          </cell>
          <cell r="C1453" t="str">
            <v>GH</v>
          </cell>
          <cell r="D1453">
            <v>100</v>
          </cell>
          <cell r="E1453" t="str">
            <v>Life</v>
          </cell>
          <cell r="F1453" t="str">
            <v>Life</v>
          </cell>
        </row>
        <row r="1454">
          <cell r="B1454" t="str">
            <v>GH200</v>
          </cell>
          <cell r="C1454" t="str">
            <v>GH</v>
          </cell>
          <cell r="D1454">
            <v>200</v>
          </cell>
          <cell r="E1454" t="str">
            <v>Non-life</v>
          </cell>
          <cell r="F1454" t="str">
            <v>Non-life</v>
          </cell>
        </row>
        <row r="1455">
          <cell r="B1455" t="str">
            <v>GH210</v>
          </cell>
          <cell r="C1455" t="str">
            <v>GH</v>
          </cell>
          <cell r="D1455">
            <v>210</v>
          </cell>
          <cell r="E1455" t="str">
            <v>Property</v>
          </cell>
          <cell r="F1455" t="str">
            <v>Property</v>
          </cell>
        </row>
        <row r="1456">
          <cell r="B1456" t="str">
            <v>GH220</v>
          </cell>
          <cell r="C1456" t="str">
            <v>GH</v>
          </cell>
          <cell r="D1456">
            <v>220</v>
          </cell>
          <cell r="E1456" t="str">
            <v>Construction &amp; Engineering</v>
          </cell>
          <cell r="F1456" t="str">
            <v>Construction &amp; Engineering</v>
          </cell>
        </row>
        <row r="1457">
          <cell r="B1457" t="str">
            <v>GH230</v>
          </cell>
          <cell r="C1457" t="str">
            <v>GH</v>
          </cell>
          <cell r="D1457">
            <v>230</v>
          </cell>
          <cell r="E1457" t="str">
            <v>Motor</v>
          </cell>
          <cell r="F1457" t="str">
            <v>Motor</v>
          </cell>
        </row>
        <row r="1458">
          <cell r="B1458" t="str">
            <v>GH240</v>
          </cell>
          <cell r="C1458" t="str">
            <v>GH</v>
          </cell>
          <cell r="D1458">
            <v>240</v>
          </cell>
          <cell r="E1458" t="str">
            <v>Workers Comp.</v>
          </cell>
          <cell r="F1458" t="str">
            <v>Workers Comp.</v>
          </cell>
        </row>
        <row r="1459">
          <cell r="B1459" t="str">
            <v>GH250</v>
          </cell>
          <cell r="C1459" t="str">
            <v>GH</v>
          </cell>
          <cell r="D1459">
            <v>250</v>
          </cell>
          <cell r="E1459" t="str">
            <v>Others</v>
          </cell>
          <cell r="F1459" t="str">
            <v>Others</v>
          </cell>
        </row>
        <row r="1460">
          <cell r="B1460" t="str">
            <v>GH260</v>
          </cell>
          <cell r="C1460" t="str">
            <v>GH</v>
          </cell>
          <cell r="D1460">
            <v>260</v>
          </cell>
          <cell r="E1460" t="str">
            <v>Marine &amp; Aviation</v>
          </cell>
          <cell r="F1460" t="str">
            <v>Marine &amp; Aviation</v>
          </cell>
        </row>
        <row r="1461">
          <cell r="B1461" t="str">
            <v>GM000</v>
          </cell>
          <cell r="C1461" t="str">
            <v>GM</v>
          </cell>
          <cell r="D1461" t="str">
            <v>000</v>
          </cell>
          <cell r="E1461" t="str">
            <v>Total</v>
          </cell>
          <cell r="F1461" t="str">
            <v>Total</v>
          </cell>
        </row>
        <row r="1462">
          <cell r="B1462" t="str">
            <v>GM100</v>
          </cell>
          <cell r="C1462" t="str">
            <v>GM</v>
          </cell>
          <cell r="D1462">
            <v>100</v>
          </cell>
          <cell r="E1462" t="str">
            <v>Life</v>
          </cell>
          <cell r="F1462" t="str">
            <v>Life</v>
          </cell>
        </row>
        <row r="1463">
          <cell r="B1463" t="str">
            <v>GM200</v>
          </cell>
          <cell r="C1463" t="str">
            <v>GM</v>
          </cell>
          <cell r="D1463">
            <v>200</v>
          </cell>
          <cell r="E1463" t="str">
            <v>Non-life</v>
          </cell>
          <cell r="F1463" t="str">
            <v>Non-life</v>
          </cell>
        </row>
        <row r="1464">
          <cell r="B1464" t="str">
            <v>GN000</v>
          </cell>
          <cell r="C1464" t="str">
            <v>GN</v>
          </cell>
          <cell r="D1464" t="str">
            <v>000</v>
          </cell>
          <cell r="E1464" t="str">
            <v>Total</v>
          </cell>
          <cell r="F1464" t="str">
            <v>Total</v>
          </cell>
        </row>
        <row r="1465">
          <cell r="B1465" t="str">
            <v>GN100</v>
          </cell>
          <cell r="C1465" t="str">
            <v>GN</v>
          </cell>
          <cell r="D1465">
            <v>100</v>
          </cell>
          <cell r="E1465" t="str">
            <v>Life</v>
          </cell>
          <cell r="F1465" t="str">
            <v>Life</v>
          </cell>
        </row>
        <row r="1466">
          <cell r="B1466" t="str">
            <v>GN200</v>
          </cell>
          <cell r="C1466" t="str">
            <v>GN</v>
          </cell>
          <cell r="D1466">
            <v>200</v>
          </cell>
          <cell r="E1466" t="str">
            <v>Non-life</v>
          </cell>
          <cell r="F1466" t="str">
            <v>Non-life</v>
          </cell>
        </row>
        <row r="1467">
          <cell r="B1467" t="str">
            <v>GR0</v>
          </cell>
          <cell r="C1467" t="str">
            <v>GR</v>
          </cell>
          <cell r="D1467">
            <v>0</v>
          </cell>
          <cell r="E1467" t="str">
            <v>Total</v>
          </cell>
          <cell r="F1467" t="str">
            <v>Total</v>
          </cell>
        </row>
        <row r="1468">
          <cell r="B1468" t="str">
            <v>GR100</v>
          </cell>
          <cell r="C1468" t="str">
            <v>GR</v>
          </cell>
          <cell r="D1468">
            <v>100</v>
          </cell>
          <cell r="E1468" t="str">
            <v>Life Total</v>
          </cell>
          <cell r="F1468" t="str">
            <v>Life Total</v>
          </cell>
        </row>
        <row r="1469">
          <cell r="B1469" t="str">
            <v>GR110</v>
          </cell>
          <cell r="C1469" t="str">
            <v>GR</v>
          </cell>
          <cell r="D1469">
            <v>110</v>
          </cell>
          <cell r="E1469" t="str">
            <v>Life</v>
          </cell>
          <cell r="F1469" t="str">
            <v>Life</v>
          </cell>
        </row>
        <row r="1470">
          <cell r="B1470" t="str">
            <v>GR115</v>
          </cell>
          <cell r="C1470" t="str">
            <v>GR</v>
          </cell>
          <cell r="D1470">
            <v>115</v>
          </cell>
          <cell r="E1470" t="str">
            <v>Marriage &amp; Birth</v>
          </cell>
          <cell r="F1470" t="str">
            <v>Marriage &amp; Birth</v>
          </cell>
        </row>
        <row r="1471">
          <cell r="B1471" t="str">
            <v>GR120</v>
          </cell>
          <cell r="C1471" t="str">
            <v>GR</v>
          </cell>
          <cell r="D1471">
            <v>120</v>
          </cell>
          <cell r="E1471" t="str">
            <v>Linked Life</v>
          </cell>
          <cell r="F1471" t="str">
            <v>Linked Life</v>
          </cell>
        </row>
        <row r="1472">
          <cell r="B1472" t="str">
            <v>GR122</v>
          </cell>
          <cell r="C1472" t="str">
            <v>GR</v>
          </cell>
          <cell r="D1472">
            <v>122</v>
          </cell>
          <cell r="E1472" t="str">
            <v>Health</v>
          </cell>
          <cell r="F1472" t="str">
            <v>Health</v>
          </cell>
        </row>
        <row r="1473">
          <cell r="B1473" t="str">
            <v>GR125</v>
          </cell>
          <cell r="C1473" t="str">
            <v>GR</v>
          </cell>
          <cell r="D1473">
            <v>125</v>
          </cell>
          <cell r="E1473" t="str">
            <v>Capitalization</v>
          </cell>
          <cell r="F1473" t="str">
            <v>Capitalization</v>
          </cell>
        </row>
        <row r="1474">
          <cell r="B1474" t="str">
            <v>GR130</v>
          </cell>
          <cell r="C1474" t="str">
            <v>GR</v>
          </cell>
          <cell r="D1474">
            <v>130</v>
          </cell>
          <cell r="E1474" t="str">
            <v>Pension Funds</v>
          </cell>
          <cell r="F1474" t="str">
            <v>Pension Funds</v>
          </cell>
        </row>
        <row r="1475">
          <cell r="B1475" t="str">
            <v>GR132</v>
          </cell>
          <cell r="C1475" t="str">
            <v>GR</v>
          </cell>
          <cell r="D1475">
            <v>132</v>
          </cell>
          <cell r="E1475" t="str">
            <v>Group Welfare Schemes</v>
          </cell>
          <cell r="F1475" t="str">
            <v>Group Welfare Schemes</v>
          </cell>
        </row>
        <row r="1476">
          <cell r="B1476" t="str">
            <v>GR135</v>
          </cell>
          <cell r="C1476" t="str">
            <v>GR</v>
          </cell>
          <cell r="D1476">
            <v>135</v>
          </cell>
          <cell r="E1476" t="str">
            <v>Social  Insurance</v>
          </cell>
          <cell r="F1476" t="str">
            <v>Social Insurance</v>
          </cell>
        </row>
        <row r="1477">
          <cell r="B1477" t="str">
            <v>GR200</v>
          </cell>
          <cell r="C1477" t="str">
            <v>GR</v>
          </cell>
          <cell r="D1477">
            <v>200</v>
          </cell>
          <cell r="E1477" t="str">
            <v>Non-Life</v>
          </cell>
          <cell r="F1477" t="str">
            <v>Non-Life</v>
          </cell>
        </row>
        <row r="1478">
          <cell r="B1478" t="str">
            <v>GR210</v>
          </cell>
          <cell r="C1478" t="str">
            <v>GR</v>
          </cell>
          <cell r="D1478">
            <v>210</v>
          </cell>
          <cell r="E1478" t="str">
            <v>Property: Fire and Natural Forces</v>
          </cell>
          <cell r="F1478" t="str">
            <v>Fire and Natural Forces</v>
          </cell>
        </row>
        <row r="1479">
          <cell r="B1479" t="str">
            <v>GR220</v>
          </cell>
          <cell r="C1479" t="str">
            <v>GR</v>
          </cell>
          <cell r="D1479">
            <v>220</v>
          </cell>
          <cell r="E1479" t="str">
            <v>Motor</v>
          </cell>
          <cell r="F1479" t="str">
            <v>Motor</v>
          </cell>
        </row>
        <row r="1480">
          <cell r="B1480" t="str">
            <v>GR221</v>
          </cell>
          <cell r="C1480" t="str">
            <v>GR</v>
          </cell>
          <cell r="D1480">
            <v>221</v>
          </cell>
          <cell r="E1480" t="str">
            <v>Motor: Land Vehicles</v>
          </cell>
          <cell r="F1480" t="str">
            <v>Motor: Land Vehicles</v>
          </cell>
        </row>
        <row r="1481">
          <cell r="B1481" t="str">
            <v>GR222</v>
          </cell>
          <cell r="C1481" t="str">
            <v>GR</v>
          </cell>
          <cell r="D1481">
            <v>222</v>
          </cell>
          <cell r="E1481" t="str">
            <v>Motor. Motor Vehicle Liability</v>
          </cell>
          <cell r="F1481" t="str">
            <v>Motor: Motor Vehicle Liability</v>
          </cell>
        </row>
        <row r="1482">
          <cell r="B1482" t="str">
            <v>GR230</v>
          </cell>
          <cell r="C1482" t="str">
            <v>GR</v>
          </cell>
          <cell r="D1482">
            <v>230</v>
          </cell>
          <cell r="E1482" t="str">
            <v>Goods in Transit</v>
          </cell>
          <cell r="F1482" t="str">
            <v>Goods in Transit</v>
          </cell>
        </row>
        <row r="1483">
          <cell r="B1483" t="str">
            <v>GR240</v>
          </cell>
          <cell r="C1483" t="str">
            <v>GR</v>
          </cell>
          <cell r="D1483">
            <v>240</v>
          </cell>
          <cell r="E1483" t="str">
            <v>Accident &amp; Sickness</v>
          </cell>
          <cell r="F1483" t="str">
            <v>Accident</v>
          </cell>
        </row>
        <row r="1484">
          <cell r="B1484" t="str">
            <v>GR241</v>
          </cell>
          <cell r="C1484" t="str">
            <v>GR</v>
          </cell>
          <cell r="D1484">
            <v>241</v>
          </cell>
          <cell r="E1484" t="str">
            <v>Accident &amp; Sickness: Accidents</v>
          </cell>
          <cell r="F1484" t="str">
            <v>Accident: Accidents</v>
          </cell>
        </row>
        <row r="1485">
          <cell r="B1485" t="str">
            <v>GR242</v>
          </cell>
          <cell r="C1485" t="str">
            <v>GR</v>
          </cell>
          <cell r="D1485">
            <v>242</v>
          </cell>
          <cell r="E1485" t="str">
            <v>Accident &amp; Sickness: Sickness</v>
          </cell>
          <cell r="F1485" t="str">
            <v>Accident: Sickness</v>
          </cell>
        </row>
        <row r="1486">
          <cell r="B1486" t="str">
            <v>GR250</v>
          </cell>
          <cell r="C1486" t="str">
            <v>GR</v>
          </cell>
          <cell r="D1486">
            <v>250</v>
          </cell>
          <cell r="E1486" t="str">
            <v>Marine &amp; Aviation</v>
          </cell>
          <cell r="F1486" t="str">
            <v>Marine &amp; Aviation</v>
          </cell>
        </row>
        <row r="1487">
          <cell r="B1487" t="str">
            <v>GR251</v>
          </cell>
          <cell r="C1487" t="str">
            <v>GR</v>
          </cell>
          <cell r="D1487">
            <v>251</v>
          </cell>
          <cell r="E1487" t="str">
            <v>Marine &amp; Aviation: Aircraft</v>
          </cell>
          <cell r="F1487" t="str">
            <v>Marine &amp; Aviation: Aircraft</v>
          </cell>
        </row>
        <row r="1488">
          <cell r="B1488" t="str">
            <v>GR252</v>
          </cell>
          <cell r="C1488" t="str">
            <v>GR</v>
          </cell>
          <cell r="D1488">
            <v>252</v>
          </cell>
          <cell r="E1488" t="str">
            <v>Marine &amp; Aviation: Ships</v>
          </cell>
          <cell r="F1488" t="str">
            <v>Marine &amp; Aviation: Ships</v>
          </cell>
        </row>
        <row r="1489">
          <cell r="B1489" t="str">
            <v>GR253</v>
          </cell>
          <cell r="C1489" t="str">
            <v>GR</v>
          </cell>
          <cell r="D1489">
            <v>253</v>
          </cell>
          <cell r="E1489" t="str">
            <v>Marine &amp; Aviation: Aircraft Civil Liability</v>
          </cell>
          <cell r="F1489" t="str">
            <v>Marine &amp; Aviation: Aircraft Civil Liability</v>
          </cell>
        </row>
        <row r="1490">
          <cell r="B1490" t="str">
            <v>GR254</v>
          </cell>
          <cell r="C1490" t="str">
            <v>GR</v>
          </cell>
          <cell r="D1490">
            <v>254</v>
          </cell>
          <cell r="E1490" t="str">
            <v>Marine &amp; Aviation: Civil Liability for Ships</v>
          </cell>
          <cell r="F1490" t="str">
            <v>Marine &amp; Aviation: Civil Liability for Ships</v>
          </cell>
        </row>
        <row r="1491">
          <cell r="B1491" t="str">
            <v>GR260</v>
          </cell>
          <cell r="C1491" t="str">
            <v>GR</v>
          </cell>
          <cell r="D1491">
            <v>260</v>
          </cell>
          <cell r="E1491" t="str">
            <v>General Liability</v>
          </cell>
          <cell r="F1491" t="str">
            <v>General Liability</v>
          </cell>
        </row>
        <row r="1492">
          <cell r="B1492" t="str">
            <v>GR270</v>
          </cell>
          <cell r="C1492" t="str">
            <v>GR</v>
          </cell>
          <cell r="D1492">
            <v>270</v>
          </cell>
          <cell r="E1492" t="str">
            <v>Credit &amp; Guarantee</v>
          </cell>
          <cell r="F1492" t="str">
            <v>Credit &amp; Guarantee</v>
          </cell>
        </row>
        <row r="1493">
          <cell r="B1493" t="str">
            <v>GR271</v>
          </cell>
          <cell r="C1493" t="str">
            <v>GR</v>
          </cell>
          <cell r="D1493">
            <v>271</v>
          </cell>
          <cell r="E1493" t="str">
            <v>Credit &amp; Guarantee: Credits</v>
          </cell>
          <cell r="F1493" t="str">
            <v>Credit &amp; Guarantee: Credits</v>
          </cell>
        </row>
        <row r="1494">
          <cell r="B1494" t="str">
            <v>GR272</v>
          </cell>
          <cell r="C1494" t="str">
            <v>GR</v>
          </cell>
          <cell r="D1494">
            <v>272</v>
          </cell>
          <cell r="E1494" t="str">
            <v>Credit &amp; Guarantee: Suretyship</v>
          </cell>
          <cell r="F1494" t="str">
            <v>Credit &amp; Guarantee: Suretyship</v>
          </cell>
        </row>
        <row r="1495">
          <cell r="B1495" t="str">
            <v>GR275</v>
          </cell>
          <cell r="C1495" t="str">
            <v>GR</v>
          </cell>
          <cell r="D1495">
            <v>275</v>
          </cell>
          <cell r="E1495" t="str">
            <v>Legal Protection</v>
          </cell>
          <cell r="F1495" t="str">
            <v>Legal Protection</v>
          </cell>
        </row>
        <row r="1496">
          <cell r="B1496" t="str">
            <v>GR280</v>
          </cell>
          <cell r="C1496" t="str">
            <v>GR</v>
          </cell>
          <cell r="D1496">
            <v>280</v>
          </cell>
          <cell r="E1496" t="str">
            <v>Property: Assistance</v>
          </cell>
          <cell r="F1496" t="str">
            <v>Property: Assistance</v>
          </cell>
        </row>
        <row r="1497">
          <cell r="B1497" t="str">
            <v>GR290</v>
          </cell>
          <cell r="C1497" t="str">
            <v>GR</v>
          </cell>
          <cell r="D1497">
            <v>290</v>
          </cell>
          <cell r="E1497" t="str">
            <v>Various</v>
          </cell>
          <cell r="F1497" t="str">
            <v>Various</v>
          </cell>
        </row>
        <row r="1498">
          <cell r="B1498" t="str">
            <v>GR291</v>
          </cell>
          <cell r="C1498" t="str">
            <v>GR</v>
          </cell>
          <cell r="D1498">
            <v>291</v>
          </cell>
          <cell r="E1498" t="str">
            <v>Property: Other damage to property</v>
          </cell>
          <cell r="F1498" t="str">
            <v>Property: Other damage to property</v>
          </cell>
        </row>
        <row r="1499">
          <cell r="B1499" t="str">
            <v>GR292</v>
          </cell>
          <cell r="C1499" t="str">
            <v>GR</v>
          </cell>
          <cell r="D1499">
            <v>292</v>
          </cell>
          <cell r="E1499" t="str">
            <v>Other: Miscellanous losses</v>
          </cell>
          <cell r="F1499" t="str">
            <v>Various: Miscellanous losses</v>
          </cell>
        </row>
        <row r="1500">
          <cell r="B1500" t="str">
            <v>GR293</v>
          </cell>
          <cell r="C1500" t="str">
            <v>GR</v>
          </cell>
          <cell r="D1500">
            <v>293</v>
          </cell>
          <cell r="E1500" t="str">
            <v>Other: other Non-Life</v>
          </cell>
          <cell r="F1500" t="str">
            <v>Various: Non-Life</v>
          </cell>
        </row>
        <row r="1501">
          <cell r="B1501" t="str">
            <v>GT000</v>
          </cell>
          <cell r="C1501" t="str">
            <v>GT</v>
          </cell>
          <cell r="D1501" t="str">
            <v>000</v>
          </cell>
          <cell r="E1501" t="str">
            <v>Total</v>
          </cell>
          <cell r="F1501" t="str">
            <v>Total</v>
          </cell>
        </row>
        <row r="1502">
          <cell r="B1502" t="str">
            <v>GT100</v>
          </cell>
          <cell r="C1502" t="str">
            <v>GT</v>
          </cell>
          <cell r="D1502">
            <v>100</v>
          </cell>
          <cell r="E1502" t="str">
            <v>Vida Total</v>
          </cell>
          <cell r="F1502" t="str">
            <v>Vida Total</v>
          </cell>
        </row>
        <row r="1503">
          <cell r="B1503" t="str">
            <v>GT110</v>
          </cell>
          <cell r="C1503" t="str">
            <v>GT</v>
          </cell>
          <cell r="D1503">
            <v>110</v>
          </cell>
          <cell r="E1503" t="str">
            <v>Planes Populares</v>
          </cell>
          <cell r="F1503" t="str">
            <v>Planes Populares</v>
          </cell>
        </row>
        <row r="1504">
          <cell r="B1504" t="str">
            <v>GT120</v>
          </cell>
          <cell r="C1504" t="str">
            <v>GT</v>
          </cell>
          <cell r="D1504">
            <v>120</v>
          </cell>
          <cell r="E1504" t="str">
            <v>Planes Individuales</v>
          </cell>
          <cell r="F1504" t="str">
            <v>Planes Individuales</v>
          </cell>
        </row>
        <row r="1505">
          <cell r="B1505" t="str">
            <v>GT130</v>
          </cell>
          <cell r="C1505" t="str">
            <v>GT</v>
          </cell>
          <cell r="D1505">
            <v>130</v>
          </cell>
          <cell r="E1505" t="str">
            <v>Planes Colectivos</v>
          </cell>
          <cell r="F1505" t="str">
            <v>Planes Colectivos</v>
          </cell>
        </row>
        <row r="1506">
          <cell r="B1506" t="str">
            <v>GT140</v>
          </cell>
          <cell r="C1506" t="str">
            <v>GT</v>
          </cell>
          <cell r="D1506">
            <v>140</v>
          </cell>
          <cell r="E1506" t="str">
            <v>Rentas y Pensiones</v>
          </cell>
          <cell r="F1506" t="str">
            <v>Rentas y Pensiones</v>
          </cell>
        </row>
        <row r="1507">
          <cell r="B1507" t="str">
            <v>GT200</v>
          </cell>
          <cell r="C1507" t="str">
            <v>GT</v>
          </cell>
          <cell r="D1507">
            <v>200</v>
          </cell>
          <cell r="E1507" t="str">
            <v>Danos Total</v>
          </cell>
          <cell r="F1507" t="str">
            <v>Danos Total</v>
          </cell>
        </row>
        <row r="1508">
          <cell r="B1508" t="str">
            <v>GT205</v>
          </cell>
          <cell r="C1508" t="str">
            <v>GT</v>
          </cell>
          <cell r="D1508">
            <v>205</v>
          </cell>
          <cell r="E1508" t="str">
            <v>Incendios y Lineas Aliadas</v>
          </cell>
          <cell r="F1508" t="str">
            <v>Incendios y Lineas Aliadas</v>
          </cell>
        </row>
        <row r="1509">
          <cell r="B1509" t="str">
            <v>GT210</v>
          </cell>
          <cell r="C1509" t="str">
            <v>GT</v>
          </cell>
          <cell r="D1509">
            <v>210</v>
          </cell>
          <cell r="E1509" t="str">
            <v>Terremoto</v>
          </cell>
          <cell r="F1509" t="str">
            <v>Terremoto</v>
          </cell>
        </row>
        <row r="1510">
          <cell r="B1510" t="str">
            <v>GT215</v>
          </cell>
          <cell r="C1510" t="str">
            <v>GT</v>
          </cell>
          <cell r="D1510">
            <v>215</v>
          </cell>
          <cell r="E1510" t="str">
            <v>Vehìculos Automotores</v>
          </cell>
          <cell r="F1510" t="str">
            <v>Vehìculos Automotores</v>
          </cell>
        </row>
        <row r="1511">
          <cell r="B1511" t="str">
            <v>GT220</v>
          </cell>
          <cell r="C1511" t="str">
            <v>GT</v>
          </cell>
          <cell r="D1511">
            <v>220</v>
          </cell>
          <cell r="E1511" t="str">
            <v>Transportes</v>
          </cell>
          <cell r="F1511" t="str">
            <v>Transportes</v>
          </cell>
        </row>
        <row r="1512">
          <cell r="B1512" t="str">
            <v>GT225</v>
          </cell>
          <cell r="C1512" t="str">
            <v>GT</v>
          </cell>
          <cell r="D1512">
            <v>225</v>
          </cell>
          <cell r="E1512" t="str">
            <v>Robo y Hurto</v>
          </cell>
          <cell r="F1512" t="str">
            <v>Robo y Hurto</v>
          </cell>
        </row>
        <row r="1513">
          <cell r="B1513" t="str">
            <v>GT230</v>
          </cell>
          <cell r="C1513" t="str">
            <v>GT</v>
          </cell>
          <cell r="D1513">
            <v>230</v>
          </cell>
          <cell r="E1513" t="str">
            <v>Servicios y Conservación de Activos Fijos</v>
          </cell>
          <cell r="F1513" t="str">
            <v>Servicios y Conservación de Activos Fijos</v>
          </cell>
        </row>
        <row r="1514">
          <cell r="B1514" t="str">
            <v>GT235</v>
          </cell>
          <cell r="C1514" t="str">
            <v>GT</v>
          </cell>
          <cell r="D1514">
            <v>235</v>
          </cell>
          <cell r="E1514" t="str">
            <v>Cascos Maritimos</v>
          </cell>
          <cell r="F1514" t="str">
            <v>Cascos Maritimos</v>
          </cell>
        </row>
        <row r="1515">
          <cell r="B1515" t="str">
            <v>GT240</v>
          </cell>
          <cell r="C1515" t="str">
            <v>GT</v>
          </cell>
          <cell r="D1515">
            <v>240</v>
          </cell>
          <cell r="E1515" t="str">
            <v>Rotura de Cristales</v>
          </cell>
          <cell r="F1515" t="str">
            <v>Rotura de Cristales</v>
          </cell>
        </row>
        <row r="1516">
          <cell r="B1516" t="str">
            <v>GT245</v>
          </cell>
          <cell r="C1516" t="str">
            <v>GT</v>
          </cell>
          <cell r="D1516">
            <v>245</v>
          </cell>
          <cell r="E1516" t="str">
            <v>Aviación</v>
          </cell>
          <cell r="F1516" t="str">
            <v>Aviación</v>
          </cell>
        </row>
        <row r="1517">
          <cell r="B1517" t="str">
            <v>GT250</v>
          </cell>
          <cell r="C1517" t="str">
            <v>GT</v>
          </cell>
          <cell r="D1517">
            <v>250</v>
          </cell>
          <cell r="E1517" t="str">
            <v>Responsabilidad Civil</v>
          </cell>
          <cell r="F1517" t="str">
            <v>Responsabilidad Civil</v>
          </cell>
        </row>
        <row r="1518">
          <cell r="B1518" t="str">
            <v>GT255</v>
          </cell>
          <cell r="C1518" t="str">
            <v>GT</v>
          </cell>
          <cell r="D1518">
            <v>255</v>
          </cell>
          <cell r="E1518" t="str">
            <v>Segurio Obligatorio Ley de Transitò</v>
          </cell>
          <cell r="F1518" t="str">
            <v>Segurio Obligatorio Ley de Transitò</v>
          </cell>
        </row>
        <row r="1519">
          <cell r="B1519" t="str">
            <v>GT260</v>
          </cell>
          <cell r="C1519" t="str">
            <v>GT</v>
          </cell>
          <cell r="D1519">
            <v>260</v>
          </cell>
          <cell r="E1519" t="str">
            <v>Riesgos Técnicos</v>
          </cell>
          <cell r="F1519" t="str">
            <v>Riesgos Técnicos</v>
          </cell>
        </row>
        <row r="1520">
          <cell r="B1520" t="str">
            <v>GT270</v>
          </cell>
          <cell r="C1520" t="str">
            <v>GT</v>
          </cell>
          <cell r="D1520">
            <v>270</v>
          </cell>
          <cell r="E1520" t="str">
            <v>Diversos</v>
          </cell>
          <cell r="F1520" t="str">
            <v>Diversos</v>
          </cell>
        </row>
        <row r="1521">
          <cell r="B1521" t="str">
            <v>GT300</v>
          </cell>
          <cell r="C1521" t="str">
            <v>GT</v>
          </cell>
          <cell r="D1521">
            <v>300</v>
          </cell>
          <cell r="E1521" t="str">
            <v>Accidentes y Enfermedades Total</v>
          </cell>
          <cell r="F1521" t="str">
            <v>Accidentes y Enfermedades Total</v>
          </cell>
        </row>
        <row r="1522">
          <cell r="B1522" t="str">
            <v>GT310</v>
          </cell>
          <cell r="C1522" t="str">
            <v>GT</v>
          </cell>
          <cell r="D1522">
            <v>310</v>
          </cell>
          <cell r="E1522" t="str">
            <v>Salud y Hospitalización</v>
          </cell>
          <cell r="F1522" t="str">
            <v>Salud y Hospitalización</v>
          </cell>
        </row>
        <row r="1523">
          <cell r="B1523" t="str">
            <v>GT320</v>
          </cell>
          <cell r="C1523" t="str">
            <v>GT</v>
          </cell>
          <cell r="D1523">
            <v>320</v>
          </cell>
          <cell r="E1523" t="str">
            <v>Accidentes Personales</v>
          </cell>
          <cell r="F1523" t="str">
            <v>Accidentes Personales</v>
          </cell>
        </row>
        <row r="1524">
          <cell r="B1524" t="str">
            <v>GT330</v>
          </cell>
          <cell r="C1524" t="str">
            <v>GT</v>
          </cell>
          <cell r="D1524">
            <v>330</v>
          </cell>
          <cell r="E1524" t="str">
            <v>Accidentes Viajes</v>
          </cell>
          <cell r="F1524" t="str">
            <v>Accidentes Viajes</v>
          </cell>
        </row>
        <row r="1525">
          <cell r="B1525" t="str">
            <v>GY000</v>
          </cell>
          <cell r="C1525" t="str">
            <v>GY</v>
          </cell>
          <cell r="D1525" t="str">
            <v>000</v>
          </cell>
          <cell r="E1525" t="str">
            <v>Total</v>
          </cell>
        </row>
        <row r="1526">
          <cell r="B1526" t="str">
            <v>GY100</v>
          </cell>
          <cell r="C1526" t="str">
            <v>GY</v>
          </cell>
          <cell r="D1526">
            <v>100</v>
          </cell>
          <cell r="E1526" t="str">
            <v>Life</v>
          </cell>
        </row>
        <row r="1527">
          <cell r="B1527" t="str">
            <v>GY200</v>
          </cell>
          <cell r="C1527" t="str">
            <v>GY</v>
          </cell>
          <cell r="D1527">
            <v>200</v>
          </cell>
          <cell r="E1527" t="str">
            <v>Non-LIfe</v>
          </cell>
        </row>
        <row r="1528">
          <cell r="B1528" t="str">
            <v>GY300</v>
          </cell>
          <cell r="C1528" t="str">
            <v>GY</v>
          </cell>
          <cell r="D1528">
            <v>300</v>
          </cell>
          <cell r="E1528" t="str">
            <v>Accident and Health</v>
          </cell>
        </row>
        <row r="1529">
          <cell r="B1529" t="str">
            <v>GY210</v>
          </cell>
          <cell r="C1529" t="str">
            <v>GY</v>
          </cell>
          <cell r="D1529">
            <v>210</v>
          </cell>
          <cell r="E1529" t="str">
            <v>Property</v>
          </cell>
        </row>
        <row r="1530">
          <cell r="B1530" t="str">
            <v>GY220</v>
          </cell>
          <cell r="C1530" t="str">
            <v>GY</v>
          </cell>
          <cell r="D1530">
            <v>220</v>
          </cell>
          <cell r="E1530" t="str">
            <v>Construction/Engineering</v>
          </cell>
        </row>
        <row r="1531">
          <cell r="B1531" t="str">
            <v>GY230</v>
          </cell>
          <cell r="C1531" t="str">
            <v>GY</v>
          </cell>
          <cell r="D1531">
            <v>230</v>
          </cell>
          <cell r="E1531" t="str">
            <v>Motor</v>
          </cell>
        </row>
        <row r="1532">
          <cell r="B1532" t="str">
            <v>GY240</v>
          </cell>
          <cell r="C1532" t="str">
            <v>GY</v>
          </cell>
          <cell r="D1532">
            <v>240</v>
          </cell>
          <cell r="E1532" t="str">
            <v>Workmen's Comp</v>
          </cell>
        </row>
        <row r="1533">
          <cell r="B1533" t="str">
            <v>GY250</v>
          </cell>
          <cell r="C1533" t="str">
            <v>GY</v>
          </cell>
          <cell r="D1533">
            <v>250</v>
          </cell>
          <cell r="E1533" t="str">
            <v>Liability</v>
          </cell>
        </row>
        <row r="1534">
          <cell r="B1534" t="str">
            <v>GY260</v>
          </cell>
          <cell r="C1534" t="str">
            <v>GY</v>
          </cell>
          <cell r="D1534">
            <v>260</v>
          </cell>
          <cell r="E1534" t="str">
            <v>Credit and Surety</v>
          </cell>
        </row>
        <row r="1535">
          <cell r="B1535" t="str">
            <v>GY270</v>
          </cell>
          <cell r="C1535" t="str">
            <v>GY</v>
          </cell>
          <cell r="D1535">
            <v>270</v>
          </cell>
          <cell r="E1535" t="str">
            <v>Other</v>
          </cell>
        </row>
        <row r="1536">
          <cell r="B1536" t="str">
            <v>GY280</v>
          </cell>
          <cell r="C1536" t="str">
            <v>GY</v>
          </cell>
          <cell r="D1536">
            <v>280</v>
          </cell>
          <cell r="E1536" t="str">
            <v>MAT</v>
          </cell>
        </row>
        <row r="1537">
          <cell r="B1537" t="str">
            <v>HK000</v>
          </cell>
          <cell r="C1537" t="str">
            <v>HK</v>
          </cell>
          <cell r="D1537" t="str">
            <v>000</v>
          </cell>
          <cell r="E1537" t="str">
            <v>Total</v>
          </cell>
          <cell r="F1537" t="str">
            <v>Total</v>
          </cell>
        </row>
        <row r="1538">
          <cell r="B1538" t="str">
            <v>HK100</v>
          </cell>
          <cell r="C1538" t="str">
            <v>HK</v>
          </cell>
          <cell r="D1538">
            <v>100</v>
          </cell>
          <cell r="E1538" t="str">
            <v>Life total</v>
          </cell>
          <cell r="F1538" t="str">
            <v>Life total</v>
          </cell>
        </row>
        <row r="1539">
          <cell r="B1539" t="str">
            <v>HK110</v>
          </cell>
          <cell r="C1539" t="str">
            <v>HK</v>
          </cell>
          <cell r="D1539">
            <v>110</v>
          </cell>
          <cell r="E1539" t="str">
            <v>Individual Life</v>
          </cell>
          <cell r="F1539" t="str">
            <v>Individual Life</v>
          </cell>
        </row>
        <row r="1540">
          <cell r="B1540" t="str">
            <v>HK120</v>
          </cell>
          <cell r="C1540" t="str">
            <v>HK</v>
          </cell>
          <cell r="D1540">
            <v>120</v>
          </cell>
          <cell r="E1540" t="str">
            <v>Group Life</v>
          </cell>
          <cell r="F1540" t="str">
            <v>Group Life</v>
          </cell>
        </row>
        <row r="1541">
          <cell r="B1541" t="str">
            <v>HK130</v>
          </cell>
          <cell r="C1541" t="str">
            <v>HK</v>
          </cell>
          <cell r="D1541">
            <v>130</v>
          </cell>
          <cell r="E1541" t="str">
            <v>Annuity Life</v>
          </cell>
          <cell r="F1541" t="str">
            <v>Annuity Life</v>
          </cell>
        </row>
        <row r="1542">
          <cell r="B1542" t="str">
            <v>HK140</v>
          </cell>
          <cell r="C1542" t="str">
            <v>HK</v>
          </cell>
          <cell r="D1542">
            <v>140</v>
          </cell>
          <cell r="E1542" t="str">
            <v>Permanent Health</v>
          </cell>
          <cell r="F1542" t="str">
            <v>Permanent Health</v>
          </cell>
        </row>
        <row r="1543">
          <cell r="B1543" t="str">
            <v>HK150</v>
          </cell>
          <cell r="C1543" t="str">
            <v>HK</v>
          </cell>
          <cell r="D1543">
            <v>150</v>
          </cell>
          <cell r="E1543" t="str">
            <v>Retirement Schemes</v>
          </cell>
          <cell r="F1543" t="str">
            <v>Retirement Schemes</v>
          </cell>
        </row>
        <row r="1544">
          <cell r="B1544" t="str">
            <v>HK200</v>
          </cell>
          <cell r="C1544" t="str">
            <v>HK</v>
          </cell>
          <cell r="D1544">
            <v>200</v>
          </cell>
          <cell r="E1544" t="str">
            <v>Individual Linked</v>
          </cell>
          <cell r="F1544" t="str">
            <v>Individual Linked</v>
          </cell>
        </row>
        <row r="1545">
          <cell r="B1545" t="str">
            <v>HK210</v>
          </cell>
          <cell r="C1545" t="str">
            <v>HK</v>
          </cell>
          <cell r="D1545">
            <v>210</v>
          </cell>
          <cell r="E1545" t="str">
            <v>Individual Linked Whole Life</v>
          </cell>
          <cell r="F1545" t="str">
            <v>Individual Linked Whole Life</v>
          </cell>
        </row>
        <row r="1546">
          <cell r="B1546" t="str">
            <v>HK220</v>
          </cell>
          <cell r="C1546" t="str">
            <v>HK</v>
          </cell>
          <cell r="D1546">
            <v>220</v>
          </cell>
          <cell r="E1546" t="str">
            <v>Individual Linked Endowment</v>
          </cell>
          <cell r="F1546" t="str">
            <v>Individual Linked Endowment</v>
          </cell>
        </row>
        <row r="1547">
          <cell r="B1547" t="str">
            <v>HK230</v>
          </cell>
          <cell r="C1547" t="str">
            <v>HK</v>
          </cell>
          <cell r="D1547">
            <v>230</v>
          </cell>
          <cell r="E1547" t="str">
            <v>Individual Linked Others</v>
          </cell>
          <cell r="F1547" t="str">
            <v>Individual Linked Others</v>
          </cell>
        </row>
        <row r="1548">
          <cell r="B1548" t="str">
            <v>HK250</v>
          </cell>
          <cell r="C1548" t="str">
            <v>HK</v>
          </cell>
          <cell r="D1548">
            <v>250</v>
          </cell>
          <cell r="E1548" t="str">
            <v>Individual Non-Linked</v>
          </cell>
          <cell r="F1548" t="str">
            <v>Individual Non-Linked</v>
          </cell>
        </row>
        <row r="1549">
          <cell r="B1549" t="str">
            <v>HK260</v>
          </cell>
          <cell r="C1549" t="str">
            <v>HK</v>
          </cell>
          <cell r="D1549">
            <v>260</v>
          </cell>
          <cell r="E1549" t="str">
            <v>Individual Non-Linked Whole Life</v>
          </cell>
          <cell r="F1549" t="str">
            <v>Individual Non-Linked Whole Life</v>
          </cell>
        </row>
        <row r="1550">
          <cell r="B1550" t="str">
            <v>HK270</v>
          </cell>
          <cell r="C1550" t="str">
            <v>HK</v>
          </cell>
          <cell r="D1550">
            <v>270</v>
          </cell>
          <cell r="E1550" t="str">
            <v>Individual Non-Linked Endowment</v>
          </cell>
          <cell r="F1550" t="str">
            <v>Individual Non-Linked Endowment</v>
          </cell>
        </row>
        <row r="1551">
          <cell r="B1551" t="str">
            <v>HK280</v>
          </cell>
          <cell r="C1551" t="str">
            <v>HK</v>
          </cell>
          <cell r="D1551">
            <v>280</v>
          </cell>
          <cell r="E1551" t="str">
            <v>Individual Non-Linked Term</v>
          </cell>
          <cell r="F1551" t="str">
            <v>Individual Non-Linked Term</v>
          </cell>
        </row>
        <row r="1552">
          <cell r="B1552" t="str">
            <v>HK290</v>
          </cell>
          <cell r="C1552" t="str">
            <v>HK</v>
          </cell>
          <cell r="D1552">
            <v>290</v>
          </cell>
          <cell r="E1552" t="str">
            <v>Individual Non-Linked Others</v>
          </cell>
          <cell r="F1552" t="str">
            <v>Individual Non-Linked Others</v>
          </cell>
        </row>
        <row r="1553">
          <cell r="B1553" t="str">
            <v>HK300</v>
          </cell>
          <cell r="C1553" t="str">
            <v>HK</v>
          </cell>
          <cell r="D1553">
            <v>300</v>
          </cell>
          <cell r="E1553" t="str">
            <v>Non-Life total</v>
          </cell>
          <cell r="F1553" t="str">
            <v>Non-Life total</v>
          </cell>
        </row>
        <row r="1554">
          <cell r="B1554" t="str">
            <v>HK310</v>
          </cell>
          <cell r="C1554" t="str">
            <v>HK</v>
          </cell>
          <cell r="D1554">
            <v>310</v>
          </cell>
          <cell r="E1554" t="str">
            <v>Accident&amp;Health</v>
          </cell>
          <cell r="F1554" t="str">
            <v>Accident&amp;Health</v>
          </cell>
        </row>
        <row r="1555">
          <cell r="B1555" t="str">
            <v>HK320</v>
          </cell>
          <cell r="C1555" t="str">
            <v>HK</v>
          </cell>
          <cell r="D1555">
            <v>320</v>
          </cell>
          <cell r="E1555" t="str">
            <v>Motor Vehicle</v>
          </cell>
          <cell r="F1555" t="str">
            <v>Motor Vehicle</v>
          </cell>
        </row>
        <row r="1556">
          <cell r="B1556" t="str">
            <v>HK325</v>
          </cell>
          <cell r="C1556" t="str">
            <v>HK</v>
          </cell>
          <cell r="D1556">
            <v>325</v>
          </cell>
          <cell r="E1556" t="str">
            <v>Marine, Aviation, Transport</v>
          </cell>
          <cell r="F1556" t="str">
            <v>Marine, Aviation, Transport</v>
          </cell>
        </row>
        <row r="1557">
          <cell r="B1557" t="str">
            <v>HK330</v>
          </cell>
          <cell r="C1557" t="str">
            <v>HK</v>
          </cell>
          <cell r="D1557">
            <v>330</v>
          </cell>
          <cell r="E1557" t="str">
            <v>Aircraft</v>
          </cell>
          <cell r="F1557" t="str">
            <v>Aircraft</v>
          </cell>
        </row>
        <row r="1558">
          <cell r="B1558" t="str">
            <v>HK340</v>
          </cell>
          <cell r="C1558" t="str">
            <v>HK</v>
          </cell>
          <cell r="D1558">
            <v>340</v>
          </cell>
          <cell r="E1558" t="str">
            <v>Ships</v>
          </cell>
          <cell r="F1558" t="str">
            <v>Ships</v>
          </cell>
        </row>
        <row r="1559">
          <cell r="B1559" t="str">
            <v>HK341</v>
          </cell>
          <cell r="C1559" t="str">
            <v>HK</v>
          </cell>
          <cell r="D1559">
            <v>341</v>
          </cell>
          <cell r="E1559" t="str">
            <v>Ships statutory</v>
          </cell>
          <cell r="F1559" t="str">
            <v>Ships statutory</v>
          </cell>
        </row>
        <row r="1560">
          <cell r="B1560" t="str">
            <v>HK342</v>
          </cell>
          <cell r="C1560" t="str">
            <v>HK</v>
          </cell>
          <cell r="D1560">
            <v>342</v>
          </cell>
          <cell r="E1560" t="str">
            <v>Ships others</v>
          </cell>
          <cell r="F1560" t="str">
            <v>Ships others</v>
          </cell>
        </row>
        <row r="1561">
          <cell r="B1561" t="str">
            <v>HK350</v>
          </cell>
          <cell r="C1561" t="str">
            <v>HK</v>
          </cell>
          <cell r="D1561">
            <v>350</v>
          </cell>
          <cell r="E1561" t="str">
            <v>Goods in Transit</v>
          </cell>
          <cell r="F1561" t="str">
            <v>Goods in Transit</v>
          </cell>
        </row>
        <row r="1562">
          <cell r="B1562" t="str">
            <v>HK360</v>
          </cell>
          <cell r="C1562" t="str">
            <v>HK</v>
          </cell>
          <cell r="D1562">
            <v>360</v>
          </cell>
          <cell r="E1562" t="str">
            <v>Property damage</v>
          </cell>
          <cell r="F1562" t="str">
            <v>Property damage</v>
          </cell>
        </row>
        <row r="1563">
          <cell r="B1563" t="str">
            <v>HK370</v>
          </cell>
          <cell r="C1563" t="str">
            <v>HK</v>
          </cell>
          <cell r="D1563">
            <v>370</v>
          </cell>
          <cell r="E1563" t="str">
            <v>General Liability</v>
          </cell>
          <cell r="F1563" t="str">
            <v>General Liability</v>
          </cell>
        </row>
        <row r="1564">
          <cell r="B1564" t="str">
            <v>HK371</v>
          </cell>
          <cell r="C1564" t="str">
            <v>HK</v>
          </cell>
          <cell r="D1564">
            <v>371</v>
          </cell>
          <cell r="E1564" t="str">
            <v>General Liability Statutory</v>
          </cell>
          <cell r="F1564" t="str">
            <v>General Liability Statutory</v>
          </cell>
        </row>
        <row r="1565">
          <cell r="B1565" t="str">
            <v>HK372</v>
          </cell>
          <cell r="C1565" t="str">
            <v>HK</v>
          </cell>
          <cell r="D1565">
            <v>372</v>
          </cell>
          <cell r="E1565" t="str">
            <v>General Liability others</v>
          </cell>
          <cell r="F1565" t="str">
            <v>General Liability others</v>
          </cell>
        </row>
        <row r="1566">
          <cell r="B1566" t="str">
            <v>HK380</v>
          </cell>
          <cell r="C1566" t="str">
            <v>HK</v>
          </cell>
          <cell r="D1566">
            <v>380</v>
          </cell>
          <cell r="E1566" t="str">
            <v>Pecuniary Loss</v>
          </cell>
          <cell r="F1566" t="str">
            <v>Pecuniary Loss</v>
          </cell>
        </row>
        <row r="1567">
          <cell r="B1567" t="str">
            <v>HK500</v>
          </cell>
          <cell r="C1567" t="str">
            <v>HK</v>
          </cell>
          <cell r="D1567">
            <v>500</v>
          </cell>
          <cell r="E1567" t="str">
            <v>Proportional</v>
          </cell>
          <cell r="F1567" t="str">
            <v>Proportional</v>
          </cell>
        </row>
        <row r="1568">
          <cell r="B1568" t="str">
            <v>HK510</v>
          </cell>
          <cell r="C1568" t="str">
            <v>HK</v>
          </cell>
          <cell r="D1568">
            <v>510</v>
          </cell>
          <cell r="E1568" t="str">
            <v>Non-Proportional</v>
          </cell>
          <cell r="F1568" t="str">
            <v>Non-Proportional</v>
          </cell>
        </row>
        <row r="1569">
          <cell r="B1569" t="str">
            <v>HN000</v>
          </cell>
          <cell r="C1569" t="str">
            <v>HN</v>
          </cell>
          <cell r="D1569" t="str">
            <v>000</v>
          </cell>
          <cell r="E1569" t="str">
            <v>Total</v>
          </cell>
          <cell r="F1569" t="str">
            <v>Total</v>
          </cell>
        </row>
        <row r="1570">
          <cell r="B1570" t="str">
            <v>HN100</v>
          </cell>
          <cell r="C1570" t="str">
            <v>HN</v>
          </cell>
          <cell r="D1570">
            <v>100</v>
          </cell>
          <cell r="E1570" t="str">
            <v>Total Vida</v>
          </cell>
          <cell r="F1570" t="str">
            <v>Total Vida</v>
          </cell>
        </row>
        <row r="1571">
          <cell r="B1571" t="str">
            <v>HN101</v>
          </cell>
          <cell r="C1571" t="str">
            <v>HN</v>
          </cell>
          <cell r="D1571">
            <v>101</v>
          </cell>
          <cell r="E1571" t="str">
            <v>Vida</v>
          </cell>
          <cell r="F1571" t="str">
            <v>Vida</v>
          </cell>
        </row>
        <row r="1572">
          <cell r="B1572" t="str">
            <v>HN110</v>
          </cell>
          <cell r="C1572" t="str">
            <v>HN</v>
          </cell>
          <cell r="D1572">
            <v>110</v>
          </cell>
          <cell r="E1572" t="str">
            <v>Vida Individual</v>
          </cell>
          <cell r="F1572" t="str">
            <v>Vida Individual</v>
          </cell>
        </row>
        <row r="1573">
          <cell r="B1573" t="str">
            <v>HN120</v>
          </cell>
          <cell r="C1573" t="str">
            <v>HN</v>
          </cell>
          <cell r="D1573">
            <v>120</v>
          </cell>
          <cell r="E1573" t="str">
            <v>Vida Colectivo</v>
          </cell>
          <cell r="F1573" t="str">
            <v>Vida Colectivo</v>
          </cell>
        </row>
        <row r="1574">
          <cell r="B1574" t="str">
            <v>HN200</v>
          </cell>
          <cell r="C1574" t="str">
            <v>HN</v>
          </cell>
          <cell r="D1574">
            <v>200</v>
          </cell>
          <cell r="E1574" t="str">
            <v>Total No Vida</v>
          </cell>
          <cell r="F1574" t="str">
            <v>Total No Vida</v>
          </cell>
        </row>
        <row r="1575">
          <cell r="B1575" t="str">
            <v>HN201</v>
          </cell>
          <cell r="C1575" t="str">
            <v>HN</v>
          </cell>
          <cell r="D1575">
            <v>201</v>
          </cell>
          <cell r="E1575" t="str">
            <v>No Vida</v>
          </cell>
          <cell r="F1575" t="str">
            <v>No Vida</v>
          </cell>
        </row>
        <row r="1576">
          <cell r="B1576" t="str">
            <v>HN210</v>
          </cell>
          <cell r="C1576" t="str">
            <v>HN</v>
          </cell>
          <cell r="D1576">
            <v>210</v>
          </cell>
          <cell r="E1576" t="str">
            <v>Incendio y Lineas Aliadas</v>
          </cell>
          <cell r="F1576" t="str">
            <v>Incendio y Lineas Aliadas</v>
          </cell>
        </row>
        <row r="1577">
          <cell r="B1577" t="str">
            <v>HN220</v>
          </cell>
          <cell r="C1577" t="str">
            <v>HN</v>
          </cell>
          <cell r="D1577">
            <v>220</v>
          </cell>
          <cell r="E1577" t="str">
            <v>Vehiculos Automotores</v>
          </cell>
          <cell r="F1577" t="str">
            <v>Vehiculos Automotores</v>
          </cell>
        </row>
        <row r="1578">
          <cell r="B1578" t="str">
            <v>HN230</v>
          </cell>
          <cell r="C1578" t="str">
            <v>HN</v>
          </cell>
          <cell r="D1578">
            <v>230</v>
          </cell>
          <cell r="E1578" t="str">
            <v>Transporte</v>
          </cell>
          <cell r="F1578" t="str">
            <v>Transporte</v>
          </cell>
        </row>
        <row r="1579">
          <cell r="B1579" t="str">
            <v>HN240</v>
          </cell>
          <cell r="C1579" t="str">
            <v>HN</v>
          </cell>
          <cell r="D1579">
            <v>240</v>
          </cell>
          <cell r="E1579" t="str">
            <v>Otros</v>
          </cell>
          <cell r="F1579" t="str">
            <v>Otros</v>
          </cell>
        </row>
        <row r="1580">
          <cell r="B1580" t="str">
            <v>HN250</v>
          </cell>
          <cell r="C1580" t="str">
            <v>HN</v>
          </cell>
          <cell r="D1580">
            <v>250</v>
          </cell>
          <cell r="E1580" t="str">
            <v>Accidentes y Enfermedades</v>
          </cell>
          <cell r="F1580" t="str">
            <v>Accidentes y Enfermedades</v>
          </cell>
        </row>
        <row r="1581">
          <cell r="B1581" t="str">
            <v>HN260</v>
          </cell>
          <cell r="C1581" t="str">
            <v>HN</v>
          </cell>
          <cell r="D1581">
            <v>260</v>
          </cell>
          <cell r="E1581" t="str">
            <v>Fianzas</v>
          </cell>
          <cell r="F1581" t="str">
            <v>Fianzas</v>
          </cell>
        </row>
        <row r="1582">
          <cell r="B1582" t="str">
            <v>HN270</v>
          </cell>
          <cell r="C1582" t="str">
            <v>HN</v>
          </cell>
          <cell r="D1582">
            <v>270</v>
          </cell>
          <cell r="E1582" t="str">
            <v>Responsabilidad Civil</v>
          </cell>
          <cell r="F1582" t="str">
            <v>Responsabilidad Civil</v>
          </cell>
        </row>
        <row r="1583">
          <cell r="B1583" t="str">
            <v>HN280</v>
          </cell>
          <cell r="C1583" t="str">
            <v>HN</v>
          </cell>
          <cell r="D1583">
            <v>280</v>
          </cell>
          <cell r="E1583" t="str">
            <v>Ingenieria</v>
          </cell>
          <cell r="F1583" t="str">
            <v>Ingenieria</v>
          </cell>
        </row>
        <row r="1584">
          <cell r="B1584" t="str">
            <v>HR000</v>
          </cell>
          <cell r="C1584" t="str">
            <v>HR</v>
          </cell>
          <cell r="D1584" t="str">
            <v>000</v>
          </cell>
          <cell r="E1584" t="str">
            <v>Total</v>
          </cell>
          <cell r="F1584" t="str">
            <v>Total</v>
          </cell>
        </row>
        <row r="1585">
          <cell r="B1585" t="str">
            <v>HR100</v>
          </cell>
          <cell r="C1585" t="str">
            <v>HR</v>
          </cell>
          <cell r="D1585">
            <v>100</v>
          </cell>
          <cell r="E1585" t="str">
            <v>Life</v>
          </cell>
          <cell r="F1585" t="str">
            <v>Life</v>
          </cell>
        </row>
        <row r="1586">
          <cell r="B1586" t="str">
            <v>HR200</v>
          </cell>
          <cell r="C1586" t="str">
            <v>HR</v>
          </cell>
          <cell r="D1586">
            <v>200</v>
          </cell>
          <cell r="E1586" t="str">
            <v>Non-Life</v>
          </cell>
          <cell r="F1586" t="str">
            <v>Non-Life</v>
          </cell>
        </row>
        <row r="1587">
          <cell r="B1587" t="str">
            <v>HR255</v>
          </cell>
          <cell r="C1587" t="str">
            <v>HR</v>
          </cell>
          <cell r="D1587">
            <v>255</v>
          </cell>
          <cell r="E1587" t="str">
            <v>Motor TPL</v>
          </cell>
          <cell r="F1587" t="str">
            <v>Motor TPL</v>
          </cell>
        </row>
        <row r="1588">
          <cell r="B1588" t="str">
            <v>HR215</v>
          </cell>
          <cell r="C1588" t="str">
            <v>HR</v>
          </cell>
          <cell r="D1588">
            <v>215</v>
          </cell>
          <cell r="E1588" t="str">
            <v>Motor kasko</v>
          </cell>
          <cell r="F1588" t="str">
            <v>Motor kasko</v>
          </cell>
        </row>
        <row r="1589">
          <cell r="B1589" t="str">
            <v>HR202</v>
          </cell>
          <cell r="C1589" t="str">
            <v>HR</v>
          </cell>
          <cell r="D1589">
            <v>202</v>
          </cell>
          <cell r="E1589" t="str">
            <v>Transport &amp; Credit</v>
          </cell>
          <cell r="F1589" t="str">
            <v>Transport &amp; Credit</v>
          </cell>
        </row>
        <row r="1590">
          <cell r="B1590" t="str">
            <v>HR240</v>
          </cell>
          <cell r="C1590" t="str">
            <v>HR</v>
          </cell>
          <cell r="D1590">
            <v>240</v>
          </cell>
          <cell r="E1590" t="str">
            <v>Property</v>
          </cell>
          <cell r="F1590" t="str">
            <v>Property</v>
          </cell>
        </row>
        <row r="1591">
          <cell r="B1591" t="str">
            <v>HR205</v>
          </cell>
          <cell r="C1591" t="str">
            <v>HR</v>
          </cell>
          <cell r="D1591">
            <v>205</v>
          </cell>
          <cell r="E1591" t="str">
            <v>Accident</v>
          </cell>
          <cell r="F1591" t="str">
            <v>Accident</v>
          </cell>
        </row>
        <row r="1592">
          <cell r="B1592" t="str">
            <v>HR210</v>
          </cell>
          <cell r="C1592" t="str">
            <v>HR</v>
          </cell>
          <cell r="D1592">
            <v>210</v>
          </cell>
          <cell r="E1592" t="str">
            <v>Health</v>
          </cell>
          <cell r="F1592" t="str">
            <v>Health</v>
          </cell>
        </row>
        <row r="1593">
          <cell r="B1593" t="str">
            <v>HR220</v>
          </cell>
          <cell r="C1593" t="str">
            <v>HR</v>
          </cell>
          <cell r="D1593">
            <v>220</v>
          </cell>
          <cell r="E1593" t="str">
            <v>Railway Rolling Stock Casco</v>
          </cell>
          <cell r="F1593" t="str">
            <v>Railway Rolling Stock Casco</v>
          </cell>
        </row>
        <row r="1594">
          <cell r="B1594" t="str">
            <v>HR225</v>
          </cell>
          <cell r="C1594" t="str">
            <v>HR</v>
          </cell>
          <cell r="D1594">
            <v>225</v>
          </cell>
          <cell r="E1594" t="str">
            <v>Aircraft Hull Damage</v>
          </cell>
          <cell r="F1594" t="str">
            <v>Aircraft Hull Damage</v>
          </cell>
        </row>
        <row r="1595">
          <cell r="B1595" t="str">
            <v>HR230</v>
          </cell>
          <cell r="C1595" t="str">
            <v>HR</v>
          </cell>
          <cell r="D1595">
            <v>230</v>
          </cell>
          <cell r="E1595" t="str">
            <v>Sea, Lake and River Vessel Hull Damage</v>
          </cell>
          <cell r="F1595" t="str">
            <v>Sea, Lake and River Vessel Hull Damage</v>
          </cell>
        </row>
        <row r="1596">
          <cell r="B1596" t="str">
            <v>HR235</v>
          </cell>
          <cell r="C1596" t="str">
            <v>HR</v>
          </cell>
          <cell r="D1596">
            <v>235</v>
          </cell>
          <cell r="E1596" t="str">
            <v>Goods-in-Transit</v>
          </cell>
          <cell r="F1596" t="str">
            <v>Goods-in-Transit</v>
          </cell>
        </row>
        <row r="1597">
          <cell r="B1597" t="str">
            <v>HR245</v>
          </cell>
          <cell r="C1597" t="str">
            <v>HR</v>
          </cell>
          <cell r="D1597">
            <v>245</v>
          </cell>
          <cell r="E1597" t="str">
            <v>Fire and other perils</v>
          </cell>
          <cell r="F1597" t="str">
            <v>Fire and other perils</v>
          </cell>
        </row>
        <row r="1598">
          <cell r="B1598" t="str">
            <v>HR250</v>
          </cell>
          <cell r="C1598" t="str">
            <v>HR</v>
          </cell>
          <cell r="D1598">
            <v>250</v>
          </cell>
          <cell r="E1598" t="str">
            <v>other damages to property</v>
          </cell>
          <cell r="F1598" t="str">
            <v>other damages to property</v>
          </cell>
        </row>
        <row r="1599">
          <cell r="B1599" t="str">
            <v>HR260</v>
          </cell>
          <cell r="C1599" t="str">
            <v>HR</v>
          </cell>
          <cell r="D1599">
            <v>260</v>
          </cell>
          <cell r="E1599" t="str">
            <v>Aviation TPL</v>
          </cell>
          <cell r="F1599" t="str">
            <v>Aviation TPL</v>
          </cell>
        </row>
        <row r="1600">
          <cell r="B1600" t="str">
            <v>HR265</v>
          </cell>
          <cell r="C1600" t="str">
            <v>HR</v>
          </cell>
          <cell r="D1600">
            <v>265</v>
          </cell>
          <cell r="E1600" t="str">
            <v>Marine TPL</v>
          </cell>
          <cell r="F1600" t="str">
            <v>Marine TPL</v>
          </cell>
        </row>
        <row r="1601">
          <cell r="B1601" t="str">
            <v>HR270</v>
          </cell>
          <cell r="C1601" t="str">
            <v>HR</v>
          </cell>
          <cell r="D1601">
            <v>270</v>
          </cell>
          <cell r="E1601" t="str">
            <v>General Liability</v>
          </cell>
          <cell r="F1601" t="str">
            <v>General Liability</v>
          </cell>
        </row>
        <row r="1602">
          <cell r="B1602" t="str">
            <v>HR275</v>
          </cell>
          <cell r="C1602" t="str">
            <v>HR</v>
          </cell>
          <cell r="D1602">
            <v>275</v>
          </cell>
          <cell r="E1602" t="str">
            <v>Credit</v>
          </cell>
          <cell r="F1602" t="str">
            <v>Credit</v>
          </cell>
        </row>
        <row r="1603">
          <cell r="B1603" t="str">
            <v>HR280</v>
          </cell>
          <cell r="C1603" t="str">
            <v>HR</v>
          </cell>
          <cell r="D1603">
            <v>280</v>
          </cell>
          <cell r="E1603" t="str">
            <v>Suretyship</v>
          </cell>
          <cell r="F1603" t="str">
            <v>Suretyship</v>
          </cell>
        </row>
        <row r="1604">
          <cell r="B1604" t="str">
            <v>HR285</v>
          </cell>
          <cell r="C1604" t="str">
            <v>HR</v>
          </cell>
          <cell r="D1604">
            <v>285</v>
          </cell>
          <cell r="E1604" t="str">
            <v>Financial loss</v>
          </cell>
          <cell r="F1604" t="str">
            <v>Financial loss</v>
          </cell>
        </row>
        <row r="1605">
          <cell r="B1605" t="str">
            <v>HR290</v>
          </cell>
          <cell r="C1605" t="str">
            <v>HR</v>
          </cell>
          <cell r="D1605">
            <v>290</v>
          </cell>
          <cell r="E1605" t="str">
            <v>Legal protection</v>
          </cell>
          <cell r="F1605" t="str">
            <v>Legal protection</v>
          </cell>
        </row>
        <row r="1606">
          <cell r="B1606" t="str">
            <v>HR295</v>
          </cell>
          <cell r="C1606" t="str">
            <v>HR</v>
          </cell>
          <cell r="D1606">
            <v>295</v>
          </cell>
          <cell r="E1606" t="str">
            <v>Tourist assistance</v>
          </cell>
          <cell r="F1606" t="str">
            <v>Tourist assistance</v>
          </cell>
        </row>
        <row r="1607">
          <cell r="B1607" t="str">
            <v>HR251</v>
          </cell>
          <cell r="C1607" t="str">
            <v>HR</v>
          </cell>
          <cell r="D1607">
            <v>251</v>
          </cell>
          <cell r="E1607" t="str">
            <v>Crop</v>
          </cell>
          <cell r="F1607" t="str">
            <v>Crop</v>
          </cell>
        </row>
        <row r="1608">
          <cell r="B1608" t="str">
            <v>HR252</v>
          </cell>
          <cell r="C1608" t="str">
            <v>HR</v>
          </cell>
          <cell r="D1608">
            <v>252</v>
          </cell>
          <cell r="E1608" t="str">
            <v>Livestock</v>
          </cell>
          <cell r="F1608" t="str">
            <v>Livestock</v>
          </cell>
        </row>
        <row r="1609">
          <cell r="B1609" t="str">
            <v>HU000</v>
          </cell>
          <cell r="C1609" t="str">
            <v>HU</v>
          </cell>
          <cell r="D1609" t="str">
            <v>000</v>
          </cell>
          <cell r="E1609" t="str">
            <v>Total</v>
          </cell>
          <cell r="F1609" t="str">
            <v>Total</v>
          </cell>
        </row>
        <row r="1610">
          <cell r="B1610" t="str">
            <v>HU100</v>
          </cell>
          <cell r="C1610" t="str">
            <v>HU</v>
          </cell>
          <cell r="D1610">
            <v>100</v>
          </cell>
          <cell r="E1610" t="str">
            <v>Total Life</v>
          </cell>
          <cell r="F1610" t="str">
            <v>Total Life</v>
          </cell>
        </row>
        <row r="1611">
          <cell r="B1611" t="str">
            <v>HU101</v>
          </cell>
          <cell r="C1611" t="str">
            <v>HU</v>
          </cell>
          <cell r="D1611">
            <v>101</v>
          </cell>
          <cell r="E1611" t="str">
            <v>Life</v>
          </cell>
          <cell r="F1611" t="str">
            <v>Life</v>
          </cell>
        </row>
        <row r="1612">
          <cell r="B1612" t="str">
            <v>HU110</v>
          </cell>
          <cell r="C1612" t="str">
            <v>HU</v>
          </cell>
          <cell r="D1612">
            <v>110</v>
          </cell>
          <cell r="E1612" t="str">
            <v>Term Life</v>
          </cell>
          <cell r="F1612" t="str">
            <v>Term Life</v>
          </cell>
        </row>
        <row r="1613">
          <cell r="B1613" t="str">
            <v>HU120</v>
          </cell>
          <cell r="C1613" t="str">
            <v>HU</v>
          </cell>
          <cell r="D1613">
            <v>120</v>
          </cell>
          <cell r="E1613" t="str">
            <v>Endowment Life</v>
          </cell>
          <cell r="F1613" t="str">
            <v>Endowment Life</v>
          </cell>
        </row>
        <row r="1614">
          <cell r="B1614" t="str">
            <v>HU121</v>
          </cell>
          <cell r="C1614" t="str">
            <v>HU</v>
          </cell>
          <cell r="D1614">
            <v>121</v>
          </cell>
          <cell r="E1614" t="str">
            <v>Whole Life</v>
          </cell>
          <cell r="F1614" t="str">
            <v>Whole Life</v>
          </cell>
        </row>
        <row r="1615">
          <cell r="B1615" t="str">
            <v>HU122</v>
          </cell>
          <cell r="C1615" t="str">
            <v>HU</v>
          </cell>
          <cell r="D1615">
            <v>122</v>
          </cell>
          <cell r="E1615" t="str">
            <v>Pure endowment</v>
          </cell>
          <cell r="F1615" t="str">
            <v>Pure endowment</v>
          </cell>
        </row>
        <row r="1616">
          <cell r="B1616" t="str">
            <v>HU123</v>
          </cell>
          <cell r="C1616" t="str">
            <v>HU</v>
          </cell>
          <cell r="D1616">
            <v>123</v>
          </cell>
          <cell r="E1616" t="str">
            <v>Annuity</v>
          </cell>
          <cell r="F1616" t="str">
            <v>Annuity</v>
          </cell>
        </row>
        <row r="1617">
          <cell r="B1617" t="str">
            <v>HU124</v>
          </cell>
          <cell r="C1617" t="str">
            <v>HU</v>
          </cell>
          <cell r="D1617">
            <v>124</v>
          </cell>
          <cell r="E1617" t="str">
            <v>Marriage, birth insurance</v>
          </cell>
          <cell r="F1617" t="str">
            <v>Marriage, birth insurance</v>
          </cell>
        </row>
        <row r="1618">
          <cell r="B1618" t="str">
            <v>HU125</v>
          </cell>
          <cell r="C1618" t="str">
            <v>HU</v>
          </cell>
          <cell r="D1618">
            <v>125</v>
          </cell>
          <cell r="E1618" t="str">
            <v xml:space="preserve">Unit linked </v>
          </cell>
          <cell r="F1618" t="str">
            <v xml:space="preserve">Unit linked </v>
          </cell>
        </row>
        <row r="1619">
          <cell r="B1619" t="str">
            <v>HU126</v>
          </cell>
          <cell r="C1619" t="str">
            <v>HU</v>
          </cell>
          <cell r="D1619">
            <v>126</v>
          </cell>
          <cell r="E1619" t="str">
            <v>Transactions related to capitalization</v>
          </cell>
          <cell r="F1619" t="str">
            <v>Transactions related to capitalization</v>
          </cell>
        </row>
        <row r="1620">
          <cell r="B1620" t="str">
            <v>HU130</v>
          </cell>
          <cell r="C1620" t="str">
            <v>HU</v>
          </cell>
          <cell r="D1620">
            <v>130</v>
          </cell>
          <cell r="E1620" t="str">
            <v>Mixed Life</v>
          </cell>
          <cell r="F1620" t="str">
            <v>Mixed Life</v>
          </cell>
        </row>
        <row r="1621">
          <cell r="B1621" t="str">
            <v>HU131</v>
          </cell>
          <cell r="C1621" t="str">
            <v>HU</v>
          </cell>
          <cell r="D1621">
            <v>131</v>
          </cell>
          <cell r="E1621" t="str">
            <v>Fixed term insurance</v>
          </cell>
          <cell r="F1621" t="str">
            <v>Fixed term insurance</v>
          </cell>
        </row>
        <row r="1622">
          <cell r="B1622" t="str">
            <v>HU140</v>
          </cell>
          <cell r="C1622" t="str">
            <v>HU</v>
          </cell>
          <cell r="D1622">
            <v>140</v>
          </cell>
          <cell r="E1622" t="str">
            <v>Other Life</v>
          </cell>
          <cell r="F1622" t="str">
            <v>Other Life</v>
          </cell>
        </row>
        <row r="1623">
          <cell r="B1623" t="str">
            <v>HU151</v>
          </cell>
          <cell r="C1623" t="str">
            <v>HU</v>
          </cell>
          <cell r="D1623">
            <v>151</v>
          </cell>
          <cell r="E1623" t="str">
            <v>Deferred Annuities</v>
          </cell>
          <cell r="F1623" t="str">
            <v>Deferred Annuities</v>
          </cell>
        </row>
        <row r="1624">
          <cell r="B1624" t="str">
            <v>HU152</v>
          </cell>
          <cell r="C1624" t="str">
            <v>HU</v>
          </cell>
          <cell r="D1624">
            <v>152</v>
          </cell>
          <cell r="E1624" t="str">
            <v>Immediate Annuities</v>
          </cell>
          <cell r="F1624" t="str">
            <v>Immediate Annuities</v>
          </cell>
        </row>
        <row r="1625">
          <cell r="B1625" t="str">
            <v>HU160</v>
          </cell>
          <cell r="C1625" t="str">
            <v>HU</v>
          </cell>
          <cell r="D1625">
            <v>160</v>
          </cell>
          <cell r="E1625" t="str">
            <v>Supplementary accident or sickness insurance</v>
          </cell>
          <cell r="F1625" t="str">
            <v>Supplementary accident or sickness insurance</v>
          </cell>
        </row>
        <row r="1626">
          <cell r="B1626" t="str">
            <v>HU170</v>
          </cell>
          <cell r="C1626" t="str">
            <v>HU</v>
          </cell>
          <cell r="D1626">
            <v>170</v>
          </cell>
          <cell r="E1626" t="str">
            <v>Individual and group retirement insurance</v>
          </cell>
          <cell r="F1626" t="str">
            <v>Individual and group retirement insurance</v>
          </cell>
        </row>
        <row r="1627">
          <cell r="B1627" t="str">
            <v>HU171</v>
          </cell>
          <cell r="C1627" t="str">
            <v>HU</v>
          </cell>
          <cell r="D1627">
            <v>171</v>
          </cell>
          <cell r="E1627" t="str">
            <v>Annuities supplementing social security pension</v>
          </cell>
          <cell r="F1627" t="str">
            <v>Annuities supplementing social security pension</v>
          </cell>
        </row>
        <row r="1628">
          <cell r="B1628" t="str">
            <v>HU200</v>
          </cell>
          <cell r="C1628" t="str">
            <v>HU</v>
          </cell>
          <cell r="D1628">
            <v>200</v>
          </cell>
          <cell r="E1628" t="str">
            <v>Total Non-Life</v>
          </cell>
          <cell r="F1628" t="str">
            <v>Total Non-Life</v>
          </cell>
        </row>
        <row r="1629">
          <cell r="B1629" t="str">
            <v>HU201</v>
          </cell>
          <cell r="C1629" t="str">
            <v>HU</v>
          </cell>
          <cell r="D1629">
            <v>201</v>
          </cell>
          <cell r="E1629" t="str">
            <v>Non-Life</v>
          </cell>
          <cell r="F1629" t="str">
            <v>Non-Life</v>
          </cell>
        </row>
        <row r="1630">
          <cell r="B1630" t="str">
            <v>HU210</v>
          </cell>
          <cell r="C1630" t="str">
            <v>HU</v>
          </cell>
          <cell r="D1630">
            <v>210</v>
          </cell>
          <cell r="E1630" t="str">
            <v>Motor third party liability</v>
          </cell>
          <cell r="F1630" t="str">
            <v>Motor third party liability</v>
          </cell>
        </row>
        <row r="1631">
          <cell r="B1631" t="str">
            <v>HU211</v>
          </cell>
          <cell r="C1631" t="str">
            <v>HU</v>
          </cell>
          <cell r="D1631">
            <v>211</v>
          </cell>
          <cell r="E1631" t="str">
            <v>MTPL: Land vehicles</v>
          </cell>
          <cell r="F1631" t="str">
            <v>MTPL: Land vehicles</v>
          </cell>
        </row>
        <row r="1632">
          <cell r="B1632" t="str">
            <v>HU212</v>
          </cell>
          <cell r="C1632" t="str">
            <v>HU</v>
          </cell>
          <cell r="D1632">
            <v>212</v>
          </cell>
          <cell r="E1632" t="str">
            <v>Motor third party cumpulsory</v>
          </cell>
          <cell r="F1632" t="str">
            <v>Motor third party cumpulsory</v>
          </cell>
        </row>
        <row r="1633">
          <cell r="B1633" t="str">
            <v>HU213</v>
          </cell>
          <cell r="C1633" t="str">
            <v>HU</v>
          </cell>
          <cell r="D1633">
            <v>213</v>
          </cell>
          <cell r="E1633" t="str">
            <v>MTPL: Air vehicles</v>
          </cell>
          <cell r="F1633" t="str">
            <v>MTPL: Air vehicles</v>
          </cell>
        </row>
        <row r="1634">
          <cell r="B1634" t="str">
            <v>HU214</v>
          </cell>
          <cell r="C1634" t="str">
            <v>HU</v>
          </cell>
          <cell r="D1634">
            <v>214</v>
          </cell>
          <cell r="E1634" t="str">
            <v>MTPL: Marine, lake and river vehicles</v>
          </cell>
          <cell r="F1634" t="str">
            <v>MTPL: Marine, lake and river vehicles</v>
          </cell>
        </row>
        <row r="1635">
          <cell r="B1635" t="str">
            <v>HU220</v>
          </cell>
          <cell r="C1635" t="str">
            <v>HU</v>
          </cell>
          <cell r="D1635">
            <v>220</v>
          </cell>
          <cell r="E1635" t="str">
            <v>Marine, Aviation and Transport</v>
          </cell>
          <cell r="F1635" t="str">
            <v>Marine, Aviation and Transport</v>
          </cell>
        </row>
        <row r="1636">
          <cell r="B1636" t="str">
            <v>HU225</v>
          </cell>
          <cell r="C1636" t="str">
            <v>HU</v>
          </cell>
          <cell r="D1636">
            <v>225</v>
          </cell>
          <cell r="E1636" t="str">
            <v>Casco total</v>
          </cell>
          <cell r="F1636" t="str">
            <v>Casco total</v>
          </cell>
        </row>
        <row r="1637">
          <cell r="B1637" t="str">
            <v>HU226</v>
          </cell>
          <cell r="C1637" t="str">
            <v>HU</v>
          </cell>
          <cell r="D1637">
            <v>226</v>
          </cell>
          <cell r="E1637" t="str">
            <v>Casco of land vehicles</v>
          </cell>
          <cell r="F1637" t="str">
            <v>Casco of land vehicles</v>
          </cell>
        </row>
        <row r="1638">
          <cell r="B1638" t="str">
            <v>HU227</v>
          </cell>
          <cell r="C1638" t="str">
            <v>HU</v>
          </cell>
          <cell r="D1638">
            <v>227</v>
          </cell>
          <cell r="E1638" t="str">
            <v>Casco of air vehicles</v>
          </cell>
          <cell r="F1638" t="str">
            <v>Casco of air vehicles</v>
          </cell>
        </row>
        <row r="1639">
          <cell r="B1639" t="str">
            <v>HU228</v>
          </cell>
          <cell r="C1639" t="str">
            <v>HU</v>
          </cell>
          <cell r="D1639">
            <v>228</v>
          </cell>
          <cell r="E1639" t="str">
            <v>Casco of marine, lake and river</v>
          </cell>
          <cell r="F1639" t="str">
            <v>Casco of marine, lake and river</v>
          </cell>
        </row>
        <row r="1640">
          <cell r="B1640" t="str">
            <v>HU230</v>
          </cell>
          <cell r="C1640" t="str">
            <v>HU</v>
          </cell>
          <cell r="D1640">
            <v>230</v>
          </cell>
          <cell r="E1640" t="str">
            <v>Freight</v>
          </cell>
          <cell r="F1640" t="str">
            <v>Freight</v>
          </cell>
        </row>
        <row r="1641">
          <cell r="B1641" t="str">
            <v>HU235</v>
          </cell>
          <cell r="C1641" t="str">
            <v>HU</v>
          </cell>
          <cell r="D1641">
            <v>235</v>
          </cell>
          <cell r="E1641" t="str">
            <v>Cargo</v>
          </cell>
          <cell r="F1641" t="str">
            <v>Cargo</v>
          </cell>
        </row>
        <row r="1642">
          <cell r="B1642" t="str">
            <v>HU240</v>
          </cell>
          <cell r="C1642" t="str">
            <v>HU</v>
          </cell>
          <cell r="D1642">
            <v>240</v>
          </cell>
          <cell r="E1642" t="str">
            <v>Fire and other Property</v>
          </cell>
          <cell r="F1642" t="str">
            <v>Fire and other Property</v>
          </cell>
        </row>
        <row r="1643">
          <cell r="B1643" t="str">
            <v>HU241</v>
          </cell>
          <cell r="C1643" t="str">
            <v>HU</v>
          </cell>
          <cell r="D1643">
            <v>241</v>
          </cell>
          <cell r="E1643" t="str">
            <v>Fire and natural hazards</v>
          </cell>
          <cell r="F1643" t="str">
            <v>Fire and natural hazards</v>
          </cell>
        </row>
        <row r="1644">
          <cell r="B1644" t="str">
            <v>HU242</v>
          </cell>
          <cell r="C1644" t="str">
            <v>HU</v>
          </cell>
          <cell r="D1644">
            <v>242</v>
          </cell>
          <cell r="E1644" t="str">
            <v>Other property damages</v>
          </cell>
          <cell r="F1644" t="str">
            <v>Other property damages</v>
          </cell>
        </row>
        <row r="1645">
          <cell r="B1645" t="str">
            <v>HU243</v>
          </cell>
          <cell r="C1645" t="str">
            <v>HU</v>
          </cell>
          <cell r="D1645">
            <v>243</v>
          </cell>
          <cell r="E1645" t="str">
            <v>Agriculture</v>
          </cell>
          <cell r="F1645" t="str">
            <v>Agriculture</v>
          </cell>
        </row>
        <row r="1646">
          <cell r="B1646" t="str">
            <v>HU244</v>
          </cell>
          <cell r="C1646" t="str">
            <v>HU</v>
          </cell>
          <cell r="D1646">
            <v>244</v>
          </cell>
          <cell r="E1646" t="str">
            <v>Crop</v>
          </cell>
          <cell r="F1646" t="str">
            <v>Crop</v>
          </cell>
        </row>
        <row r="1647">
          <cell r="B1647" t="str">
            <v>HU245</v>
          </cell>
          <cell r="C1647" t="str">
            <v>HU</v>
          </cell>
          <cell r="D1647">
            <v>245</v>
          </cell>
          <cell r="E1647" t="str">
            <v>Livestock</v>
          </cell>
          <cell r="F1647" t="str">
            <v>Livestock</v>
          </cell>
        </row>
        <row r="1648">
          <cell r="B1648" t="str">
            <v>HU250</v>
          </cell>
          <cell r="C1648" t="str">
            <v>HU</v>
          </cell>
          <cell r="D1648">
            <v>250</v>
          </cell>
          <cell r="E1648" t="str">
            <v>Various financial losses</v>
          </cell>
          <cell r="F1648" t="str">
            <v>Various financial losses</v>
          </cell>
        </row>
        <row r="1649">
          <cell r="B1649" t="str">
            <v>HU260</v>
          </cell>
          <cell r="C1649" t="str">
            <v>HU</v>
          </cell>
          <cell r="D1649">
            <v>260</v>
          </cell>
          <cell r="E1649" t="str">
            <v>General Liability</v>
          </cell>
          <cell r="F1649" t="str">
            <v>General Liability</v>
          </cell>
        </row>
        <row r="1650">
          <cell r="B1650" t="str">
            <v>HU270</v>
          </cell>
          <cell r="C1650" t="str">
            <v>HU</v>
          </cell>
          <cell r="D1650">
            <v>270</v>
          </cell>
          <cell r="E1650" t="str">
            <v>Accident &amp; Health</v>
          </cell>
          <cell r="F1650" t="str">
            <v>Accident &amp; Health</v>
          </cell>
        </row>
        <row r="1651">
          <cell r="B1651" t="str">
            <v>HU271</v>
          </cell>
          <cell r="C1651" t="str">
            <v>HU</v>
          </cell>
          <cell r="D1651">
            <v>271</v>
          </cell>
          <cell r="E1651" t="str">
            <v>Accident</v>
          </cell>
          <cell r="F1651" t="str">
            <v>Accident</v>
          </cell>
        </row>
        <row r="1652">
          <cell r="B1652" t="str">
            <v>HU272</v>
          </cell>
          <cell r="C1652" t="str">
            <v>HU</v>
          </cell>
          <cell r="D1652">
            <v>272</v>
          </cell>
          <cell r="E1652" t="str">
            <v>Health</v>
          </cell>
          <cell r="F1652" t="str">
            <v>Health</v>
          </cell>
        </row>
        <row r="1653">
          <cell r="B1653" t="str">
            <v>HU280</v>
          </cell>
          <cell r="C1653" t="str">
            <v>HU</v>
          </cell>
          <cell r="D1653">
            <v>280</v>
          </cell>
          <cell r="E1653" t="str">
            <v>Other</v>
          </cell>
          <cell r="F1653" t="str">
            <v>Other</v>
          </cell>
        </row>
        <row r="1654">
          <cell r="B1654" t="str">
            <v>HU285</v>
          </cell>
          <cell r="C1654" t="str">
            <v>HU</v>
          </cell>
          <cell r="D1654">
            <v>285</v>
          </cell>
          <cell r="E1654" t="str">
            <v>Credit</v>
          </cell>
          <cell r="F1654" t="str">
            <v>Credit</v>
          </cell>
        </row>
        <row r="1655">
          <cell r="B1655" t="str">
            <v>HU286</v>
          </cell>
          <cell r="C1655" t="str">
            <v>HU</v>
          </cell>
          <cell r="D1655">
            <v>286</v>
          </cell>
          <cell r="E1655" t="str">
            <v>Suretyship</v>
          </cell>
          <cell r="F1655" t="str">
            <v>Suretyship</v>
          </cell>
        </row>
        <row r="1656">
          <cell r="B1656" t="str">
            <v>HU290</v>
          </cell>
          <cell r="C1656" t="str">
            <v>HU</v>
          </cell>
          <cell r="D1656">
            <v>290</v>
          </cell>
          <cell r="E1656" t="str">
            <v>Legal protection</v>
          </cell>
          <cell r="F1656" t="str">
            <v>Legal protection</v>
          </cell>
        </row>
        <row r="1657">
          <cell r="B1657" t="str">
            <v>HU295</v>
          </cell>
          <cell r="C1657" t="str">
            <v>HU</v>
          </cell>
          <cell r="D1657">
            <v>295</v>
          </cell>
          <cell r="E1657" t="str">
            <v>Assistance</v>
          </cell>
          <cell r="F1657" t="str">
            <v>Assistance</v>
          </cell>
        </row>
        <row r="1658">
          <cell r="B1658" t="str">
            <v>HU297</v>
          </cell>
          <cell r="C1658" t="str">
            <v>HU</v>
          </cell>
          <cell r="D1658">
            <v>297</v>
          </cell>
          <cell r="E1658" t="str">
            <v>Burial insurance</v>
          </cell>
          <cell r="F1658" t="str">
            <v>Burial insurance</v>
          </cell>
        </row>
        <row r="1659">
          <cell r="B1659" t="str">
            <v>ID000</v>
          </cell>
          <cell r="C1659" t="str">
            <v>ID</v>
          </cell>
          <cell r="D1659" t="str">
            <v>000</v>
          </cell>
          <cell r="E1659" t="str">
            <v>Total</v>
          </cell>
          <cell r="F1659" t="str">
            <v>Total</v>
          </cell>
        </row>
        <row r="1660">
          <cell r="B1660" t="str">
            <v>ID100</v>
          </cell>
          <cell r="C1660" t="str">
            <v>ID</v>
          </cell>
          <cell r="D1660">
            <v>100</v>
          </cell>
          <cell r="E1660" t="str">
            <v>Non-Life total</v>
          </cell>
          <cell r="F1660" t="str">
            <v>Non-Life total</v>
          </cell>
        </row>
        <row r="1661">
          <cell r="B1661" t="str">
            <v>ID110</v>
          </cell>
          <cell r="C1661" t="str">
            <v>ID</v>
          </cell>
          <cell r="D1661">
            <v>110</v>
          </cell>
          <cell r="E1661" t="str">
            <v>Fire</v>
          </cell>
          <cell r="F1661" t="str">
            <v>Fire</v>
          </cell>
        </row>
        <row r="1662">
          <cell r="B1662" t="str">
            <v>ID115</v>
          </cell>
          <cell r="C1662" t="str">
            <v>ID</v>
          </cell>
          <cell r="D1662">
            <v>115</v>
          </cell>
          <cell r="E1662" t="str">
            <v>Motor Car</v>
          </cell>
          <cell r="F1662" t="str">
            <v>Motor Car</v>
          </cell>
        </row>
        <row r="1663">
          <cell r="B1663" t="str">
            <v>ID120</v>
          </cell>
          <cell r="C1663" t="str">
            <v>ID</v>
          </cell>
          <cell r="D1663">
            <v>120</v>
          </cell>
          <cell r="E1663" t="str">
            <v>Marine</v>
          </cell>
          <cell r="F1663" t="str">
            <v>Marine</v>
          </cell>
        </row>
        <row r="1664">
          <cell r="B1664" t="str">
            <v>ID121</v>
          </cell>
          <cell r="C1664" t="str">
            <v>ID</v>
          </cell>
          <cell r="D1664">
            <v>121</v>
          </cell>
          <cell r="E1664" t="str">
            <v>Marine Cargo</v>
          </cell>
          <cell r="F1664" t="str">
            <v>Marine Cargo</v>
          </cell>
        </row>
        <row r="1665">
          <cell r="B1665" t="str">
            <v>ID122</v>
          </cell>
          <cell r="C1665" t="str">
            <v>ID</v>
          </cell>
          <cell r="D1665">
            <v>122</v>
          </cell>
          <cell r="E1665" t="str">
            <v>Marine Hull</v>
          </cell>
          <cell r="F1665" t="str">
            <v>Marine Hull</v>
          </cell>
        </row>
        <row r="1666">
          <cell r="B1666" t="str">
            <v>ID125</v>
          </cell>
          <cell r="C1666" t="str">
            <v>ID</v>
          </cell>
          <cell r="D1666">
            <v>125</v>
          </cell>
          <cell r="E1666" t="str">
            <v>Aviation</v>
          </cell>
          <cell r="F1666" t="str">
            <v>Aviation</v>
          </cell>
        </row>
        <row r="1667">
          <cell r="B1667" t="str">
            <v>ID130</v>
          </cell>
          <cell r="C1667" t="str">
            <v>ID</v>
          </cell>
          <cell r="D1667">
            <v>130</v>
          </cell>
          <cell r="E1667" t="str">
            <v>C.A.R/E.A.R.</v>
          </cell>
          <cell r="F1667" t="str">
            <v>C.A.R./E.A.R.</v>
          </cell>
        </row>
        <row r="1668">
          <cell r="B1668" t="str">
            <v>ID135</v>
          </cell>
          <cell r="C1668" t="str">
            <v>ID</v>
          </cell>
          <cell r="D1668">
            <v>135</v>
          </cell>
          <cell r="E1668" t="str">
            <v>Engineering</v>
          </cell>
          <cell r="F1668" t="str">
            <v>Engineering</v>
          </cell>
        </row>
        <row r="1669">
          <cell r="B1669" t="str">
            <v>ID139</v>
          </cell>
          <cell r="C1669" t="str">
            <v>ID</v>
          </cell>
          <cell r="D1669">
            <v>139</v>
          </cell>
          <cell r="E1669" t="str">
            <v>Personal Accident and Health</v>
          </cell>
          <cell r="F1669" t="str">
            <v>Personal Accident and Health</v>
          </cell>
        </row>
        <row r="1670">
          <cell r="B1670" t="str">
            <v>ID140</v>
          </cell>
          <cell r="C1670" t="str">
            <v>ID</v>
          </cell>
          <cell r="D1670">
            <v>140</v>
          </cell>
          <cell r="E1670" t="str">
            <v>Personal Accident</v>
          </cell>
          <cell r="F1670" t="str">
            <v>Personal Accident</v>
          </cell>
        </row>
        <row r="1671">
          <cell r="B1671" t="str">
            <v>ID145</v>
          </cell>
          <cell r="C1671" t="str">
            <v>ID</v>
          </cell>
          <cell r="D1671">
            <v>145</v>
          </cell>
          <cell r="E1671" t="str">
            <v>Health</v>
          </cell>
          <cell r="F1671" t="str">
            <v>Health</v>
          </cell>
        </row>
        <row r="1672">
          <cell r="B1672" t="str">
            <v>ID149</v>
          </cell>
          <cell r="C1672" t="str">
            <v>ID</v>
          </cell>
          <cell r="D1672">
            <v>149</v>
          </cell>
          <cell r="E1672" t="str">
            <v>Credit and Suretyship</v>
          </cell>
          <cell r="F1672" t="str">
            <v>Credit and Suretyship</v>
          </cell>
        </row>
        <row r="1673">
          <cell r="B1673" t="str">
            <v>ID150</v>
          </cell>
          <cell r="C1673" t="str">
            <v>ID</v>
          </cell>
          <cell r="D1673">
            <v>150</v>
          </cell>
          <cell r="E1673" t="str">
            <v>Credit</v>
          </cell>
          <cell r="F1673" t="str">
            <v>Credit</v>
          </cell>
        </row>
        <row r="1674">
          <cell r="B1674" t="str">
            <v>ID155</v>
          </cell>
          <cell r="C1674" t="str">
            <v>ID</v>
          </cell>
          <cell r="D1674">
            <v>155</v>
          </cell>
          <cell r="E1674" t="str">
            <v>Custom Bond</v>
          </cell>
          <cell r="F1674" t="str">
            <v>Custom Bond</v>
          </cell>
        </row>
        <row r="1675">
          <cell r="B1675" t="str">
            <v>ID160</v>
          </cell>
          <cell r="C1675" t="str">
            <v>ID</v>
          </cell>
          <cell r="D1675">
            <v>160</v>
          </cell>
          <cell r="E1675" t="str">
            <v>Surety Bond</v>
          </cell>
          <cell r="F1675" t="str">
            <v>Surety Bond</v>
          </cell>
        </row>
        <row r="1676">
          <cell r="B1676" t="str">
            <v>ID170</v>
          </cell>
          <cell r="C1676" t="str">
            <v>ID</v>
          </cell>
          <cell r="D1676">
            <v>170</v>
          </cell>
          <cell r="E1676" t="str">
            <v>Others -Non-Life</v>
          </cell>
          <cell r="F1676" t="str">
            <v>Others -Non-Life</v>
          </cell>
        </row>
        <row r="1677">
          <cell r="B1677" t="str">
            <v>ID180</v>
          </cell>
          <cell r="C1677" t="str">
            <v>ID</v>
          </cell>
          <cell r="D1677">
            <v>180</v>
          </cell>
          <cell r="E1677" t="str">
            <v>Liability</v>
          </cell>
          <cell r="F1677" t="str">
            <v>Liability</v>
          </cell>
        </row>
        <row r="1678">
          <cell r="B1678" t="str">
            <v>ID185</v>
          </cell>
          <cell r="C1678" t="str">
            <v>ID</v>
          </cell>
          <cell r="D1678">
            <v>185</v>
          </cell>
          <cell r="E1678" t="str">
            <v>Energy onshore</v>
          </cell>
          <cell r="F1678" t="str">
            <v>Energy onshore</v>
          </cell>
        </row>
        <row r="1679">
          <cell r="B1679" t="str">
            <v>ID186</v>
          </cell>
          <cell r="C1679" t="str">
            <v>ID</v>
          </cell>
          <cell r="D1679">
            <v>186</v>
          </cell>
          <cell r="E1679" t="str">
            <v>Energy offshore</v>
          </cell>
          <cell r="F1679" t="str">
            <v>Energy offshore</v>
          </cell>
        </row>
        <row r="1680">
          <cell r="B1680" t="str">
            <v>ID190</v>
          </cell>
          <cell r="C1680" t="str">
            <v>ID</v>
          </cell>
          <cell r="D1680">
            <v>190</v>
          </cell>
          <cell r="E1680" t="str">
            <v>Satelite</v>
          </cell>
          <cell r="F1680" t="str">
            <v>Satelite</v>
          </cell>
        </row>
        <row r="1681">
          <cell r="B1681" t="str">
            <v>ID200</v>
          </cell>
          <cell r="C1681" t="str">
            <v>ID</v>
          </cell>
          <cell r="D1681">
            <v>200</v>
          </cell>
          <cell r="E1681" t="str">
            <v>Life total</v>
          </cell>
          <cell r="F1681" t="str">
            <v>Life total</v>
          </cell>
        </row>
        <row r="1682">
          <cell r="B1682" t="str">
            <v>ID210</v>
          </cell>
          <cell r="C1682" t="str">
            <v>ID</v>
          </cell>
          <cell r="D1682">
            <v>210</v>
          </cell>
          <cell r="E1682" t="str">
            <v>Term</v>
          </cell>
          <cell r="F1682" t="str">
            <v>Term</v>
          </cell>
        </row>
        <row r="1683">
          <cell r="B1683" t="str">
            <v>ID215</v>
          </cell>
          <cell r="C1683" t="str">
            <v>ID</v>
          </cell>
          <cell r="D1683">
            <v>215</v>
          </cell>
          <cell r="E1683" t="str">
            <v>Endowment</v>
          </cell>
          <cell r="F1683" t="str">
            <v>Endowment</v>
          </cell>
        </row>
        <row r="1684">
          <cell r="B1684" t="str">
            <v>ID220</v>
          </cell>
          <cell r="C1684" t="str">
            <v>ID</v>
          </cell>
          <cell r="D1684">
            <v>220</v>
          </cell>
          <cell r="E1684" t="str">
            <v>Whole Life</v>
          </cell>
          <cell r="F1684" t="str">
            <v>Whole Life</v>
          </cell>
        </row>
        <row r="1685">
          <cell r="B1685" t="str">
            <v>ID230</v>
          </cell>
          <cell r="C1685" t="str">
            <v>ID</v>
          </cell>
          <cell r="D1685">
            <v>230</v>
          </cell>
          <cell r="E1685" t="str">
            <v>Annuity</v>
          </cell>
          <cell r="F1685" t="str">
            <v>Annuity</v>
          </cell>
        </row>
        <row r="1686">
          <cell r="B1686" t="str">
            <v>ID240</v>
          </cell>
          <cell r="C1686" t="str">
            <v>ID</v>
          </cell>
          <cell r="D1686">
            <v>240</v>
          </cell>
          <cell r="E1686" t="str">
            <v>Health &amp; P.A. -Life</v>
          </cell>
          <cell r="F1686" t="str">
            <v>Health &amp; P.A. -Life</v>
          </cell>
        </row>
        <row r="1687">
          <cell r="B1687" t="str">
            <v>ID250</v>
          </cell>
          <cell r="C1687" t="str">
            <v>ID</v>
          </cell>
          <cell r="D1687">
            <v>250</v>
          </cell>
          <cell r="E1687" t="str">
            <v>Others -Life</v>
          </cell>
          <cell r="F1687" t="str">
            <v>Others -Life</v>
          </cell>
        </row>
        <row r="1688">
          <cell r="B1688" t="str">
            <v>ID260</v>
          </cell>
          <cell r="C1688" t="str">
            <v>ID</v>
          </cell>
          <cell r="D1688">
            <v>260</v>
          </cell>
          <cell r="E1688" t="str">
            <v>Group</v>
          </cell>
          <cell r="F1688" t="str">
            <v>Group</v>
          </cell>
        </row>
        <row r="1689">
          <cell r="B1689" t="str">
            <v>ID270</v>
          </cell>
          <cell r="C1689" t="str">
            <v>ID</v>
          </cell>
          <cell r="D1689">
            <v>270</v>
          </cell>
          <cell r="E1689" t="str">
            <v>Individual</v>
          </cell>
          <cell r="F1689" t="str">
            <v>Individual</v>
          </cell>
        </row>
        <row r="1690">
          <cell r="B1690" t="str">
            <v>IE000</v>
          </cell>
          <cell r="C1690" t="str">
            <v>IE</v>
          </cell>
          <cell r="D1690" t="str">
            <v>000</v>
          </cell>
          <cell r="E1690" t="str">
            <v>Total</v>
          </cell>
          <cell r="F1690" t="str">
            <v>Total</v>
          </cell>
        </row>
        <row r="1691">
          <cell r="B1691" t="str">
            <v>IE110</v>
          </cell>
          <cell r="C1691" t="str">
            <v>IE</v>
          </cell>
          <cell r="D1691">
            <v>110</v>
          </cell>
          <cell r="E1691" t="str">
            <v>Life</v>
          </cell>
          <cell r="F1691" t="str">
            <v>Life</v>
          </cell>
        </row>
        <row r="1692">
          <cell r="B1692" t="str">
            <v>IE111</v>
          </cell>
          <cell r="C1692" t="str">
            <v>IE</v>
          </cell>
          <cell r="D1692">
            <v>111</v>
          </cell>
          <cell r="E1692" t="str">
            <v>Life Assurance</v>
          </cell>
          <cell r="F1692" t="str">
            <v>Life Assurance</v>
          </cell>
        </row>
        <row r="1693">
          <cell r="B1693" t="str">
            <v>IE112</v>
          </cell>
          <cell r="C1693" t="str">
            <v>IE</v>
          </cell>
          <cell r="D1693">
            <v>112</v>
          </cell>
          <cell r="E1693" t="str">
            <v>General Annuity</v>
          </cell>
          <cell r="F1693" t="str">
            <v>General Annuity</v>
          </cell>
        </row>
        <row r="1694">
          <cell r="B1694" t="str">
            <v>IE113</v>
          </cell>
          <cell r="C1694" t="str">
            <v>IE</v>
          </cell>
          <cell r="D1694">
            <v>113</v>
          </cell>
          <cell r="E1694" t="str">
            <v>Pension Business</v>
          </cell>
          <cell r="F1694" t="str">
            <v>Pension Business</v>
          </cell>
        </row>
        <row r="1695">
          <cell r="B1695" t="str">
            <v>IE114</v>
          </cell>
          <cell r="C1695" t="str">
            <v>IE</v>
          </cell>
          <cell r="D1695">
            <v>114</v>
          </cell>
          <cell r="E1695" t="str">
            <v>Permanent Health</v>
          </cell>
          <cell r="F1695" t="str">
            <v>Permanent Health</v>
          </cell>
        </row>
        <row r="1696">
          <cell r="B1696" t="str">
            <v>IE115</v>
          </cell>
          <cell r="C1696" t="str">
            <v>IE</v>
          </cell>
          <cell r="D1696">
            <v>115</v>
          </cell>
          <cell r="E1696" t="str">
            <v>Capital Redemption</v>
          </cell>
          <cell r="F1696" t="str">
            <v>Capital Redemption</v>
          </cell>
        </row>
        <row r="1697">
          <cell r="B1697" t="str">
            <v>IE150</v>
          </cell>
          <cell r="C1697" t="str">
            <v>IE</v>
          </cell>
          <cell r="D1697">
            <v>150</v>
          </cell>
          <cell r="E1697" t="str">
            <v>Industrial</v>
          </cell>
          <cell r="F1697" t="str">
            <v>Industrial</v>
          </cell>
        </row>
        <row r="1698">
          <cell r="B1698" t="str">
            <v>IE220</v>
          </cell>
          <cell r="C1698" t="str">
            <v>IE</v>
          </cell>
          <cell r="D1698">
            <v>220</v>
          </cell>
          <cell r="E1698" t="str">
            <v>Accident and Health</v>
          </cell>
          <cell r="F1698" t="str">
            <v>Accident and Health</v>
          </cell>
        </row>
        <row r="1699">
          <cell r="B1699" t="str">
            <v>IE230</v>
          </cell>
          <cell r="C1699" t="str">
            <v>IE</v>
          </cell>
          <cell r="D1699">
            <v>230</v>
          </cell>
          <cell r="E1699" t="str">
            <v>Motor Vehicle</v>
          </cell>
          <cell r="F1699" t="str">
            <v>Motor Vehicle</v>
          </cell>
        </row>
        <row r="1700">
          <cell r="B1700" t="str">
            <v>IE240</v>
          </cell>
          <cell r="C1700" t="str">
            <v>IE</v>
          </cell>
          <cell r="D1700">
            <v>240</v>
          </cell>
          <cell r="E1700" t="str">
            <v>Marine Aviation and Transit</v>
          </cell>
          <cell r="F1700" t="str">
            <v>Marine Aviation and Transit</v>
          </cell>
        </row>
        <row r="1701">
          <cell r="B1701" t="str">
            <v>IE250</v>
          </cell>
          <cell r="C1701" t="str">
            <v>IE</v>
          </cell>
          <cell r="D1701">
            <v>250</v>
          </cell>
          <cell r="E1701" t="str">
            <v>Fire and Other Damage to Property</v>
          </cell>
          <cell r="F1701" t="str">
            <v>Fire and Other Damage to Property</v>
          </cell>
        </row>
        <row r="1702">
          <cell r="B1702" t="str">
            <v>IE260</v>
          </cell>
          <cell r="C1702" t="str">
            <v>IE</v>
          </cell>
          <cell r="D1702">
            <v>260</v>
          </cell>
          <cell r="E1702" t="str">
            <v>Liability</v>
          </cell>
          <cell r="F1702" t="str">
            <v>Liability</v>
          </cell>
        </row>
        <row r="1703">
          <cell r="B1703" t="str">
            <v>IE270</v>
          </cell>
          <cell r="C1703" t="str">
            <v>IE</v>
          </cell>
          <cell r="D1703">
            <v>270</v>
          </cell>
          <cell r="E1703" t="str">
            <v>Credit and Suretyship</v>
          </cell>
          <cell r="F1703" t="str">
            <v>Credit and Suretyship</v>
          </cell>
        </row>
        <row r="1704">
          <cell r="B1704" t="str">
            <v>IE280</v>
          </cell>
          <cell r="C1704" t="str">
            <v>IE</v>
          </cell>
          <cell r="D1704">
            <v>280</v>
          </cell>
          <cell r="E1704" t="str">
            <v>Other Classes</v>
          </cell>
          <cell r="F1704" t="str">
            <v>Other Classes</v>
          </cell>
        </row>
        <row r="1705">
          <cell r="B1705" t="str">
            <v>IE200</v>
          </cell>
          <cell r="C1705" t="str">
            <v>IE</v>
          </cell>
          <cell r="D1705">
            <v>200</v>
          </cell>
          <cell r="E1705" t="str">
            <v>Non-Life</v>
          </cell>
          <cell r="F1705" t="str">
            <v>Non-Life</v>
          </cell>
        </row>
        <row r="1706">
          <cell r="B1706" t="str">
            <v>IE12000</v>
          </cell>
          <cell r="C1706" t="str">
            <v>IE</v>
          </cell>
          <cell r="D1706">
            <v>12000</v>
          </cell>
          <cell r="E1706" t="str">
            <v>LI Life, Saving products, non-linked &amp; linked, individual &amp; group</v>
          </cell>
          <cell r="F1706" t="str">
            <v>LI Life, Saving products, non-linked &amp; linked, individual &amp; group</v>
          </cell>
        </row>
        <row r="1707">
          <cell r="B1707" t="str">
            <v>IE13000</v>
          </cell>
          <cell r="C1707" t="str">
            <v>IE</v>
          </cell>
          <cell r="D1707">
            <v>13000</v>
          </cell>
          <cell r="E1707" t="str">
            <v>LI Life, Pensions &amp; annuities, non-linked &amp; linked, individual &amp; group</v>
          </cell>
          <cell r="F1707" t="str">
            <v>LI Life, Pensions &amp; annuities, non-linked &amp; linked, individual &amp; group</v>
          </cell>
        </row>
        <row r="1708">
          <cell r="B1708" t="str">
            <v>IE26000</v>
          </cell>
          <cell r="C1708" t="str">
            <v>IE</v>
          </cell>
          <cell r="D1708">
            <v>26000</v>
          </cell>
          <cell r="E1708" t="str">
            <v>LI Accident &amp; Health, Disability, individual &amp; group</v>
          </cell>
          <cell r="F1708" t="str">
            <v>LI Accident &amp; Health, Disability, individual &amp; group</v>
          </cell>
        </row>
        <row r="1709">
          <cell r="B1709" t="str">
            <v>IL000</v>
          </cell>
          <cell r="C1709" t="str">
            <v>IL</v>
          </cell>
          <cell r="D1709" t="str">
            <v>000</v>
          </cell>
          <cell r="E1709" t="str">
            <v>Total</v>
          </cell>
          <cell r="F1709" t="str">
            <v>Total</v>
          </cell>
        </row>
        <row r="1710">
          <cell r="B1710" t="str">
            <v>IL100</v>
          </cell>
          <cell r="C1710" t="str">
            <v>IL</v>
          </cell>
          <cell r="D1710">
            <v>100</v>
          </cell>
          <cell r="E1710" t="str">
            <v>Life</v>
          </cell>
          <cell r="F1710" t="str">
            <v>Life</v>
          </cell>
        </row>
        <row r="1711">
          <cell r="B1711" t="str">
            <v>IL105</v>
          </cell>
          <cell r="C1711" t="str">
            <v>IL</v>
          </cell>
          <cell r="D1711">
            <v>105</v>
          </cell>
          <cell r="E1711" t="str">
            <v>MEORAV pension, individual</v>
          </cell>
          <cell r="F1711" t="str">
            <v>MEORAV pension, individual</v>
          </cell>
        </row>
        <row r="1712">
          <cell r="B1712" t="str">
            <v>IL107</v>
          </cell>
          <cell r="C1712" t="str">
            <v>IL</v>
          </cell>
          <cell r="D1712">
            <v>107</v>
          </cell>
          <cell r="E1712" t="str">
            <v>MEORAV pension, group</v>
          </cell>
          <cell r="F1712" t="str">
            <v>MEORAV pension, group</v>
          </cell>
        </row>
        <row r="1713">
          <cell r="B1713" t="str">
            <v>IL110</v>
          </cell>
          <cell r="C1713" t="str">
            <v>IL</v>
          </cell>
          <cell r="D1713">
            <v>110</v>
          </cell>
          <cell r="E1713" t="str">
            <v>ADIF pension, individual</v>
          </cell>
          <cell r="F1713" t="str">
            <v>ADIF pension, individual</v>
          </cell>
        </row>
        <row r="1714">
          <cell r="B1714" t="str">
            <v>IL112</v>
          </cell>
          <cell r="C1714" t="str">
            <v>IL</v>
          </cell>
          <cell r="D1714">
            <v>112</v>
          </cell>
          <cell r="E1714" t="str">
            <v>ADIF pension, group</v>
          </cell>
          <cell r="F1714" t="str">
            <v>ADIF pension, group</v>
          </cell>
        </row>
        <row r="1715">
          <cell r="B1715" t="str">
            <v>IL115</v>
          </cell>
          <cell r="C1715" t="str">
            <v>IL</v>
          </cell>
          <cell r="D1715">
            <v>115</v>
          </cell>
          <cell r="E1715" t="str">
            <v>2004 pension, individual</v>
          </cell>
          <cell r="F1715" t="str">
            <v>2004 pension, individual</v>
          </cell>
        </row>
        <row r="1716">
          <cell r="B1716" t="str">
            <v>IL117</v>
          </cell>
          <cell r="C1716" t="str">
            <v>IL</v>
          </cell>
          <cell r="D1716">
            <v>117</v>
          </cell>
          <cell r="E1716" t="str">
            <v>2004 pension, group</v>
          </cell>
          <cell r="F1716" t="str">
            <v>2004 pension, group</v>
          </cell>
        </row>
        <row r="1717">
          <cell r="B1717" t="str">
            <v>IL120</v>
          </cell>
          <cell r="C1717" t="str">
            <v>IL</v>
          </cell>
          <cell r="D1717">
            <v>120</v>
          </cell>
          <cell r="E1717" t="str">
            <v>Disability</v>
          </cell>
          <cell r="F1717" t="str">
            <v>Disability</v>
          </cell>
        </row>
        <row r="1718">
          <cell r="B1718" t="str">
            <v>IL125</v>
          </cell>
          <cell r="C1718" t="str">
            <v>IL</v>
          </cell>
          <cell r="D1718">
            <v>125</v>
          </cell>
          <cell r="E1718" t="str">
            <v>Long term care</v>
          </cell>
          <cell r="F1718" t="str">
            <v>Long term care</v>
          </cell>
        </row>
        <row r="1719">
          <cell r="B1719" t="str">
            <v>IL130</v>
          </cell>
          <cell r="C1719" t="str">
            <v>IL</v>
          </cell>
          <cell r="D1719">
            <v>130</v>
          </cell>
          <cell r="E1719" t="str">
            <v>Critical illness</v>
          </cell>
          <cell r="F1719" t="str">
            <v>Critical illness</v>
          </cell>
        </row>
        <row r="1720">
          <cell r="B1720" t="str">
            <v>IL135</v>
          </cell>
          <cell r="C1720" t="str">
            <v>IL</v>
          </cell>
          <cell r="D1720">
            <v>135</v>
          </cell>
          <cell r="E1720" t="str">
            <v>Other, incl. health</v>
          </cell>
          <cell r="F1720" t="str">
            <v>Other, incl. health</v>
          </cell>
        </row>
        <row r="1721">
          <cell r="B1721" t="str">
            <v>IL140</v>
          </cell>
          <cell r="C1721" t="str">
            <v>IL</v>
          </cell>
          <cell r="D1721">
            <v>140</v>
          </cell>
          <cell r="E1721" t="str">
            <v>Term life, individual</v>
          </cell>
          <cell r="F1721" t="str">
            <v>Term life, individual</v>
          </cell>
        </row>
        <row r="1722">
          <cell r="B1722" t="str">
            <v>IL142</v>
          </cell>
          <cell r="C1722" t="str">
            <v>IL</v>
          </cell>
          <cell r="D1722">
            <v>142</v>
          </cell>
          <cell r="E1722" t="str">
            <v>Term life, group</v>
          </cell>
          <cell r="F1722" t="str">
            <v>Term life, group</v>
          </cell>
        </row>
        <row r="1723">
          <cell r="B1723" t="str">
            <v>IL300</v>
          </cell>
          <cell r="C1723" t="str">
            <v>IL</v>
          </cell>
          <cell r="D1723">
            <v>300</v>
          </cell>
          <cell r="E1723" t="str">
            <v>Non-Life</v>
          </cell>
          <cell r="F1723" t="str">
            <v>Non-Life</v>
          </cell>
        </row>
        <row r="1724">
          <cell r="B1724" t="str">
            <v>IL312</v>
          </cell>
          <cell r="C1724" t="str">
            <v>IL</v>
          </cell>
          <cell r="D1724">
            <v>312</v>
          </cell>
          <cell r="E1724" t="str">
            <v>Loss of Property</v>
          </cell>
          <cell r="F1724" t="str">
            <v>Loss of Property</v>
          </cell>
        </row>
        <row r="1725">
          <cell r="B1725" t="str">
            <v>IL314</v>
          </cell>
          <cell r="C1725" t="str">
            <v>IL</v>
          </cell>
          <cell r="D1725">
            <v>314</v>
          </cell>
          <cell r="E1725" t="str">
            <v>Comprehensive Business</v>
          </cell>
          <cell r="F1725" t="str">
            <v>Comprehensive Business</v>
          </cell>
        </row>
        <row r="1726">
          <cell r="B1726" t="str">
            <v>IL315</v>
          </cell>
          <cell r="C1726" t="str">
            <v>IL</v>
          </cell>
          <cell r="D1726">
            <v>315</v>
          </cell>
          <cell r="E1726" t="str">
            <v>Loss of  Property &amp; Comprehensive Business</v>
          </cell>
          <cell r="F1726" t="str">
            <v>Loss of  Property &amp; Comprehensive Business</v>
          </cell>
        </row>
        <row r="1727">
          <cell r="B1727" t="str">
            <v>IL316</v>
          </cell>
          <cell r="C1727" t="str">
            <v>IL</v>
          </cell>
          <cell r="D1727">
            <v>316</v>
          </cell>
          <cell r="E1727" t="str">
            <v>Homeowner’s</v>
          </cell>
          <cell r="F1727" t="str">
            <v>Homeowner’s</v>
          </cell>
        </row>
        <row r="1728">
          <cell r="B1728" t="str">
            <v>IL322</v>
          </cell>
          <cell r="C1728" t="str">
            <v>IL</v>
          </cell>
          <cell r="D1728">
            <v>322</v>
          </cell>
          <cell r="E1728" t="str">
            <v>Motor Compulsory</v>
          </cell>
          <cell r="F1728" t="str">
            <v>Motor Compulsory</v>
          </cell>
        </row>
        <row r="1729">
          <cell r="B1729" t="str">
            <v>IL324</v>
          </cell>
          <cell r="C1729" t="str">
            <v>IL</v>
          </cell>
          <cell r="D1729">
            <v>324</v>
          </cell>
          <cell r="E1729" t="str">
            <v>Motor Property</v>
          </cell>
          <cell r="F1729" t="str">
            <v>Motor Property</v>
          </cell>
        </row>
        <row r="1730">
          <cell r="B1730" t="str">
            <v>IL332</v>
          </cell>
          <cell r="C1730" t="str">
            <v>IL</v>
          </cell>
          <cell r="D1730">
            <v>332</v>
          </cell>
          <cell r="E1730" t="str">
            <v>Employers Liability</v>
          </cell>
          <cell r="F1730" t="str">
            <v>Employers Liability</v>
          </cell>
        </row>
        <row r="1731">
          <cell r="B1731" t="str">
            <v>IL334</v>
          </cell>
          <cell r="C1731" t="str">
            <v>IL</v>
          </cell>
          <cell r="D1731">
            <v>334</v>
          </cell>
          <cell r="E1731" t="str">
            <v>General Liability</v>
          </cell>
          <cell r="F1731" t="str">
            <v>General Liability</v>
          </cell>
        </row>
        <row r="1732">
          <cell r="B1732" t="str">
            <v>IL335</v>
          </cell>
          <cell r="C1732" t="str">
            <v>IL</v>
          </cell>
          <cell r="D1732">
            <v>335</v>
          </cell>
          <cell r="E1732" t="str">
            <v>Third Party Insurance</v>
          </cell>
          <cell r="F1732" t="str">
            <v>Third Party Insurance</v>
          </cell>
        </row>
        <row r="1733">
          <cell r="B1733" t="str">
            <v>IL336</v>
          </cell>
          <cell r="C1733" t="str">
            <v>IL</v>
          </cell>
          <cell r="D1733">
            <v>336</v>
          </cell>
          <cell r="E1733" t="str">
            <v>Professional Liability</v>
          </cell>
          <cell r="F1733" t="str">
            <v>Professional Liability</v>
          </cell>
        </row>
        <row r="1734">
          <cell r="B1734" t="str">
            <v>IL337</v>
          </cell>
          <cell r="C1734" t="str">
            <v>IL</v>
          </cell>
          <cell r="D1734">
            <v>337</v>
          </cell>
          <cell r="E1734" t="str">
            <v>Product Liability</v>
          </cell>
          <cell r="F1734" t="str">
            <v>Product Liability</v>
          </cell>
        </row>
        <row r="1735">
          <cell r="B1735" t="str">
            <v>IL340</v>
          </cell>
          <cell r="C1735" t="str">
            <v>IL</v>
          </cell>
          <cell r="D1735">
            <v>340</v>
          </cell>
          <cell r="E1735" t="str">
            <v>Other Surplus Lines</v>
          </cell>
          <cell r="F1735" t="str">
            <v>Other Surplus Lines</v>
          </cell>
        </row>
        <row r="1736">
          <cell r="B1736" t="str">
            <v>IL342</v>
          </cell>
          <cell r="C1736" t="str">
            <v>IL</v>
          </cell>
          <cell r="D1736">
            <v>342</v>
          </cell>
          <cell r="E1736" t="str">
            <v>Personal Accident</v>
          </cell>
          <cell r="F1736" t="str">
            <v>Personal Accident</v>
          </cell>
        </row>
        <row r="1737">
          <cell r="B1737" t="str">
            <v>IL344</v>
          </cell>
          <cell r="C1737" t="str">
            <v>IL</v>
          </cell>
          <cell r="D1737">
            <v>344</v>
          </cell>
          <cell r="E1737" t="str">
            <v>Health &amp; Hospitalization</v>
          </cell>
          <cell r="F1737" t="str">
            <v>Health &amp; Hospitalization</v>
          </cell>
        </row>
        <row r="1738">
          <cell r="B1738" t="str">
            <v>IL352</v>
          </cell>
          <cell r="C1738" t="str">
            <v>IL</v>
          </cell>
          <cell r="D1738">
            <v>352</v>
          </cell>
          <cell r="E1738" t="str">
            <v>Aircraft &amp; Vessel</v>
          </cell>
          <cell r="F1738" t="str">
            <v>Aircraft &amp; Vessel</v>
          </cell>
        </row>
        <row r="1739">
          <cell r="B1739" t="str">
            <v>IL354</v>
          </cell>
          <cell r="C1739" t="str">
            <v>IL</v>
          </cell>
          <cell r="D1739">
            <v>354</v>
          </cell>
          <cell r="E1739" t="str">
            <v>Marine &amp; Freight</v>
          </cell>
          <cell r="F1739" t="str">
            <v>Marine &amp; Freight</v>
          </cell>
        </row>
        <row r="1740">
          <cell r="B1740" t="str">
            <v>IL360</v>
          </cell>
          <cell r="C1740" t="str">
            <v>IL</v>
          </cell>
          <cell r="D1740">
            <v>360</v>
          </cell>
          <cell r="E1740" t="str">
            <v>Engineering</v>
          </cell>
          <cell r="F1740" t="str">
            <v>Engineering</v>
          </cell>
        </row>
        <row r="1741">
          <cell r="B1741" t="str">
            <v>IL370</v>
          </cell>
          <cell r="C1741" t="str">
            <v>IL</v>
          </cell>
          <cell r="D1741">
            <v>370</v>
          </cell>
          <cell r="E1741" t="str">
            <v>Credit</v>
          </cell>
          <cell r="F1741" t="str">
            <v>Credit</v>
          </cell>
        </row>
        <row r="1742">
          <cell r="B1742" t="str">
            <v>IL380</v>
          </cell>
          <cell r="C1742" t="str">
            <v>IL</v>
          </cell>
          <cell r="D1742">
            <v>380</v>
          </cell>
          <cell r="E1742" t="str">
            <v>mortgage, banks</v>
          </cell>
          <cell r="F1742" t="str">
            <v>Mortgage, Banks</v>
          </cell>
        </row>
        <row r="1743">
          <cell r="B1743" t="str">
            <v>IL390</v>
          </cell>
          <cell r="C1743" t="str">
            <v>IL</v>
          </cell>
          <cell r="D1743">
            <v>390</v>
          </cell>
          <cell r="E1743" t="str">
            <v>other</v>
          </cell>
          <cell r="F1743" t="str">
            <v>Other risks</v>
          </cell>
        </row>
        <row r="1744">
          <cell r="B1744" t="str">
            <v>IN000</v>
          </cell>
          <cell r="C1744" t="str">
            <v>IN</v>
          </cell>
          <cell r="D1744" t="str">
            <v>000</v>
          </cell>
          <cell r="E1744" t="str">
            <v>Total</v>
          </cell>
          <cell r="F1744" t="str">
            <v>Total</v>
          </cell>
        </row>
        <row r="1745">
          <cell r="B1745" t="str">
            <v>IN100</v>
          </cell>
          <cell r="C1745" t="str">
            <v>IN</v>
          </cell>
          <cell r="D1745">
            <v>100</v>
          </cell>
          <cell r="E1745" t="str">
            <v>Total Life</v>
          </cell>
          <cell r="F1745" t="str">
            <v>Total Life</v>
          </cell>
        </row>
        <row r="1746">
          <cell r="B1746" t="str">
            <v>IN110</v>
          </cell>
          <cell r="C1746" t="str">
            <v>IN</v>
          </cell>
          <cell r="D1746">
            <v>110</v>
          </cell>
          <cell r="E1746" t="str">
            <v>Individual Life</v>
          </cell>
          <cell r="F1746" t="str">
            <v>Individual Life</v>
          </cell>
        </row>
        <row r="1747">
          <cell r="B1747" t="str">
            <v>IN120</v>
          </cell>
          <cell r="C1747" t="str">
            <v>IN</v>
          </cell>
          <cell r="D1747">
            <v>120</v>
          </cell>
          <cell r="E1747" t="str">
            <v>Individual Pension Schemes</v>
          </cell>
          <cell r="F1747" t="str">
            <v>Individual Pension Schemes</v>
          </cell>
        </row>
        <row r="1748">
          <cell r="B1748" t="str">
            <v>IN130</v>
          </cell>
          <cell r="C1748" t="str">
            <v>IN</v>
          </cell>
          <cell r="D1748">
            <v>130</v>
          </cell>
          <cell r="E1748" t="str">
            <v>Group Schemes</v>
          </cell>
          <cell r="F1748" t="str">
            <v>Group Schemes</v>
          </cell>
        </row>
        <row r="1749">
          <cell r="B1749" t="str">
            <v>IN131</v>
          </cell>
          <cell r="C1749" t="str">
            <v>IN</v>
          </cell>
          <cell r="D1749">
            <v>131</v>
          </cell>
          <cell r="E1749" t="str">
            <v>Group Insurance</v>
          </cell>
          <cell r="F1749" t="str">
            <v>Group Insurance</v>
          </cell>
        </row>
        <row r="1750">
          <cell r="B1750" t="str">
            <v>IN132</v>
          </cell>
          <cell r="C1750" t="str">
            <v>IN</v>
          </cell>
          <cell r="D1750">
            <v>132</v>
          </cell>
          <cell r="E1750" t="str">
            <v>Group Superannuation</v>
          </cell>
          <cell r="F1750" t="str">
            <v>Group Superannuation</v>
          </cell>
        </row>
        <row r="1751">
          <cell r="B1751" t="str">
            <v>IN200</v>
          </cell>
          <cell r="C1751" t="str">
            <v>IN</v>
          </cell>
          <cell r="D1751">
            <v>200</v>
          </cell>
          <cell r="E1751" t="str">
            <v>Total Non-Life</v>
          </cell>
          <cell r="F1751" t="str">
            <v>Total Non-Life</v>
          </cell>
        </row>
        <row r="1752">
          <cell r="B1752" t="str">
            <v>IN210</v>
          </cell>
          <cell r="C1752" t="str">
            <v>IN</v>
          </cell>
          <cell r="D1752">
            <v>210</v>
          </cell>
          <cell r="E1752" t="str">
            <v>Fire</v>
          </cell>
          <cell r="F1752" t="str">
            <v>Fire</v>
          </cell>
        </row>
        <row r="1753">
          <cell r="B1753" t="str">
            <v>IN220</v>
          </cell>
          <cell r="C1753" t="str">
            <v>IN</v>
          </cell>
          <cell r="D1753">
            <v>220</v>
          </cell>
          <cell r="E1753" t="str">
            <v>Marine</v>
          </cell>
          <cell r="F1753" t="str">
            <v>Marine</v>
          </cell>
        </row>
        <row r="1754">
          <cell r="B1754" t="str">
            <v>IN230</v>
          </cell>
          <cell r="C1754" t="str">
            <v>IN</v>
          </cell>
          <cell r="D1754">
            <v>230</v>
          </cell>
          <cell r="E1754" t="str">
            <v>Miscellaneous</v>
          </cell>
          <cell r="F1754" t="str">
            <v>Miscellaneous</v>
          </cell>
        </row>
        <row r="1755">
          <cell r="B1755" t="str">
            <v>IN111</v>
          </cell>
          <cell r="C1755" t="str">
            <v>IN</v>
          </cell>
          <cell r="D1755">
            <v>111</v>
          </cell>
          <cell r="E1755" t="str">
            <v>Individual insurance</v>
          </cell>
          <cell r="F1755" t="str">
            <v>Individual insurance</v>
          </cell>
        </row>
        <row r="1756">
          <cell r="B1756" t="str">
            <v>IN112</v>
          </cell>
          <cell r="C1756" t="str">
            <v>IN</v>
          </cell>
          <cell r="D1756">
            <v>112</v>
          </cell>
          <cell r="E1756" t="str">
            <v>Individual pension</v>
          </cell>
          <cell r="F1756" t="str">
            <v>Individual pension</v>
          </cell>
        </row>
        <row r="1757">
          <cell r="B1757" t="str">
            <v>IN113</v>
          </cell>
          <cell r="C1757" t="str">
            <v>IN</v>
          </cell>
          <cell r="D1757">
            <v>113</v>
          </cell>
          <cell r="E1757" t="str">
            <v>Phantasy insurance</v>
          </cell>
        </row>
        <row r="1758">
          <cell r="B1758" t="str">
            <v>IQ000</v>
          </cell>
          <cell r="C1758" t="str">
            <v>IQ</v>
          </cell>
          <cell r="D1758" t="str">
            <v>000</v>
          </cell>
          <cell r="E1758" t="str">
            <v>Total</v>
          </cell>
          <cell r="F1758" t="str">
            <v>Total</v>
          </cell>
        </row>
        <row r="1759">
          <cell r="B1759" t="str">
            <v>IQ100</v>
          </cell>
          <cell r="C1759" t="str">
            <v>IQ</v>
          </cell>
          <cell r="D1759">
            <v>100</v>
          </cell>
          <cell r="E1759" t="str">
            <v>Total Life</v>
          </cell>
          <cell r="F1759" t="str">
            <v>Total Life</v>
          </cell>
        </row>
        <row r="1760">
          <cell r="B1760" t="str">
            <v>IQ101</v>
          </cell>
          <cell r="C1760" t="str">
            <v>IQ</v>
          </cell>
          <cell r="D1760">
            <v>101</v>
          </cell>
          <cell r="E1760" t="str">
            <v>Life</v>
          </cell>
          <cell r="F1760" t="str">
            <v>Life</v>
          </cell>
        </row>
        <row r="1761">
          <cell r="B1761" t="str">
            <v>IQ200</v>
          </cell>
          <cell r="C1761" t="str">
            <v>IQ</v>
          </cell>
          <cell r="D1761">
            <v>200</v>
          </cell>
          <cell r="E1761" t="str">
            <v>Total Non-Life</v>
          </cell>
          <cell r="F1761" t="str">
            <v>Total Non-Life</v>
          </cell>
        </row>
        <row r="1762">
          <cell r="B1762" t="str">
            <v>IQ210</v>
          </cell>
          <cell r="C1762" t="str">
            <v>IQ</v>
          </cell>
          <cell r="D1762">
            <v>210</v>
          </cell>
          <cell r="E1762" t="str">
            <v>Fire</v>
          </cell>
          <cell r="F1762" t="str">
            <v>Fire</v>
          </cell>
        </row>
        <row r="1763">
          <cell r="B1763" t="str">
            <v>IQ220</v>
          </cell>
          <cell r="C1763" t="str">
            <v>IQ</v>
          </cell>
          <cell r="D1763">
            <v>220</v>
          </cell>
          <cell r="E1763" t="str">
            <v>Engineering</v>
          </cell>
          <cell r="F1763" t="str">
            <v>Engineering</v>
          </cell>
        </row>
        <row r="1764">
          <cell r="B1764" t="str">
            <v>IQ230</v>
          </cell>
          <cell r="C1764" t="str">
            <v>IQ</v>
          </cell>
          <cell r="D1764">
            <v>230</v>
          </cell>
          <cell r="E1764" t="str">
            <v>Motor</v>
          </cell>
          <cell r="F1764" t="str">
            <v>Motor</v>
          </cell>
        </row>
        <row r="1765">
          <cell r="B1765" t="str">
            <v>IQ240</v>
          </cell>
          <cell r="C1765" t="str">
            <v>IQ</v>
          </cell>
          <cell r="D1765">
            <v>240</v>
          </cell>
          <cell r="E1765" t="str">
            <v>General Accident &amp; Miscellaneous</v>
          </cell>
          <cell r="F1765" t="str">
            <v>General Accident &amp; Miscellaneous</v>
          </cell>
        </row>
        <row r="1766">
          <cell r="B1766" t="str">
            <v>IQ250</v>
          </cell>
          <cell r="C1766" t="str">
            <v>IQ</v>
          </cell>
          <cell r="D1766">
            <v>250</v>
          </cell>
          <cell r="E1766" t="str">
            <v>Aviation</v>
          </cell>
          <cell r="F1766" t="str">
            <v>Aviation</v>
          </cell>
        </row>
        <row r="1767">
          <cell r="B1767" t="str">
            <v>IQ260</v>
          </cell>
          <cell r="C1767" t="str">
            <v>IQ</v>
          </cell>
          <cell r="D1767">
            <v>260</v>
          </cell>
          <cell r="E1767" t="str">
            <v>Marine Cargo &amp; Hull</v>
          </cell>
          <cell r="F1767" t="str">
            <v>Marine Cargo &amp; Hull</v>
          </cell>
        </row>
        <row r="1768">
          <cell r="B1768" t="str">
            <v>IR000</v>
          </cell>
          <cell r="C1768" t="str">
            <v>IR</v>
          </cell>
          <cell r="D1768" t="str">
            <v>000</v>
          </cell>
          <cell r="E1768" t="str">
            <v>Total</v>
          </cell>
          <cell r="F1768" t="str">
            <v>Total</v>
          </cell>
        </row>
        <row r="1769">
          <cell r="B1769" t="str">
            <v>IR100</v>
          </cell>
          <cell r="C1769" t="str">
            <v>IR</v>
          </cell>
          <cell r="D1769">
            <v>100</v>
          </cell>
          <cell r="E1769" t="str">
            <v>Total Life</v>
          </cell>
          <cell r="F1769" t="str">
            <v>Total Life</v>
          </cell>
        </row>
        <row r="1770">
          <cell r="B1770" t="str">
            <v>IR101</v>
          </cell>
          <cell r="C1770" t="str">
            <v>IR</v>
          </cell>
          <cell r="D1770">
            <v>101</v>
          </cell>
          <cell r="E1770" t="str">
            <v>Life</v>
          </cell>
          <cell r="F1770" t="str">
            <v>Life</v>
          </cell>
        </row>
        <row r="1771">
          <cell r="B1771" t="str">
            <v>IR200</v>
          </cell>
          <cell r="C1771" t="str">
            <v>IR</v>
          </cell>
          <cell r="D1771">
            <v>200</v>
          </cell>
          <cell r="E1771" t="str">
            <v>Total Non-Life</v>
          </cell>
          <cell r="F1771" t="str">
            <v>Total Non-Life</v>
          </cell>
        </row>
        <row r="1772">
          <cell r="B1772" t="str">
            <v>IR201</v>
          </cell>
          <cell r="C1772" t="str">
            <v>IR</v>
          </cell>
          <cell r="D1772">
            <v>201</v>
          </cell>
          <cell r="E1772" t="str">
            <v>Non-Life</v>
          </cell>
          <cell r="F1772" t="str">
            <v>Non-Life</v>
          </cell>
        </row>
        <row r="1773">
          <cell r="B1773" t="str">
            <v>IR210</v>
          </cell>
          <cell r="C1773" t="str">
            <v>IR</v>
          </cell>
          <cell r="D1773">
            <v>210</v>
          </cell>
          <cell r="E1773" t="str">
            <v>Fire</v>
          </cell>
          <cell r="F1773" t="str">
            <v>Fire</v>
          </cell>
        </row>
        <row r="1774">
          <cell r="B1774" t="str">
            <v>IR220</v>
          </cell>
          <cell r="C1774" t="str">
            <v>IR</v>
          </cell>
          <cell r="D1774">
            <v>220</v>
          </cell>
          <cell r="E1774" t="str">
            <v>Marine Cargo</v>
          </cell>
          <cell r="F1774" t="str">
            <v>Marine Cargo</v>
          </cell>
        </row>
        <row r="1775">
          <cell r="B1775" t="str">
            <v>IR230</v>
          </cell>
          <cell r="C1775" t="str">
            <v>IR</v>
          </cell>
          <cell r="D1775">
            <v>230</v>
          </cell>
          <cell r="E1775" t="str">
            <v>Accidents</v>
          </cell>
          <cell r="F1775" t="str">
            <v>Accidents</v>
          </cell>
        </row>
        <row r="1776">
          <cell r="B1776" t="str">
            <v>IR240</v>
          </cell>
          <cell r="C1776" t="str">
            <v>IR</v>
          </cell>
          <cell r="D1776">
            <v>240</v>
          </cell>
          <cell r="E1776" t="str">
            <v>Motor Hull</v>
          </cell>
          <cell r="F1776" t="str">
            <v>Motor (P.D)</v>
          </cell>
        </row>
        <row r="1777">
          <cell r="B1777" t="str">
            <v>IR250</v>
          </cell>
          <cell r="C1777" t="str">
            <v>IR</v>
          </cell>
          <cell r="D1777">
            <v>250</v>
          </cell>
          <cell r="E1777" t="str">
            <v>Motor Liability</v>
          </cell>
          <cell r="F1777" t="str">
            <v>Motor (T.P.L.)</v>
          </cell>
        </row>
        <row r="1778">
          <cell r="B1778" t="str">
            <v>IR260</v>
          </cell>
          <cell r="C1778" t="str">
            <v>IR</v>
          </cell>
          <cell r="D1778">
            <v>260</v>
          </cell>
          <cell r="E1778" t="str">
            <v>Marine Hull</v>
          </cell>
          <cell r="F1778" t="str">
            <v>Marine Hull</v>
          </cell>
        </row>
        <row r="1779">
          <cell r="B1779" t="str">
            <v>IR270</v>
          </cell>
          <cell r="C1779" t="str">
            <v>IR</v>
          </cell>
          <cell r="D1779">
            <v>270</v>
          </cell>
          <cell r="E1779" t="str">
            <v>Aviation</v>
          </cell>
          <cell r="F1779" t="str">
            <v>Aviation</v>
          </cell>
        </row>
        <row r="1780">
          <cell r="B1780" t="str">
            <v>IR280</v>
          </cell>
          <cell r="C1780" t="str">
            <v>IR</v>
          </cell>
          <cell r="D1780">
            <v>280</v>
          </cell>
          <cell r="E1780" t="str">
            <v>Engineering</v>
          </cell>
          <cell r="F1780" t="str">
            <v>Engineering</v>
          </cell>
        </row>
        <row r="1781">
          <cell r="B1781" t="str">
            <v>IR290</v>
          </cell>
          <cell r="C1781" t="str">
            <v>IR</v>
          </cell>
          <cell r="D1781">
            <v>290</v>
          </cell>
          <cell r="E1781" t="str">
            <v>Health</v>
          </cell>
          <cell r="F1781" t="str">
            <v>Health</v>
          </cell>
        </row>
        <row r="1782">
          <cell r="B1782" t="str">
            <v>IR295</v>
          </cell>
          <cell r="C1782" t="str">
            <v>IR</v>
          </cell>
          <cell r="D1782">
            <v>295</v>
          </cell>
          <cell r="E1782" t="str">
            <v>Others</v>
          </cell>
          <cell r="F1782" t="str">
            <v>Others</v>
          </cell>
        </row>
        <row r="1783">
          <cell r="B1783" t="str">
            <v>IR285</v>
          </cell>
          <cell r="C1783" t="str">
            <v>IR</v>
          </cell>
          <cell r="D1783">
            <v>285</v>
          </cell>
          <cell r="E1783" t="str">
            <v>Oil &amp; Energy</v>
          </cell>
          <cell r="F1783" t="str">
            <v>Oil &amp; Energy</v>
          </cell>
        </row>
        <row r="1784">
          <cell r="B1784" t="str">
            <v>IR286</v>
          </cell>
          <cell r="C1784" t="str">
            <v>IR</v>
          </cell>
          <cell r="D1784">
            <v>286</v>
          </cell>
          <cell r="E1784" t="str">
            <v>Liability</v>
          </cell>
          <cell r="F1784" t="str">
            <v>Liability</v>
          </cell>
        </row>
        <row r="1785">
          <cell r="B1785" t="str">
            <v>IR287</v>
          </cell>
          <cell r="C1785" t="str">
            <v>IR</v>
          </cell>
          <cell r="D1785">
            <v>287</v>
          </cell>
          <cell r="E1785" t="str">
            <v>Credit</v>
          </cell>
          <cell r="F1785" t="str">
            <v>Credit</v>
          </cell>
        </row>
        <row r="1786">
          <cell r="B1786" t="str">
            <v>IS000</v>
          </cell>
          <cell r="C1786" t="str">
            <v>IS</v>
          </cell>
          <cell r="D1786" t="str">
            <v>000</v>
          </cell>
          <cell r="E1786" t="str">
            <v>Total</v>
          </cell>
          <cell r="F1786" t="str">
            <v>Total</v>
          </cell>
        </row>
        <row r="1787">
          <cell r="B1787" t="str">
            <v>IS100</v>
          </cell>
          <cell r="C1787" t="str">
            <v>IS</v>
          </cell>
          <cell r="D1787">
            <v>100</v>
          </cell>
          <cell r="E1787" t="str">
            <v>Non-life</v>
          </cell>
          <cell r="F1787" t="str">
            <v>Non-life</v>
          </cell>
        </row>
        <row r="1788">
          <cell r="B1788" t="str">
            <v>IS101</v>
          </cell>
          <cell r="C1788" t="str">
            <v>IS</v>
          </cell>
          <cell r="D1788">
            <v>101</v>
          </cell>
          <cell r="E1788" t="str">
            <v>Property</v>
          </cell>
          <cell r="F1788" t="str">
            <v>Property</v>
          </cell>
        </row>
        <row r="1789">
          <cell r="B1789" t="str">
            <v>IS102</v>
          </cell>
          <cell r="C1789" t="str">
            <v>IS</v>
          </cell>
          <cell r="D1789">
            <v>102</v>
          </cell>
          <cell r="E1789" t="str">
            <v>Real estate fire</v>
          </cell>
        </row>
        <row r="1790">
          <cell r="B1790" t="str">
            <v>IS103</v>
          </cell>
          <cell r="C1790" t="str">
            <v>IS</v>
          </cell>
          <cell r="D1790">
            <v>103</v>
          </cell>
          <cell r="E1790" t="str">
            <v>Householder's comprehensive</v>
          </cell>
        </row>
        <row r="1791">
          <cell r="B1791" t="str">
            <v>IS104</v>
          </cell>
          <cell r="C1791" t="str">
            <v>IS</v>
          </cell>
          <cell r="D1791">
            <v>104</v>
          </cell>
          <cell r="E1791" t="str">
            <v>Houseowner's comprehensive</v>
          </cell>
        </row>
        <row r="1792">
          <cell r="B1792" t="str">
            <v>IS110</v>
          </cell>
          <cell r="C1792" t="str">
            <v>IS</v>
          </cell>
          <cell r="D1792">
            <v>110</v>
          </cell>
          <cell r="E1792" t="str">
            <v>Marine</v>
          </cell>
          <cell r="F1792" t="str">
            <v>Marine</v>
          </cell>
        </row>
        <row r="1793">
          <cell r="B1793" t="str">
            <v>IS111</v>
          </cell>
          <cell r="C1793" t="str">
            <v>IS</v>
          </cell>
          <cell r="D1793">
            <v>111</v>
          </cell>
          <cell r="E1793" t="str">
            <v>Fishing vessels under 100 tons</v>
          </cell>
        </row>
        <row r="1794">
          <cell r="B1794" t="str">
            <v>IS112</v>
          </cell>
          <cell r="C1794" t="str">
            <v>IS</v>
          </cell>
          <cell r="D1794">
            <v>112</v>
          </cell>
          <cell r="E1794" t="str">
            <v>Fishing vessels over 100 tons</v>
          </cell>
        </row>
        <row r="1795">
          <cell r="B1795" t="str">
            <v>IS120</v>
          </cell>
          <cell r="C1795" t="str">
            <v>IS</v>
          </cell>
          <cell r="D1795">
            <v>120</v>
          </cell>
          <cell r="E1795" t="str">
            <v>Aviation</v>
          </cell>
          <cell r="F1795" t="str">
            <v>Aviation</v>
          </cell>
        </row>
        <row r="1796">
          <cell r="B1796" t="str">
            <v>IS130</v>
          </cell>
          <cell r="C1796" t="str">
            <v>IS</v>
          </cell>
          <cell r="D1796">
            <v>130</v>
          </cell>
          <cell r="E1796" t="str">
            <v>Freight</v>
          </cell>
          <cell r="F1796" t="str">
            <v>Freight</v>
          </cell>
        </row>
        <row r="1797">
          <cell r="B1797" t="str">
            <v>IS140</v>
          </cell>
          <cell r="C1797" t="str">
            <v>IS</v>
          </cell>
          <cell r="D1797">
            <v>140</v>
          </cell>
          <cell r="E1797" t="str">
            <v>Motor vehicle</v>
          </cell>
          <cell r="F1797" t="str">
            <v>Motor vehicle</v>
          </cell>
        </row>
        <row r="1798">
          <cell r="B1798" t="str">
            <v>IS141</v>
          </cell>
          <cell r="C1798" t="str">
            <v>IS</v>
          </cell>
          <cell r="D1798">
            <v>141</v>
          </cell>
          <cell r="E1798" t="str">
            <v>Compulsory motor vehicle</v>
          </cell>
          <cell r="F1798" t="str">
            <v>Compulsory motor vehicle</v>
          </cell>
        </row>
        <row r="1799">
          <cell r="B1799" t="str">
            <v>IS142</v>
          </cell>
          <cell r="C1799" t="str">
            <v>IS</v>
          </cell>
          <cell r="D1799">
            <v>142</v>
          </cell>
          <cell r="E1799" t="str">
            <v>Voluntary motor vehicle</v>
          </cell>
          <cell r="F1799" t="str">
            <v>Voluntary motor vehicle</v>
          </cell>
        </row>
        <row r="1800">
          <cell r="B1800" t="str">
            <v>IS143</v>
          </cell>
          <cell r="C1800" t="str">
            <v>IS</v>
          </cell>
          <cell r="D1800">
            <v>143</v>
          </cell>
          <cell r="E1800" t="str">
            <v>Motor third party liability</v>
          </cell>
        </row>
        <row r="1801">
          <cell r="B1801" t="str">
            <v>IS144</v>
          </cell>
          <cell r="C1801" t="str">
            <v>IS</v>
          </cell>
          <cell r="D1801">
            <v>144</v>
          </cell>
          <cell r="E1801" t="str">
            <v>Driver's and owner's accident</v>
          </cell>
        </row>
        <row r="1802">
          <cell r="B1802" t="str">
            <v>IS150</v>
          </cell>
          <cell r="C1802" t="str">
            <v>IS</v>
          </cell>
          <cell r="D1802">
            <v>150</v>
          </cell>
          <cell r="E1802" t="str">
            <v>Credit and suretyship</v>
          </cell>
          <cell r="F1802" t="str">
            <v>Credit and suretyship</v>
          </cell>
        </row>
        <row r="1803">
          <cell r="B1803" t="str">
            <v>IS160</v>
          </cell>
          <cell r="C1803" t="str">
            <v>IS</v>
          </cell>
          <cell r="D1803">
            <v>160</v>
          </cell>
          <cell r="E1803" t="str">
            <v>Liability</v>
          </cell>
          <cell r="F1803" t="str">
            <v>Liability</v>
          </cell>
        </row>
        <row r="1804">
          <cell r="B1804" t="str">
            <v>IS170</v>
          </cell>
          <cell r="C1804" t="str">
            <v>IS</v>
          </cell>
          <cell r="D1804">
            <v>170</v>
          </cell>
          <cell r="E1804" t="str">
            <v>Accident and sickness</v>
          </cell>
          <cell r="F1804" t="str">
            <v>Accident and sickness</v>
          </cell>
        </row>
        <row r="1805">
          <cell r="B1805" t="str">
            <v>IS171</v>
          </cell>
          <cell r="C1805" t="str">
            <v>IS</v>
          </cell>
          <cell r="D1805">
            <v>171</v>
          </cell>
          <cell r="E1805" t="str">
            <v>Life Accident and sickness</v>
          </cell>
          <cell r="F1805" t="str">
            <v>Life Accident and sickness</v>
          </cell>
        </row>
        <row r="1806">
          <cell r="B1806" t="str">
            <v>IS172</v>
          </cell>
          <cell r="C1806" t="str">
            <v>IS</v>
          </cell>
          <cell r="D1806">
            <v>172</v>
          </cell>
          <cell r="E1806" t="str">
            <v>Employee's accident</v>
          </cell>
        </row>
        <row r="1807">
          <cell r="B1807" t="str">
            <v>IS180</v>
          </cell>
          <cell r="C1807" t="str">
            <v>IS</v>
          </cell>
          <cell r="D1807">
            <v>180</v>
          </cell>
          <cell r="E1807" t="str">
            <v>Life, Ordinary</v>
          </cell>
          <cell r="F1807" t="str">
            <v>Life</v>
          </cell>
        </row>
        <row r="1808">
          <cell r="B1808" t="str">
            <v>IS200</v>
          </cell>
          <cell r="C1808" t="str">
            <v>IS</v>
          </cell>
          <cell r="D1808">
            <v>200</v>
          </cell>
          <cell r="E1808" t="str">
            <v>Total Life</v>
          </cell>
          <cell r="F1808" t="str">
            <v>Total Life</v>
          </cell>
        </row>
        <row r="1809">
          <cell r="B1809" t="str">
            <v>IS210</v>
          </cell>
          <cell r="C1809" t="str">
            <v>IS</v>
          </cell>
          <cell r="D1809">
            <v>210</v>
          </cell>
          <cell r="E1809" t="str">
            <v>Life: Health</v>
          </cell>
          <cell r="F1809" t="str">
            <v>Life: Health</v>
          </cell>
        </row>
        <row r="1810">
          <cell r="B1810" t="str">
            <v>IT000</v>
          </cell>
          <cell r="C1810" t="str">
            <v>IT</v>
          </cell>
          <cell r="D1810" t="str">
            <v>000</v>
          </cell>
          <cell r="E1810" t="str">
            <v>Total</v>
          </cell>
          <cell r="F1810" t="str">
            <v>Totale</v>
          </cell>
        </row>
        <row r="1811">
          <cell r="B1811" t="str">
            <v>IT100</v>
          </cell>
          <cell r="C1811" t="str">
            <v>IT</v>
          </cell>
          <cell r="D1811">
            <v>100</v>
          </cell>
          <cell r="E1811" t="str">
            <v>Non-Life</v>
          </cell>
          <cell r="F1811" t="str">
            <v>Rami danni</v>
          </cell>
        </row>
        <row r="1812">
          <cell r="B1812" t="str">
            <v>IT105</v>
          </cell>
          <cell r="C1812" t="str">
            <v>IT</v>
          </cell>
          <cell r="D1812">
            <v>105</v>
          </cell>
          <cell r="E1812" t="str">
            <v>Aviation</v>
          </cell>
          <cell r="F1812" t="str">
            <v>Aeronautica</v>
          </cell>
        </row>
        <row r="1813">
          <cell r="B1813" t="str">
            <v>IT106</v>
          </cell>
          <cell r="C1813" t="str">
            <v>IT</v>
          </cell>
          <cell r="D1813">
            <v>106</v>
          </cell>
          <cell r="E1813" t="str">
            <v>Aviation Hull</v>
          </cell>
          <cell r="F1813" t="str">
            <v>Corpi veicoli aerei</v>
          </cell>
        </row>
        <row r="1814">
          <cell r="B1814" t="str">
            <v>IT107</v>
          </cell>
          <cell r="C1814" t="str">
            <v>IT</v>
          </cell>
          <cell r="D1814">
            <v>107</v>
          </cell>
          <cell r="E1814" t="str">
            <v>Aviation Liability</v>
          </cell>
          <cell r="F1814" t="str">
            <v>R.C. aeromobili</v>
          </cell>
        </row>
        <row r="1815">
          <cell r="B1815" t="str">
            <v>IT110</v>
          </cell>
          <cell r="C1815" t="str">
            <v>IT</v>
          </cell>
          <cell r="D1815">
            <v>110</v>
          </cell>
          <cell r="E1815" t="str">
            <v>Motor Hull</v>
          </cell>
          <cell r="F1815" t="str">
            <v>Corpi veicoli terrestri</v>
          </cell>
        </row>
        <row r="1816">
          <cell r="B1816" t="str">
            <v>IT114</v>
          </cell>
          <cell r="C1816" t="str">
            <v>IT</v>
          </cell>
          <cell r="D1816">
            <v>114</v>
          </cell>
          <cell r="E1816" t="str">
            <v>Guarantee&amp;Credit</v>
          </cell>
          <cell r="F1816" t="str">
            <v>Cauzione&amp;Credito</v>
          </cell>
        </row>
        <row r="1817">
          <cell r="B1817" t="str">
            <v>IT115</v>
          </cell>
          <cell r="C1817" t="str">
            <v>IT</v>
          </cell>
          <cell r="D1817">
            <v>115</v>
          </cell>
          <cell r="E1817" t="str">
            <v>Guarantee</v>
          </cell>
          <cell r="F1817" t="str">
            <v>Cauzione</v>
          </cell>
        </row>
        <row r="1818">
          <cell r="B1818" t="str">
            <v>IT120</v>
          </cell>
          <cell r="C1818" t="str">
            <v>IT</v>
          </cell>
          <cell r="D1818">
            <v>120</v>
          </cell>
          <cell r="E1818" t="str">
            <v>Credit</v>
          </cell>
          <cell r="F1818" t="str">
            <v>Credito</v>
          </cell>
        </row>
        <row r="1819">
          <cell r="B1819" t="str">
            <v>IT125</v>
          </cell>
          <cell r="C1819" t="str">
            <v>IT</v>
          </cell>
          <cell r="D1819">
            <v>125</v>
          </cell>
          <cell r="E1819" t="str">
            <v>Theft</v>
          </cell>
          <cell r="F1819" t="str">
            <v>Furto</v>
          </cell>
        </row>
        <row r="1820">
          <cell r="B1820" t="str">
            <v>IT130</v>
          </cell>
          <cell r="C1820" t="str">
            <v>IT</v>
          </cell>
          <cell r="D1820">
            <v>130</v>
          </cell>
          <cell r="E1820" t="str">
            <v>Hail</v>
          </cell>
          <cell r="F1820" t="str">
            <v>Grandine</v>
          </cell>
        </row>
        <row r="1821">
          <cell r="B1821" t="str">
            <v>IT135</v>
          </cell>
          <cell r="C1821" t="str">
            <v>IT</v>
          </cell>
          <cell r="D1821">
            <v>135</v>
          </cell>
          <cell r="E1821" t="str">
            <v>Fire</v>
          </cell>
          <cell r="F1821" t="str">
            <v>Incendio ed elementi naturali</v>
          </cell>
        </row>
        <row r="1822">
          <cell r="B1822" t="str">
            <v>IT139</v>
          </cell>
          <cell r="C1822" t="str">
            <v>IT</v>
          </cell>
          <cell r="D1822">
            <v>139</v>
          </cell>
          <cell r="E1822" t="str">
            <v>Accident&amp;Health</v>
          </cell>
          <cell r="F1822" t="str">
            <v>Infortuni&amp;Malattia</v>
          </cell>
        </row>
        <row r="1823">
          <cell r="B1823" t="str">
            <v>IT140</v>
          </cell>
          <cell r="C1823" t="str">
            <v>IT</v>
          </cell>
          <cell r="D1823">
            <v>140</v>
          </cell>
          <cell r="E1823" t="str">
            <v>Accident</v>
          </cell>
          <cell r="F1823" t="str">
            <v>Infortuni</v>
          </cell>
        </row>
        <row r="1824">
          <cell r="B1824" t="str">
            <v>IT145</v>
          </cell>
          <cell r="C1824" t="str">
            <v>IT</v>
          </cell>
          <cell r="D1824">
            <v>145</v>
          </cell>
          <cell r="E1824" t="str">
            <v>Health</v>
          </cell>
          <cell r="F1824" t="str">
            <v>Malattia</v>
          </cell>
        </row>
        <row r="1825">
          <cell r="B1825" t="str">
            <v>IT150</v>
          </cell>
          <cell r="C1825" t="str">
            <v>IT</v>
          </cell>
          <cell r="D1825">
            <v>150</v>
          </cell>
          <cell r="E1825" t="str">
            <v>General Liability</v>
          </cell>
          <cell r="F1825" t="str">
            <v>R.C. generale</v>
          </cell>
        </row>
        <row r="1826">
          <cell r="B1826" t="str">
            <v>IT155</v>
          </cell>
          <cell r="C1826" t="str">
            <v>IT</v>
          </cell>
          <cell r="D1826">
            <v>155</v>
          </cell>
          <cell r="E1826" t="str">
            <v>Motor Liability</v>
          </cell>
          <cell r="F1826" t="str">
            <v>R.C. autoveicoli terrestri</v>
          </cell>
        </row>
        <row r="1827">
          <cell r="B1827" t="str">
            <v>IT160</v>
          </cell>
          <cell r="C1827" t="str">
            <v>IT</v>
          </cell>
          <cell r="D1827">
            <v>160</v>
          </cell>
          <cell r="E1827" t="str">
            <v>Marine&amp;Transport</v>
          </cell>
          <cell r="F1827" t="str">
            <v>Corpi veicoli &amp; Trasporti</v>
          </cell>
        </row>
        <row r="1828">
          <cell r="B1828" t="str">
            <v>IT161</v>
          </cell>
          <cell r="C1828" t="str">
            <v>IT</v>
          </cell>
          <cell r="D1828">
            <v>161</v>
          </cell>
          <cell r="E1828" t="str">
            <v>Railway Hull</v>
          </cell>
          <cell r="F1828" t="str">
            <v>Corpi veicoli ferroviari</v>
          </cell>
        </row>
        <row r="1829">
          <cell r="B1829" t="str">
            <v>IT162</v>
          </cell>
          <cell r="C1829" t="str">
            <v>IT</v>
          </cell>
          <cell r="D1829">
            <v>162</v>
          </cell>
          <cell r="E1829" t="str">
            <v>Marine Hull</v>
          </cell>
          <cell r="F1829" t="str">
            <v>Corpi veicoli marittimi</v>
          </cell>
        </row>
        <row r="1830">
          <cell r="B1830" t="str">
            <v>IT163</v>
          </cell>
          <cell r="C1830" t="str">
            <v>IT</v>
          </cell>
          <cell r="D1830">
            <v>163</v>
          </cell>
          <cell r="E1830" t="str">
            <v>Transported Goods</v>
          </cell>
          <cell r="F1830" t="str">
            <v>Merci trasportate</v>
          </cell>
        </row>
        <row r="1831">
          <cell r="B1831" t="str">
            <v>IT164</v>
          </cell>
          <cell r="C1831" t="str">
            <v>IT</v>
          </cell>
          <cell r="D1831">
            <v>164</v>
          </cell>
          <cell r="E1831" t="str">
            <v>Marine Liability</v>
          </cell>
          <cell r="F1831" t="str">
            <v>R.C. veicoli marittimi</v>
          </cell>
        </row>
        <row r="1832">
          <cell r="B1832" t="str">
            <v>IT165</v>
          </cell>
          <cell r="C1832" t="str">
            <v>IT</v>
          </cell>
          <cell r="D1832">
            <v>165</v>
          </cell>
          <cell r="E1832" t="str">
            <v>Legal protection</v>
          </cell>
          <cell r="F1832" t="str">
            <v>Tutela guidiziaria</v>
          </cell>
        </row>
        <row r="1833">
          <cell r="B1833" t="str">
            <v>IT166</v>
          </cell>
          <cell r="C1833" t="str">
            <v>IT</v>
          </cell>
          <cell r="D1833">
            <v>166</v>
          </cell>
          <cell r="E1833" t="str">
            <v>Pecuniary Loss</v>
          </cell>
          <cell r="F1833" t="str">
            <v>Perdite pecuniarie</v>
          </cell>
        </row>
        <row r="1834">
          <cell r="B1834" t="str">
            <v>IT168</v>
          </cell>
          <cell r="C1834" t="str">
            <v>IT</v>
          </cell>
          <cell r="D1834">
            <v>168</v>
          </cell>
          <cell r="E1834" t="str">
            <v>Assistance</v>
          </cell>
          <cell r="F1834" t="str">
            <v>Assistenza</v>
          </cell>
        </row>
        <row r="1835">
          <cell r="B1835" t="str">
            <v>IT170</v>
          </cell>
          <cell r="C1835" t="str">
            <v>IT</v>
          </cell>
          <cell r="D1835">
            <v>170</v>
          </cell>
          <cell r="E1835" t="str">
            <v>Other Property</v>
          </cell>
          <cell r="F1835" t="str">
            <v>Altri danni ai beni</v>
          </cell>
        </row>
        <row r="1836">
          <cell r="B1836" t="str">
            <v>IT200</v>
          </cell>
          <cell r="C1836" t="str">
            <v>IT</v>
          </cell>
          <cell r="D1836">
            <v>200</v>
          </cell>
          <cell r="E1836" t="str">
            <v>Life</v>
          </cell>
          <cell r="F1836" t="str">
            <v>Vita</v>
          </cell>
        </row>
        <row r="1837">
          <cell r="B1837" t="str">
            <v>IT210</v>
          </cell>
          <cell r="C1837" t="str">
            <v>IT</v>
          </cell>
          <cell r="D1837">
            <v>210</v>
          </cell>
          <cell r="E1837" t="str">
            <v>Life: Ordinary (Ramo1)</v>
          </cell>
          <cell r="F1837" t="str">
            <v>Ordinarie (Ramo1)</v>
          </cell>
        </row>
        <row r="1838">
          <cell r="B1838" t="str">
            <v>IT211</v>
          </cell>
          <cell r="C1838" t="str">
            <v>IT</v>
          </cell>
          <cell r="D1838">
            <v>211</v>
          </cell>
          <cell r="E1838" t="str">
            <v>Life: Ordinary:Capital sum</v>
          </cell>
          <cell r="F1838" t="str">
            <v>Ordinarie: Capitali</v>
          </cell>
        </row>
        <row r="1839">
          <cell r="B1839" t="str">
            <v>IT212</v>
          </cell>
          <cell r="C1839" t="str">
            <v>IT</v>
          </cell>
          <cell r="D1839">
            <v>212</v>
          </cell>
          <cell r="E1839" t="str">
            <v>Life: Ordinary:Annuity</v>
          </cell>
          <cell r="F1839" t="str">
            <v>Ordinarie: Rendite</v>
          </cell>
        </row>
        <row r="1840">
          <cell r="B1840" t="str">
            <v>IT213</v>
          </cell>
          <cell r="C1840" t="str">
            <v>IT</v>
          </cell>
          <cell r="D1840">
            <v>213</v>
          </cell>
          <cell r="E1840" t="str">
            <v>Life: Ordinary (Ramo1):individual term</v>
          </cell>
          <cell r="F1840" t="str">
            <v>Ordinarie (Ramo1):temporanee di puto rischio</v>
          </cell>
        </row>
        <row r="1841">
          <cell r="B1841" t="str">
            <v>IT214</v>
          </cell>
          <cell r="C1841" t="str">
            <v>IT</v>
          </cell>
          <cell r="D1841">
            <v>214</v>
          </cell>
          <cell r="E1841" t="str">
            <v>Life: Ordinary (Ramo1):group term</v>
          </cell>
          <cell r="F1841" t="str">
            <v>Ordinarie (Ramo1): temporanee di gruppo e altre di rischio</v>
          </cell>
        </row>
        <row r="1842">
          <cell r="B1842" t="str">
            <v>IT220</v>
          </cell>
          <cell r="C1842" t="str">
            <v>IT</v>
          </cell>
          <cell r="D1842">
            <v>220</v>
          </cell>
          <cell r="E1842" t="str">
            <v>Life:Group</v>
          </cell>
          <cell r="F1842" t="str">
            <v>Collettive</v>
          </cell>
        </row>
        <row r="1843">
          <cell r="B1843" t="str">
            <v>IT221</v>
          </cell>
          <cell r="C1843" t="str">
            <v>IT</v>
          </cell>
          <cell r="D1843">
            <v>221</v>
          </cell>
          <cell r="E1843" t="str">
            <v>Life: Group:Capital sum</v>
          </cell>
          <cell r="F1843" t="str">
            <v>Collettive: Capitali</v>
          </cell>
        </row>
        <row r="1844">
          <cell r="B1844" t="str">
            <v>IT222</v>
          </cell>
          <cell r="C1844" t="str">
            <v>IT</v>
          </cell>
          <cell r="D1844">
            <v>222</v>
          </cell>
          <cell r="E1844" t="str">
            <v>Life: Group:Annuity</v>
          </cell>
          <cell r="F1844" t="str">
            <v>Collettive: Rendite</v>
          </cell>
        </row>
        <row r="1845">
          <cell r="B1845" t="str">
            <v>IT230</v>
          </cell>
          <cell r="C1845" t="str">
            <v>IT</v>
          </cell>
          <cell r="D1845">
            <v>230</v>
          </cell>
          <cell r="E1845" t="str">
            <v>Life: Industrial</v>
          </cell>
          <cell r="F1845" t="str">
            <v>Popolari</v>
          </cell>
        </row>
        <row r="1846">
          <cell r="B1846" t="str">
            <v>IT235</v>
          </cell>
          <cell r="C1846" t="str">
            <v>IT</v>
          </cell>
          <cell r="D1846">
            <v>235</v>
          </cell>
          <cell r="E1846" t="str">
            <v>Life: Ordinary&amp;Industrial</v>
          </cell>
          <cell r="F1846" t="str">
            <v>Ordinarie e popolari</v>
          </cell>
        </row>
        <row r="1847">
          <cell r="B1847" t="str">
            <v>IT240</v>
          </cell>
          <cell r="C1847" t="str">
            <v>IT</v>
          </cell>
          <cell r="D1847">
            <v>240</v>
          </cell>
          <cell r="E1847" t="str">
            <v>Life: Capitalisation (Ramo 5)</v>
          </cell>
          <cell r="F1847" t="str">
            <v>Capitalizzazione (Ramo 5)</v>
          </cell>
        </row>
        <row r="1848">
          <cell r="B1848" t="str">
            <v>IT250</v>
          </cell>
          <cell r="C1848" t="str">
            <v>IT</v>
          </cell>
          <cell r="D1848">
            <v>250</v>
          </cell>
          <cell r="E1848" t="str">
            <v>Life: Index-Linked (Ramo 3)</v>
          </cell>
          <cell r="F1848" t="str">
            <v>Connesse con fondi o indice (Ramo 3)</v>
          </cell>
        </row>
        <row r="1849">
          <cell r="B1849" t="str">
            <v>IT260</v>
          </cell>
          <cell r="C1849" t="str">
            <v>IT</v>
          </cell>
          <cell r="D1849">
            <v>260</v>
          </cell>
          <cell r="E1849" t="str">
            <v>Life: long term health(ramo 4)</v>
          </cell>
          <cell r="F1849" t="str">
            <v>ramo 4</v>
          </cell>
        </row>
        <row r="1850">
          <cell r="B1850" t="str">
            <v>IT270</v>
          </cell>
          <cell r="C1850" t="str">
            <v>IT</v>
          </cell>
          <cell r="D1850">
            <v>270</v>
          </cell>
          <cell r="E1850" t="str">
            <v>Life: pension contribution (ramo 6)</v>
          </cell>
          <cell r="F1850" t="str">
            <v>ramo 6</v>
          </cell>
        </row>
        <row r="1851">
          <cell r="B1851" t="str">
            <v>IT280</v>
          </cell>
          <cell r="C1851" t="str">
            <v>IT</v>
          </cell>
          <cell r="D1851">
            <v>280</v>
          </cell>
          <cell r="E1851" t="str">
            <v>Life: additional insurance</v>
          </cell>
          <cell r="F1851" t="str">
            <v>assicurazioni complementary</v>
          </cell>
        </row>
        <row r="1852">
          <cell r="B1852" t="str">
            <v>IT290</v>
          </cell>
          <cell r="C1852" t="str">
            <v>IT</v>
          </cell>
          <cell r="D1852">
            <v>290</v>
          </cell>
          <cell r="E1852" t="str">
            <v>Life: foreign EU</v>
          </cell>
          <cell r="F1852" t="str">
            <v>rapresentanze di imprese U.E</v>
          </cell>
        </row>
        <row r="1853">
          <cell r="B1853" t="str">
            <v>IT295</v>
          </cell>
          <cell r="C1853" t="str">
            <v>IT</v>
          </cell>
          <cell r="D1853">
            <v>295</v>
          </cell>
          <cell r="E1853" t="str">
            <v>Life: Split 9/04: Endowment</v>
          </cell>
          <cell r="F1853" t="str">
            <v>ramo1: popolari,..+rivalutabili</v>
          </cell>
        </row>
        <row r="1854">
          <cell r="B1854" t="str">
            <v>IT296</v>
          </cell>
          <cell r="C1854" t="str">
            <v>IT</v>
          </cell>
          <cell r="D1854">
            <v>296</v>
          </cell>
          <cell r="E1854" t="str">
            <v>Life: Split 9/04: Term Life</v>
          </cell>
          <cell r="F1854" t="str">
            <v>ramo1:temporanee di puro rischio + altre</v>
          </cell>
        </row>
        <row r="1855">
          <cell r="B1855" t="str">
            <v>IT297</v>
          </cell>
          <cell r="C1855" t="str">
            <v>IT</v>
          </cell>
          <cell r="D1855">
            <v>297</v>
          </cell>
          <cell r="E1855" t="str">
            <v>Life: Split 9/04: Group Life</v>
          </cell>
          <cell r="F1855" t="str">
            <v>ramo1: Totale Collettive + ramo3: Totale Colletive + Ramo5: totale colletive</v>
          </cell>
        </row>
        <row r="1856">
          <cell r="B1856" t="str">
            <v>IT298</v>
          </cell>
          <cell r="C1856" t="str">
            <v>IT</v>
          </cell>
          <cell r="D1856">
            <v>298</v>
          </cell>
          <cell r="E1856" t="str">
            <v>Life: Split 9/04: Unit-linked</v>
          </cell>
          <cell r="F1856" t="str">
            <v>ramo3: Totale Individuali</v>
          </cell>
        </row>
        <row r="1857">
          <cell r="B1857" t="str">
            <v>IT299</v>
          </cell>
          <cell r="C1857" t="str">
            <v>IT</v>
          </cell>
          <cell r="D1857">
            <v>299</v>
          </cell>
          <cell r="E1857" t="str">
            <v>Life: Split 9/04: Capitalisation</v>
          </cell>
          <cell r="F1857" t="str">
            <v>Ramo5: Individuali</v>
          </cell>
        </row>
        <row r="1858">
          <cell r="B1858" t="str">
            <v>JM000</v>
          </cell>
          <cell r="C1858" t="str">
            <v>JM</v>
          </cell>
          <cell r="D1858" t="str">
            <v>000</v>
          </cell>
          <cell r="E1858" t="str">
            <v>Total</v>
          </cell>
          <cell r="F1858" t="str">
            <v>Total</v>
          </cell>
        </row>
        <row r="1859">
          <cell r="B1859" t="str">
            <v>JM100</v>
          </cell>
          <cell r="C1859" t="str">
            <v>JM</v>
          </cell>
          <cell r="D1859">
            <v>100</v>
          </cell>
          <cell r="E1859" t="str">
            <v>Life</v>
          </cell>
          <cell r="F1859" t="str">
            <v>Life</v>
          </cell>
        </row>
        <row r="1860">
          <cell r="B1860" t="str">
            <v>JM200</v>
          </cell>
          <cell r="C1860" t="str">
            <v>JM</v>
          </cell>
          <cell r="D1860">
            <v>200</v>
          </cell>
          <cell r="E1860" t="str">
            <v>Non-Life</v>
          </cell>
          <cell r="F1860" t="str">
            <v>Non-Life</v>
          </cell>
        </row>
        <row r="1861">
          <cell r="B1861" t="str">
            <v>JM210</v>
          </cell>
          <cell r="C1861" t="str">
            <v>JM</v>
          </cell>
          <cell r="D1861">
            <v>210</v>
          </cell>
          <cell r="E1861" t="str">
            <v>Property</v>
          </cell>
          <cell r="F1861" t="str">
            <v>Property</v>
          </cell>
        </row>
        <row r="1862">
          <cell r="B1862" t="str">
            <v>JM220</v>
          </cell>
          <cell r="C1862" t="str">
            <v>JM</v>
          </cell>
          <cell r="D1862">
            <v>220</v>
          </cell>
          <cell r="E1862" t="str">
            <v>Motor</v>
          </cell>
          <cell r="F1862" t="str">
            <v>Motor</v>
          </cell>
        </row>
        <row r="1863">
          <cell r="B1863" t="str">
            <v>JM230</v>
          </cell>
          <cell r="C1863" t="str">
            <v>JM</v>
          </cell>
          <cell r="D1863">
            <v>230</v>
          </cell>
          <cell r="E1863" t="str">
            <v>Liability</v>
          </cell>
          <cell r="F1863" t="str">
            <v>Liability</v>
          </cell>
        </row>
        <row r="1864">
          <cell r="B1864" t="str">
            <v>JM240</v>
          </cell>
          <cell r="C1864" t="str">
            <v>JM</v>
          </cell>
          <cell r="D1864">
            <v>240</v>
          </cell>
          <cell r="E1864" t="str">
            <v>Others</v>
          </cell>
          <cell r="F1864" t="str">
            <v>Others</v>
          </cell>
        </row>
        <row r="1865">
          <cell r="B1865" t="str">
            <v>JM250</v>
          </cell>
          <cell r="C1865" t="str">
            <v>JM</v>
          </cell>
          <cell r="D1865">
            <v>250</v>
          </cell>
          <cell r="E1865" t="str">
            <v>PA &amp; Health</v>
          </cell>
          <cell r="F1865" t="str">
            <v>PA &amp; Health</v>
          </cell>
        </row>
        <row r="1866">
          <cell r="B1866" t="str">
            <v>JM260</v>
          </cell>
          <cell r="C1866" t="str">
            <v>JM</v>
          </cell>
          <cell r="D1866">
            <v>260</v>
          </cell>
          <cell r="E1866" t="str">
            <v>MAT</v>
          </cell>
          <cell r="F1866" t="str">
            <v>MAT</v>
          </cell>
        </row>
        <row r="1867">
          <cell r="B1867" t="str">
            <v>JO000</v>
          </cell>
          <cell r="C1867" t="str">
            <v>JO</v>
          </cell>
          <cell r="D1867" t="str">
            <v>000</v>
          </cell>
          <cell r="E1867" t="str">
            <v>Total</v>
          </cell>
          <cell r="F1867" t="str">
            <v>Total</v>
          </cell>
        </row>
        <row r="1868">
          <cell r="B1868" t="str">
            <v>JO100</v>
          </cell>
          <cell r="C1868" t="str">
            <v>JO</v>
          </cell>
          <cell r="D1868">
            <v>100</v>
          </cell>
          <cell r="E1868" t="str">
            <v>Life</v>
          </cell>
          <cell r="F1868" t="str">
            <v>Total Life</v>
          </cell>
        </row>
        <row r="1869">
          <cell r="B1869" t="str">
            <v>JO200</v>
          </cell>
          <cell r="C1869" t="str">
            <v>JO</v>
          </cell>
          <cell r="D1869">
            <v>200</v>
          </cell>
          <cell r="E1869" t="str">
            <v>Non-Life</v>
          </cell>
          <cell r="F1869" t="str">
            <v>Total Non-Life</v>
          </cell>
        </row>
        <row r="1870">
          <cell r="B1870" t="str">
            <v>JO210</v>
          </cell>
          <cell r="C1870" t="str">
            <v>JO</v>
          </cell>
          <cell r="D1870">
            <v>210</v>
          </cell>
          <cell r="E1870" t="str">
            <v>Fire</v>
          </cell>
          <cell r="F1870" t="str">
            <v>Fire</v>
          </cell>
        </row>
        <row r="1871">
          <cell r="B1871" t="str">
            <v>JO220</v>
          </cell>
          <cell r="C1871" t="str">
            <v>JO</v>
          </cell>
          <cell r="D1871">
            <v>220</v>
          </cell>
          <cell r="E1871" t="str">
            <v>Engineering</v>
          </cell>
          <cell r="F1871" t="str">
            <v>Engineering</v>
          </cell>
        </row>
        <row r="1872">
          <cell r="B1872" t="str">
            <v>JO230</v>
          </cell>
          <cell r="C1872" t="str">
            <v>JO</v>
          </cell>
          <cell r="D1872">
            <v>230</v>
          </cell>
          <cell r="E1872" t="str">
            <v>Motor</v>
          </cell>
          <cell r="F1872" t="str">
            <v>Motor</v>
          </cell>
        </row>
        <row r="1873">
          <cell r="B1873" t="str">
            <v>JO240</v>
          </cell>
          <cell r="C1873" t="str">
            <v>JO</v>
          </cell>
          <cell r="D1873">
            <v>240</v>
          </cell>
          <cell r="E1873" t="str">
            <v>Accident</v>
          </cell>
          <cell r="F1873" t="str">
            <v>Accident</v>
          </cell>
        </row>
        <row r="1874">
          <cell r="B1874" t="str">
            <v>JO250</v>
          </cell>
          <cell r="C1874" t="str">
            <v>JO</v>
          </cell>
          <cell r="D1874">
            <v>250</v>
          </cell>
          <cell r="E1874" t="str">
            <v>Credit</v>
          </cell>
          <cell r="F1874" t="str">
            <v>Credit</v>
          </cell>
        </row>
        <row r="1875">
          <cell r="B1875" t="str">
            <v>JO260</v>
          </cell>
          <cell r="C1875" t="str">
            <v>JO</v>
          </cell>
          <cell r="D1875">
            <v>260</v>
          </cell>
          <cell r="E1875" t="str">
            <v>Marine</v>
          </cell>
          <cell r="F1875" t="str">
            <v>Marine</v>
          </cell>
        </row>
        <row r="1876">
          <cell r="B1876" t="str">
            <v>JO270</v>
          </cell>
          <cell r="C1876" t="str">
            <v>JO</v>
          </cell>
          <cell r="D1876">
            <v>270</v>
          </cell>
          <cell r="E1876" t="str">
            <v>Health</v>
          </cell>
          <cell r="F1876" t="str">
            <v>Health</v>
          </cell>
        </row>
        <row r="1877">
          <cell r="B1877" t="str">
            <v>JO231</v>
          </cell>
          <cell r="C1877" t="str">
            <v>JO</v>
          </cell>
          <cell r="D1877">
            <v>231</v>
          </cell>
          <cell r="E1877" t="str">
            <v>Motor: Third party liability</v>
          </cell>
          <cell r="F1877" t="str">
            <v>Motor: Third party liability</v>
          </cell>
        </row>
        <row r="1878">
          <cell r="B1878" t="str">
            <v>JO232</v>
          </cell>
          <cell r="C1878" t="str">
            <v>JO</v>
          </cell>
          <cell r="D1878">
            <v>232</v>
          </cell>
          <cell r="E1878" t="str">
            <v>Motor: Other</v>
          </cell>
          <cell r="F1878" t="str">
            <v>Motor: Other</v>
          </cell>
        </row>
        <row r="1879">
          <cell r="B1879" t="str">
            <v>JO233</v>
          </cell>
          <cell r="C1879" t="str">
            <v>JO</v>
          </cell>
          <cell r="D1879">
            <v>233</v>
          </cell>
          <cell r="E1879" t="str">
            <v>Motor: Comprehensive (Own Damage)</v>
          </cell>
          <cell r="F1879" t="str">
            <v>Motor: Comprehensive (Own Damage)</v>
          </cell>
        </row>
        <row r="1880">
          <cell r="B1880" t="str">
            <v>JO234</v>
          </cell>
          <cell r="C1880" t="str">
            <v>JO</v>
          </cell>
          <cell r="D1880">
            <v>234</v>
          </cell>
          <cell r="E1880" t="str">
            <v>Motor: Compulsory (Third Party Liability)</v>
          </cell>
          <cell r="F1880" t="str">
            <v>Motor: Compulsory (Third Party Liability)</v>
          </cell>
        </row>
        <row r="1881">
          <cell r="B1881" t="str">
            <v>JP000</v>
          </cell>
          <cell r="C1881" t="str">
            <v>JP</v>
          </cell>
          <cell r="D1881" t="str">
            <v>000</v>
          </cell>
          <cell r="E1881" t="str">
            <v>Total</v>
          </cell>
          <cell r="F1881" t="str">
            <v>Total</v>
          </cell>
        </row>
        <row r="1882">
          <cell r="B1882" t="str">
            <v>JP100</v>
          </cell>
          <cell r="C1882" t="str">
            <v>JP</v>
          </cell>
          <cell r="D1882">
            <v>100</v>
          </cell>
          <cell r="E1882" t="str">
            <v>Total Life</v>
          </cell>
          <cell r="F1882" t="str">
            <v>Total Life</v>
          </cell>
        </row>
        <row r="1883">
          <cell r="B1883" t="str">
            <v>JP101</v>
          </cell>
          <cell r="C1883" t="str">
            <v>JP</v>
          </cell>
          <cell r="D1883">
            <v>101</v>
          </cell>
          <cell r="E1883" t="str">
            <v>Life, general account</v>
          </cell>
          <cell r="F1883" t="str">
            <v>Life, general account</v>
          </cell>
        </row>
        <row r="1884">
          <cell r="B1884" t="str">
            <v>JP102</v>
          </cell>
          <cell r="C1884" t="str">
            <v>JP</v>
          </cell>
          <cell r="D1884">
            <v>102</v>
          </cell>
          <cell r="E1884" t="str">
            <v>Life, special account</v>
          </cell>
          <cell r="F1884" t="str">
            <v>Life, special account</v>
          </cell>
        </row>
        <row r="1885">
          <cell r="B1885" t="str">
            <v>JP105</v>
          </cell>
          <cell r="C1885" t="str">
            <v>JP</v>
          </cell>
          <cell r="D1885">
            <v>105</v>
          </cell>
          <cell r="E1885" t="str">
            <v>Individual Life</v>
          </cell>
          <cell r="F1885" t="str">
            <v>Individual Life</v>
          </cell>
        </row>
        <row r="1886">
          <cell r="B1886" t="str">
            <v>JP110</v>
          </cell>
          <cell r="C1886" t="str">
            <v>JP</v>
          </cell>
          <cell r="D1886">
            <v>110</v>
          </cell>
          <cell r="E1886" t="str">
            <v>Individual Annuity</v>
          </cell>
          <cell r="F1886" t="str">
            <v>Individual Annuity</v>
          </cell>
        </row>
        <row r="1887">
          <cell r="B1887" t="str">
            <v>JP115</v>
          </cell>
          <cell r="C1887" t="str">
            <v>JP</v>
          </cell>
          <cell r="D1887">
            <v>115</v>
          </cell>
          <cell r="E1887" t="str">
            <v>Group Life</v>
          </cell>
          <cell r="F1887" t="str">
            <v>Group Life</v>
          </cell>
        </row>
        <row r="1888">
          <cell r="B1888" t="str">
            <v>JP120</v>
          </cell>
          <cell r="C1888" t="str">
            <v>JP</v>
          </cell>
          <cell r="D1888">
            <v>120</v>
          </cell>
          <cell r="E1888" t="str">
            <v>Group Annuity</v>
          </cell>
          <cell r="F1888" t="str">
            <v>Group Annuity</v>
          </cell>
        </row>
        <row r="1889">
          <cell r="B1889" t="str">
            <v>JP125</v>
          </cell>
          <cell r="C1889" t="str">
            <v>JP</v>
          </cell>
          <cell r="D1889">
            <v>125</v>
          </cell>
          <cell r="E1889" t="str">
            <v>Asset-Formation Life</v>
          </cell>
          <cell r="F1889" t="str">
            <v>Asset-Formation Life</v>
          </cell>
        </row>
        <row r="1890">
          <cell r="B1890" t="str">
            <v>JP130</v>
          </cell>
          <cell r="C1890" t="str">
            <v>JP</v>
          </cell>
          <cell r="D1890">
            <v>130</v>
          </cell>
          <cell r="E1890" t="str">
            <v>Asset-Formation Annuity</v>
          </cell>
          <cell r="F1890" t="str">
            <v>Asset-Formation Annuity</v>
          </cell>
        </row>
        <row r="1891">
          <cell r="B1891" t="str">
            <v>JP135</v>
          </cell>
          <cell r="C1891" t="str">
            <v>JP</v>
          </cell>
          <cell r="D1891">
            <v>135</v>
          </cell>
          <cell r="E1891" t="str">
            <v>Medical Care</v>
          </cell>
          <cell r="F1891" t="str">
            <v>Medical Care</v>
          </cell>
        </row>
        <row r="1892">
          <cell r="B1892" t="str">
            <v>JP140</v>
          </cell>
          <cell r="C1892" t="str">
            <v>JP</v>
          </cell>
          <cell r="D1892">
            <v>140</v>
          </cell>
          <cell r="E1892" t="str">
            <v>Disability Income</v>
          </cell>
          <cell r="F1892" t="str">
            <v>Disability Income</v>
          </cell>
        </row>
        <row r="1893">
          <cell r="B1893" t="str">
            <v>JP300</v>
          </cell>
          <cell r="C1893" t="str">
            <v>JP</v>
          </cell>
          <cell r="D1893">
            <v>300</v>
          </cell>
          <cell r="E1893" t="str">
            <v>Total Non-Life</v>
          </cell>
          <cell r="F1893" t="str">
            <v>Total Non-Life</v>
          </cell>
        </row>
        <row r="1894">
          <cell r="B1894" t="str">
            <v>JP302</v>
          </cell>
          <cell r="C1894" t="str">
            <v>JP</v>
          </cell>
          <cell r="D1894">
            <v>302</v>
          </cell>
          <cell r="E1894" t="str">
            <v>Non-Life Savings-Type</v>
          </cell>
          <cell r="F1894" t="str">
            <v>Non-Life Savings-Type</v>
          </cell>
        </row>
        <row r="1895">
          <cell r="B1895" t="str">
            <v>JP303</v>
          </cell>
          <cell r="C1895" t="str">
            <v>JP</v>
          </cell>
          <cell r="D1895">
            <v>303</v>
          </cell>
          <cell r="E1895" t="str">
            <v>Non-Life Gross -incl. Cancellations</v>
          </cell>
          <cell r="F1895" t="str">
            <v>Non-Life Gross -incl. Cancellations</v>
          </cell>
        </row>
        <row r="1896">
          <cell r="B1896" t="str">
            <v>JP310</v>
          </cell>
          <cell r="C1896" t="str">
            <v>JP</v>
          </cell>
          <cell r="D1896">
            <v>310</v>
          </cell>
          <cell r="E1896" t="str">
            <v>Fire</v>
          </cell>
          <cell r="F1896" t="str">
            <v>Fire</v>
          </cell>
        </row>
        <row r="1897">
          <cell r="B1897" t="str">
            <v>JP311</v>
          </cell>
          <cell r="C1897" t="str">
            <v>JP</v>
          </cell>
          <cell r="D1897">
            <v>311</v>
          </cell>
          <cell r="E1897" t="str">
            <v>Fire Savings-Type</v>
          </cell>
          <cell r="F1897" t="str">
            <v>Fire Savings-Type</v>
          </cell>
        </row>
        <row r="1898">
          <cell r="B1898" t="str">
            <v>JP312</v>
          </cell>
          <cell r="C1898" t="str">
            <v>JP</v>
          </cell>
          <cell r="D1898">
            <v>312</v>
          </cell>
          <cell r="E1898" t="str">
            <v>Fire ordinary</v>
          </cell>
          <cell r="F1898" t="str">
            <v>Fire ordinary</v>
          </cell>
        </row>
        <row r="1899">
          <cell r="B1899" t="str">
            <v>JP313</v>
          </cell>
          <cell r="C1899" t="str">
            <v>JP</v>
          </cell>
          <cell r="D1899">
            <v>313</v>
          </cell>
          <cell r="E1899" t="str">
            <v>Earthquake</v>
          </cell>
          <cell r="F1899" t="str">
            <v>Earthquake</v>
          </cell>
        </row>
        <row r="1900">
          <cell r="B1900" t="str">
            <v>JP315</v>
          </cell>
          <cell r="C1900" t="str">
            <v>JP</v>
          </cell>
          <cell r="D1900">
            <v>315</v>
          </cell>
          <cell r="E1900" t="str">
            <v>Fire Monthly Payment</v>
          </cell>
          <cell r="F1900" t="str">
            <v>Feuer monatliche Zahlungen</v>
          </cell>
        </row>
        <row r="1901">
          <cell r="B1901" t="str">
            <v>JP330</v>
          </cell>
          <cell r="C1901" t="str">
            <v>JP</v>
          </cell>
          <cell r="D1901">
            <v>330</v>
          </cell>
          <cell r="E1901" t="str">
            <v>Marine</v>
          </cell>
          <cell r="F1901" t="str">
            <v>Marine</v>
          </cell>
        </row>
        <row r="1902">
          <cell r="B1902" t="str">
            <v>JP335</v>
          </cell>
          <cell r="C1902" t="str">
            <v>JP</v>
          </cell>
          <cell r="D1902">
            <v>335</v>
          </cell>
          <cell r="E1902" t="str">
            <v>Hull</v>
          </cell>
          <cell r="F1902" t="str">
            <v>Hull</v>
          </cell>
        </row>
        <row r="1903">
          <cell r="B1903" t="str">
            <v>JP336</v>
          </cell>
          <cell r="C1903" t="str">
            <v>JP</v>
          </cell>
          <cell r="D1903">
            <v>336</v>
          </cell>
          <cell r="E1903" t="str">
            <v>Cargo</v>
          </cell>
          <cell r="F1903" t="str">
            <v>Cargo</v>
          </cell>
        </row>
        <row r="1904">
          <cell r="B1904" t="str">
            <v>JP350</v>
          </cell>
          <cell r="C1904" t="str">
            <v>JP</v>
          </cell>
          <cell r="D1904">
            <v>350</v>
          </cell>
          <cell r="E1904" t="str">
            <v>Transit</v>
          </cell>
          <cell r="F1904" t="str">
            <v>Transit</v>
          </cell>
        </row>
        <row r="1905">
          <cell r="B1905" t="str">
            <v>JP360</v>
          </cell>
          <cell r="C1905" t="str">
            <v>JP</v>
          </cell>
          <cell r="D1905">
            <v>360</v>
          </cell>
          <cell r="E1905" t="str">
            <v>Automobile</v>
          </cell>
          <cell r="F1905" t="str">
            <v>Automobile</v>
          </cell>
        </row>
        <row r="1906">
          <cell r="B1906" t="str">
            <v>JP370</v>
          </cell>
          <cell r="C1906" t="str">
            <v>JP</v>
          </cell>
          <cell r="D1906">
            <v>370</v>
          </cell>
          <cell r="E1906" t="str">
            <v>Personal Accident</v>
          </cell>
          <cell r="F1906" t="str">
            <v>Personal Accident</v>
          </cell>
        </row>
        <row r="1907">
          <cell r="B1907" t="str">
            <v>JP371</v>
          </cell>
          <cell r="C1907" t="str">
            <v>JP</v>
          </cell>
          <cell r="D1907">
            <v>371</v>
          </cell>
          <cell r="E1907" t="str">
            <v>Personal Accident Savings-Type</v>
          </cell>
          <cell r="F1907" t="str">
            <v>Personal Accident Savings-Type</v>
          </cell>
        </row>
        <row r="1908">
          <cell r="B1908" t="str">
            <v>JP380</v>
          </cell>
          <cell r="C1908" t="str">
            <v>JP</v>
          </cell>
          <cell r="D1908">
            <v>380</v>
          </cell>
          <cell r="E1908" t="str">
            <v>General Liability</v>
          </cell>
          <cell r="F1908" t="str">
            <v>General Liability</v>
          </cell>
        </row>
        <row r="1909">
          <cell r="B1909" t="str">
            <v>JP390</v>
          </cell>
          <cell r="C1909" t="str">
            <v>JP</v>
          </cell>
          <cell r="D1909">
            <v>390</v>
          </cell>
          <cell r="E1909" t="str">
            <v>Ship's Passengers Accident Liability</v>
          </cell>
          <cell r="F1909" t="str">
            <v>Ship's Passengers Accident Liability</v>
          </cell>
        </row>
        <row r="1910">
          <cell r="B1910" t="str">
            <v>JP400</v>
          </cell>
          <cell r="C1910" t="str">
            <v>JP</v>
          </cell>
          <cell r="D1910">
            <v>400</v>
          </cell>
          <cell r="E1910" t="str">
            <v>Fidelity &amp; Credit</v>
          </cell>
          <cell r="F1910" t="str">
            <v>Fidelity &amp; Credit</v>
          </cell>
        </row>
        <row r="1911">
          <cell r="B1911" t="str">
            <v>JP410</v>
          </cell>
          <cell r="C1911" t="str">
            <v>JP</v>
          </cell>
          <cell r="D1911">
            <v>410</v>
          </cell>
          <cell r="E1911" t="str">
            <v>Burglary</v>
          </cell>
          <cell r="F1911" t="str">
            <v>Burglary</v>
          </cell>
        </row>
        <row r="1912">
          <cell r="B1912" t="str">
            <v>JP420</v>
          </cell>
          <cell r="C1912" t="str">
            <v>JP</v>
          </cell>
          <cell r="D1912">
            <v>420</v>
          </cell>
          <cell r="E1912" t="str">
            <v>Aviation</v>
          </cell>
          <cell r="F1912" t="str">
            <v>Aviation</v>
          </cell>
        </row>
        <row r="1913">
          <cell r="B1913" t="str">
            <v>JP430</v>
          </cell>
          <cell r="C1913" t="str">
            <v>JP</v>
          </cell>
          <cell r="D1913">
            <v>430</v>
          </cell>
          <cell r="E1913" t="str">
            <v>Plate Glass</v>
          </cell>
          <cell r="F1913" t="str">
            <v>Plate Glass</v>
          </cell>
        </row>
        <row r="1914">
          <cell r="B1914" t="str">
            <v>JP440</v>
          </cell>
          <cell r="C1914" t="str">
            <v>JP</v>
          </cell>
          <cell r="D1914">
            <v>440</v>
          </cell>
          <cell r="E1914" t="str">
            <v>Guarantee</v>
          </cell>
          <cell r="F1914" t="str">
            <v>Guarantee</v>
          </cell>
        </row>
        <row r="1915">
          <cell r="B1915" t="str">
            <v>JP442</v>
          </cell>
          <cell r="C1915" t="str">
            <v>JP</v>
          </cell>
          <cell r="D1915">
            <v>442</v>
          </cell>
          <cell r="E1915" t="str">
            <v>Surety Bond</v>
          </cell>
          <cell r="F1915" t="str">
            <v>Surety Bond</v>
          </cell>
        </row>
        <row r="1916">
          <cell r="B1916" t="str">
            <v>JP460</v>
          </cell>
          <cell r="C1916" t="str">
            <v>JP</v>
          </cell>
          <cell r="D1916">
            <v>460</v>
          </cell>
          <cell r="E1916" t="str">
            <v>Windstorm &amp; Flood</v>
          </cell>
          <cell r="F1916" t="str">
            <v>Windstorm &amp; Flood</v>
          </cell>
        </row>
        <row r="1917">
          <cell r="B1917" t="str">
            <v>JP470</v>
          </cell>
          <cell r="C1917" t="str">
            <v>JP</v>
          </cell>
          <cell r="D1917">
            <v>470</v>
          </cell>
          <cell r="E1917" t="str">
            <v>Animal</v>
          </cell>
          <cell r="F1917" t="str">
            <v>Animal</v>
          </cell>
        </row>
        <row r="1918">
          <cell r="B1918" t="str">
            <v>JP480</v>
          </cell>
          <cell r="C1918" t="str">
            <v>JP</v>
          </cell>
          <cell r="D1918">
            <v>480</v>
          </cell>
          <cell r="E1918" t="str">
            <v>Machinery</v>
          </cell>
          <cell r="F1918" t="str">
            <v>Machinery</v>
          </cell>
        </row>
        <row r="1919">
          <cell r="B1919" t="str">
            <v>JP490</v>
          </cell>
          <cell r="C1919" t="str">
            <v>JP</v>
          </cell>
          <cell r="D1919">
            <v>490</v>
          </cell>
          <cell r="E1919" t="str">
            <v>Nuclear Energy</v>
          </cell>
          <cell r="F1919" t="str">
            <v>Nuclear Energy</v>
          </cell>
        </row>
        <row r="1920">
          <cell r="B1920" t="str">
            <v>JP500</v>
          </cell>
          <cell r="C1920" t="str">
            <v>JP</v>
          </cell>
          <cell r="D1920">
            <v>500</v>
          </cell>
          <cell r="E1920" t="str">
            <v>Contractors All Risk</v>
          </cell>
          <cell r="F1920" t="str">
            <v>Contractors All Risk</v>
          </cell>
        </row>
        <row r="1921">
          <cell r="B1921" t="str">
            <v>JP510</v>
          </cell>
          <cell r="C1921" t="str">
            <v>JP</v>
          </cell>
          <cell r="D1921">
            <v>510</v>
          </cell>
          <cell r="E1921" t="str">
            <v>Movables All Risk</v>
          </cell>
          <cell r="F1921" t="str">
            <v>Movables All Risk</v>
          </cell>
        </row>
        <row r="1922">
          <cell r="B1922" t="str">
            <v>JP511</v>
          </cell>
          <cell r="C1922" t="str">
            <v>JP</v>
          </cell>
          <cell r="D1922">
            <v>511</v>
          </cell>
          <cell r="E1922" t="str">
            <v>Movables All Risk Savings-Type</v>
          </cell>
          <cell r="F1922" t="str">
            <v>Movables All Risk Savings-Type</v>
          </cell>
        </row>
        <row r="1923">
          <cell r="B1923" t="str">
            <v>JP520</v>
          </cell>
          <cell r="C1923" t="str">
            <v>JP</v>
          </cell>
          <cell r="D1923">
            <v>520</v>
          </cell>
          <cell r="E1923" t="str">
            <v>Workers Compensation</v>
          </cell>
          <cell r="F1923" t="str">
            <v>Workers Compensation</v>
          </cell>
        </row>
        <row r="1924">
          <cell r="B1924" t="str">
            <v>JP521</v>
          </cell>
          <cell r="C1924" t="str">
            <v>JP</v>
          </cell>
          <cell r="D1924">
            <v>521</v>
          </cell>
          <cell r="E1924" t="str">
            <v>Workers Compensation Savings-Type</v>
          </cell>
          <cell r="F1924" t="str">
            <v>Workers Compensation Savings-Type</v>
          </cell>
        </row>
        <row r="1925">
          <cell r="B1925" t="str">
            <v>JP530</v>
          </cell>
          <cell r="C1925" t="str">
            <v>JP</v>
          </cell>
          <cell r="D1925">
            <v>530</v>
          </cell>
          <cell r="E1925" t="str">
            <v>Pecuniary Loss</v>
          </cell>
          <cell r="F1925" t="str">
            <v>Pecuniary Loss</v>
          </cell>
        </row>
        <row r="1926">
          <cell r="B1926" t="str">
            <v>JP540</v>
          </cell>
          <cell r="C1926" t="str">
            <v>JP</v>
          </cell>
          <cell r="D1926">
            <v>540</v>
          </cell>
          <cell r="E1926" t="str">
            <v>Nursing Care Expenses</v>
          </cell>
          <cell r="F1926" t="str">
            <v>Nursing Care Expenses</v>
          </cell>
        </row>
        <row r="1927">
          <cell r="B1927" t="str">
            <v>JP541</v>
          </cell>
          <cell r="C1927" t="str">
            <v>JP</v>
          </cell>
          <cell r="D1927">
            <v>541</v>
          </cell>
          <cell r="E1927" t="str">
            <v>Nursing Care Expenses Savings-Type</v>
          </cell>
          <cell r="F1927" t="str">
            <v>Nursing Care Expenses Savings-Type</v>
          </cell>
        </row>
        <row r="1928">
          <cell r="B1928" t="str">
            <v>JP550</v>
          </cell>
          <cell r="C1928" t="str">
            <v>JP</v>
          </cell>
          <cell r="D1928">
            <v>550</v>
          </cell>
          <cell r="E1928" t="str">
            <v>Compulsory Automobile Liability</v>
          </cell>
          <cell r="F1928" t="str">
            <v>Compulsory Automobile Liability</v>
          </cell>
        </row>
        <row r="1929">
          <cell r="B1929" t="str">
            <v>JP560</v>
          </cell>
          <cell r="C1929" t="str">
            <v>JP</v>
          </cell>
          <cell r="D1929">
            <v>560</v>
          </cell>
          <cell r="E1929" t="str">
            <v>Boiler &amp; Turboset</v>
          </cell>
          <cell r="F1929" t="str">
            <v>Boiler &amp; Turboset</v>
          </cell>
        </row>
        <row r="1930">
          <cell r="B1930" t="str">
            <v>JP901</v>
          </cell>
          <cell r="C1930" t="str">
            <v>JP</v>
          </cell>
          <cell r="D1930">
            <v>901</v>
          </cell>
          <cell r="E1930" t="str">
            <v>Marine &amp; Transit</v>
          </cell>
          <cell r="F1930" t="str">
            <v>Marine &amp; Transit</v>
          </cell>
        </row>
        <row r="1931">
          <cell r="B1931" t="str">
            <v>JP902</v>
          </cell>
          <cell r="C1931" t="str">
            <v>JP</v>
          </cell>
          <cell r="D1931">
            <v>902</v>
          </cell>
          <cell r="E1931" t="str">
            <v>Other</v>
          </cell>
          <cell r="F1931" t="str">
            <v>Other</v>
          </cell>
        </row>
        <row r="1932">
          <cell r="B1932" t="str">
            <v>KE000</v>
          </cell>
          <cell r="C1932" t="str">
            <v>KE</v>
          </cell>
          <cell r="D1932" t="str">
            <v>000</v>
          </cell>
          <cell r="E1932" t="str">
            <v>Total</v>
          </cell>
          <cell r="F1932" t="str">
            <v>Total</v>
          </cell>
        </row>
        <row r="1933">
          <cell r="B1933" t="str">
            <v>KE100</v>
          </cell>
          <cell r="C1933" t="str">
            <v>KE</v>
          </cell>
          <cell r="D1933">
            <v>100</v>
          </cell>
          <cell r="E1933" t="str">
            <v>Total Life</v>
          </cell>
          <cell r="F1933" t="str">
            <v>Total Life</v>
          </cell>
        </row>
        <row r="1934">
          <cell r="B1934" t="str">
            <v>KE110</v>
          </cell>
          <cell r="C1934" t="str">
            <v>KE</v>
          </cell>
          <cell r="D1934">
            <v>110</v>
          </cell>
          <cell r="E1934" t="str">
            <v>Bond Investment</v>
          </cell>
          <cell r="F1934" t="str">
            <v>Bond Investment</v>
          </cell>
        </row>
        <row r="1935">
          <cell r="B1935" t="str">
            <v>KE120</v>
          </cell>
          <cell r="C1935" t="str">
            <v>KE</v>
          </cell>
          <cell r="D1935">
            <v>120</v>
          </cell>
          <cell r="E1935" t="str">
            <v>Industrial Life</v>
          </cell>
          <cell r="F1935" t="str">
            <v>Industrial Life</v>
          </cell>
        </row>
        <row r="1936">
          <cell r="B1936" t="str">
            <v>KE130</v>
          </cell>
          <cell r="C1936" t="str">
            <v>KE</v>
          </cell>
          <cell r="D1936">
            <v>130</v>
          </cell>
          <cell r="E1936" t="str">
            <v>Ordinary Life</v>
          </cell>
          <cell r="F1936" t="str">
            <v>Ordinary Life</v>
          </cell>
        </row>
        <row r="1937">
          <cell r="B1937" t="str">
            <v>KE140</v>
          </cell>
          <cell r="C1937" t="str">
            <v>KE</v>
          </cell>
          <cell r="D1937">
            <v>140</v>
          </cell>
          <cell r="E1937" t="str">
            <v>Superannuation</v>
          </cell>
          <cell r="F1937" t="str">
            <v>Superannuation</v>
          </cell>
        </row>
        <row r="1938">
          <cell r="B1938" t="str">
            <v>KE200</v>
          </cell>
          <cell r="C1938" t="str">
            <v>KE</v>
          </cell>
          <cell r="D1938">
            <v>200</v>
          </cell>
          <cell r="E1938" t="str">
            <v>Total Non-Life</v>
          </cell>
          <cell r="F1938" t="str">
            <v>Total Non-Life</v>
          </cell>
        </row>
        <row r="1939">
          <cell r="B1939" t="str">
            <v>KE210</v>
          </cell>
          <cell r="C1939" t="str">
            <v>KE</v>
          </cell>
          <cell r="D1939">
            <v>210</v>
          </cell>
          <cell r="E1939" t="str">
            <v>Aviation</v>
          </cell>
          <cell r="F1939" t="str">
            <v>Aviation</v>
          </cell>
        </row>
        <row r="1940">
          <cell r="B1940" t="str">
            <v>KE220</v>
          </cell>
          <cell r="C1940" t="str">
            <v>KE</v>
          </cell>
          <cell r="D1940">
            <v>220</v>
          </cell>
          <cell r="E1940" t="str">
            <v>Engineering</v>
          </cell>
          <cell r="F1940" t="str">
            <v>Engineering</v>
          </cell>
        </row>
        <row r="1941">
          <cell r="B1941" t="str">
            <v>KE230</v>
          </cell>
          <cell r="C1941" t="str">
            <v>KE</v>
          </cell>
          <cell r="D1941">
            <v>230</v>
          </cell>
          <cell r="E1941" t="str">
            <v>Fire Domestic</v>
          </cell>
          <cell r="F1941" t="str">
            <v>Fire Domestic</v>
          </cell>
        </row>
        <row r="1942">
          <cell r="B1942" t="str">
            <v>KE235</v>
          </cell>
          <cell r="C1942" t="str">
            <v>KE</v>
          </cell>
          <cell r="D1942">
            <v>235</v>
          </cell>
          <cell r="E1942" t="str">
            <v>Fire Industrial</v>
          </cell>
          <cell r="F1942" t="str">
            <v>Fire Industrial</v>
          </cell>
        </row>
        <row r="1943">
          <cell r="B1943" t="str">
            <v>KE240</v>
          </cell>
          <cell r="C1943" t="str">
            <v>KE</v>
          </cell>
          <cell r="D1943">
            <v>240</v>
          </cell>
          <cell r="E1943" t="str">
            <v>Liability</v>
          </cell>
          <cell r="F1943" t="str">
            <v>Liability</v>
          </cell>
        </row>
        <row r="1944">
          <cell r="B1944" t="str">
            <v>KE250</v>
          </cell>
          <cell r="C1944" t="str">
            <v>KE</v>
          </cell>
          <cell r="D1944">
            <v>250</v>
          </cell>
          <cell r="E1944" t="str">
            <v>Marine</v>
          </cell>
          <cell r="F1944" t="str">
            <v>Marine</v>
          </cell>
        </row>
        <row r="1945">
          <cell r="B1945" t="str">
            <v>KE260</v>
          </cell>
          <cell r="C1945" t="str">
            <v>KE</v>
          </cell>
          <cell r="D1945">
            <v>260</v>
          </cell>
          <cell r="E1945" t="str">
            <v>Motor Private</v>
          </cell>
          <cell r="F1945" t="str">
            <v>Motor Private</v>
          </cell>
        </row>
        <row r="1946">
          <cell r="B1946" t="str">
            <v>KE265</v>
          </cell>
          <cell r="C1946" t="str">
            <v>KE</v>
          </cell>
          <cell r="D1946">
            <v>265</v>
          </cell>
          <cell r="E1946" t="str">
            <v>Motor Commercial</v>
          </cell>
          <cell r="F1946" t="str">
            <v>Motor Commercial</v>
          </cell>
        </row>
        <row r="1947">
          <cell r="B1947" t="str">
            <v>KE270</v>
          </cell>
          <cell r="C1947" t="str">
            <v>KE</v>
          </cell>
          <cell r="D1947">
            <v>270</v>
          </cell>
          <cell r="E1947" t="str">
            <v>Personal Accident</v>
          </cell>
          <cell r="F1947" t="str">
            <v>Personal Accident</v>
          </cell>
        </row>
        <row r="1948">
          <cell r="B1948" t="str">
            <v>KE280</v>
          </cell>
          <cell r="C1948" t="str">
            <v>KE</v>
          </cell>
          <cell r="D1948">
            <v>280</v>
          </cell>
          <cell r="E1948" t="str">
            <v>Theft</v>
          </cell>
          <cell r="F1948" t="str">
            <v>Theft</v>
          </cell>
        </row>
        <row r="1949">
          <cell r="B1949" t="str">
            <v>KE290</v>
          </cell>
          <cell r="C1949" t="str">
            <v>KE</v>
          </cell>
          <cell r="D1949">
            <v>290</v>
          </cell>
          <cell r="E1949" t="str">
            <v>Workmen's Compensation</v>
          </cell>
          <cell r="F1949" t="str">
            <v>Workmen's Compensation</v>
          </cell>
        </row>
        <row r="1950">
          <cell r="B1950" t="str">
            <v>KE295</v>
          </cell>
          <cell r="C1950" t="str">
            <v>KE</v>
          </cell>
          <cell r="D1950">
            <v>295</v>
          </cell>
          <cell r="E1950" t="str">
            <v>Miscellaneous</v>
          </cell>
          <cell r="F1950" t="str">
            <v>Miscellaneous</v>
          </cell>
        </row>
        <row r="1951">
          <cell r="B1951" t="str">
            <v>KG000</v>
          </cell>
          <cell r="C1951" t="str">
            <v>KG</v>
          </cell>
          <cell r="D1951" t="str">
            <v>000</v>
          </cell>
          <cell r="E1951" t="str">
            <v>Total</v>
          </cell>
          <cell r="F1951" t="str">
            <v>Total</v>
          </cell>
        </row>
        <row r="1952">
          <cell r="B1952" t="str">
            <v>KG001</v>
          </cell>
          <cell r="C1952" t="str">
            <v>KG</v>
          </cell>
          <cell r="D1952" t="str">
            <v>001</v>
          </cell>
          <cell r="E1952" t="str">
            <v>Compulsory total</v>
          </cell>
          <cell r="F1952" t="str">
            <v>Compulsory total</v>
          </cell>
        </row>
        <row r="1953">
          <cell r="B1953" t="str">
            <v>KG002</v>
          </cell>
          <cell r="C1953" t="str">
            <v>KG</v>
          </cell>
          <cell r="D1953" t="str">
            <v>002</v>
          </cell>
          <cell r="E1953" t="str">
            <v>Voluntary Total</v>
          </cell>
          <cell r="F1953" t="str">
            <v>Voluntary Total</v>
          </cell>
        </row>
        <row r="1954">
          <cell r="B1954" t="str">
            <v>KG100</v>
          </cell>
          <cell r="C1954" t="str">
            <v>KG</v>
          </cell>
          <cell r="D1954">
            <v>100</v>
          </cell>
          <cell r="E1954" t="str">
            <v>Total Life</v>
          </cell>
          <cell r="F1954" t="str">
            <v>life insurance</v>
          </cell>
        </row>
        <row r="1955">
          <cell r="B1955" t="str">
            <v>KG200</v>
          </cell>
          <cell r="C1955" t="str">
            <v>KG</v>
          </cell>
          <cell r="D1955">
            <v>200</v>
          </cell>
          <cell r="E1955" t="str">
            <v>Total Non-Life</v>
          </cell>
        </row>
        <row r="1956">
          <cell r="B1956" t="str">
            <v>KG203</v>
          </cell>
          <cell r="C1956" t="str">
            <v>KG</v>
          </cell>
          <cell r="D1956">
            <v>203</v>
          </cell>
          <cell r="E1956" t="str">
            <v>Property: Voluntary</v>
          </cell>
          <cell r="F1956" t="str">
            <v>property insurance</v>
          </cell>
        </row>
        <row r="1957">
          <cell r="B1957" t="str">
            <v>KG205</v>
          </cell>
          <cell r="C1957" t="str">
            <v>KG</v>
          </cell>
          <cell r="D1957">
            <v>205</v>
          </cell>
          <cell r="E1957" t="str">
            <v>Medical: Voluntary</v>
          </cell>
          <cell r="F1957" t="str">
            <v>medical insurance</v>
          </cell>
        </row>
        <row r="1958">
          <cell r="B1958" t="str">
            <v>KG206</v>
          </cell>
          <cell r="C1958" t="str">
            <v>KG</v>
          </cell>
          <cell r="D1958">
            <v>206</v>
          </cell>
          <cell r="E1958" t="str">
            <v>Accident: Voluntary</v>
          </cell>
          <cell r="F1958" t="str">
            <v>accident insurance</v>
          </cell>
        </row>
        <row r="1959">
          <cell r="B1959" t="str">
            <v>KG207</v>
          </cell>
          <cell r="C1959" t="str">
            <v>KG</v>
          </cell>
          <cell r="D1959">
            <v>207</v>
          </cell>
          <cell r="E1959" t="str">
            <v>Liability: Voluntary</v>
          </cell>
          <cell r="F1959" t="str">
            <v>responsibility insurance</v>
          </cell>
        </row>
        <row r="1960">
          <cell r="B1960" t="str">
            <v>KP000</v>
          </cell>
          <cell r="C1960" t="str">
            <v>KP</v>
          </cell>
          <cell r="D1960" t="str">
            <v>000</v>
          </cell>
          <cell r="E1960" t="str">
            <v>Total</v>
          </cell>
          <cell r="F1960" t="str">
            <v>Total</v>
          </cell>
        </row>
        <row r="1961">
          <cell r="B1961" t="str">
            <v>KR000</v>
          </cell>
          <cell r="C1961" t="str">
            <v>KR</v>
          </cell>
          <cell r="D1961" t="str">
            <v>000</v>
          </cell>
          <cell r="E1961" t="str">
            <v>Total</v>
          </cell>
          <cell r="F1961" t="str">
            <v>Total</v>
          </cell>
        </row>
        <row r="1962">
          <cell r="B1962" t="str">
            <v>KR100</v>
          </cell>
          <cell r="C1962" t="str">
            <v>KR</v>
          </cell>
          <cell r="D1962">
            <v>100</v>
          </cell>
          <cell r="E1962" t="str">
            <v>Life total</v>
          </cell>
          <cell r="F1962" t="str">
            <v>Life total</v>
          </cell>
        </row>
        <row r="1963">
          <cell r="B1963" t="str">
            <v>KR101</v>
          </cell>
          <cell r="C1963" t="str">
            <v>KR</v>
          </cell>
          <cell r="D1963">
            <v>101</v>
          </cell>
          <cell r="E1963" t="str">
            <v>Life, general account</v>
          </cell>
          <cell r="F1963" t="str">
            <v>Life, general account</v>
          </cell>
        </row>
        <row r="1964">
          <cell r="B1964" t="str">
            <v>KR102</v>
          </cell>
          <cell r="C1964" t="str">
            <v>KR</v>
          </cell>
          <cell r="D1964">
            <v>102</v>
          </cell>
          <cell r="E1964" t="str">
            <v>Life, special account</v>
          </cell>
          <cell r="F1964" t="str">
            <v>Life, special account</v>
          </cell>
        </row>
        <row r="1965">
          <cell r="B1965" t="str">
            <v>KR110</v>
          </cell>
          <cell r="C1965" t="str">
            <v>KR</v>
          </cell>
          <cell r="D1965">
            <v>110</v>
          </cell>
          <cell r="E1965" t="str">
            <v>Pure Endowment</v>
          </cell>
          <cell r="F1965" t="str">
            <v>Pure Endowment</v>
          </cell>
        </row>
        <row r="1966">
          <cell r="B1966" t="str">
            <v>KR120</v>
          </cell>
          <cell r="C1966" t="str">
            <v>KR</v>
          </cell>
          <cell r="D1966">
            <v>120</v>
          </cell>
          <cell r="E1966" t="str">
            <v>Term</v>
          </cell>
          <cell r="F1966" t="str">
            <v>Term</v>
          </cell>
        </row>
        <row r="1967">
          <cell r="B1967" t="str">
            <v>KR130</v>
          </cell>
          <cell r="C1967" t="str">
            <v>KR</v>
          </cell>
          <cell r="D1967">
            <v>130</v>
          </cell>
          <cell r="E1967" t="str">
            <v>Endowment</v>
          </cell>
          <cell r="F1967" t="str">
            <v>Endowment</v>
          </cell>
        </row>
        <row r="1968">
          <cell r="B1968" t="str">
            <v>KR140</v>
          </cell>
          <cell r="C1968" t="str">
            <v>KR</v>
          </cell>
          <cell r="D1968">
            <v>140</v>
          </cell>
          <cell r="E1968" t="str">
            <v>Group</v>
          </cell>
          <cell r="F1968" t="str">
            <v>Group</v>
          </cell>
        </row>
        <row r="1969">
          <cell r="B1969" t="str">
            <v>KR150</v>
          </cell>
          <cell r="C1969" t="str">
            <v>KR</v>
          </cell>
          <cell r="D1969">
            <v>150</v>
          </cell>
          <cell r="E1969" t="str">
            <v>Individual</v>
          </cell>
          <cell r="F1969" t="str">
            <v>Individual</v>
          </cell>
        </row>
        <row r="1970">
          <cell r="B1970" t="str">
            <v>KR300</v>
          </cell>
          <cell r="C1970" t="str">
            <v>KR</v>
          </cell>
          <cell r="D1970">
            <v>300</v>
          </cell>
          <cell r="E1970" t="str">
            <v>Non-Life total</v>
          </cell>
          <cell r="F1970" t="str">
            <v>Non-Life total</v>
          </cell>
        </row>
        <row r="1971">
          <cell r="B1971" t="str">
            <v>KR301</v>
          </cell>
          <cell r="C1971" t="str">
            <v>KR</v>
          </cell>
          <cell r="D1971">
            <v>301</v>
          </cell>
          <cell r="E1971" t="str">
            <v>Non-life, general account</v>
          </cell>
          <cell r="F1971" t="str">
            <v>Non-life, general account</v>
          </cell>
        </row>
        <row r="1972">
          <cell r="B1972" t="str">
            <v>KR302</v>
          </cell>
          <cell r="C1972" t="str">
            <v>KR</v>
          </cell>
          <cell r="D1972">
            <v>302</v>
          </cell>
          <cell r="E1972" t="str">
            <v>Non-life, special account</v>
          </cell>
          <cell r="F1972" t="str">
            <v>Non-life, special account</v>
          </cell>
        </row>
        <row r="1973">
          <cell r="B1973" t="str">
            <v>KR310</v>
          </cell>
          <cell r="C1973" t="str">
            <v>KR</v>
          </cell>
          <cell r="D1973">
            <v>310</v>
          </cell>
          <cell r="E1973" t="str">
            <v>Fire</v>
          </cell>
          <cell r="F1973" t="str">
            <v>Fire</v>
          </cell>
        </row>
        <row r="1974">
          <cell r="B1974" t="str">
            <v>KR320</v>
          </cell>
          <cell r="C1974" t="str">
            <v>KR</v>
          </cell>
          <cell r="D1974">
            <v>320</v>
          </cell>
          <cell r="E1974" t="str">
            <v>Marine</v>
          </cell>
          <cell r="F1974" t="str">
            <v>Marine</v>
          </cell>
        </row>
        <row r="1975">
          <cell r="B1975" t="str">
            <v>KR330</v>
          </cell>
          <cell r="C1975" t="str">
            <v>KR</v>
          </cell>
          <cell r="D1975">
            <v>330</v>
          </cell>
          <cell r="E1975" t="str">
            <v>Motor</v>
          </cell>
          <cell r="F1975" t="str">
            <v>Motor</v>
          </cell>
        </row>
        <row r="1976">
          <cell r="B1976" t="str">
            <v>KR340</v>
          </cell>
          <cell r="C1976" t="str">
            <v>KR</v>
          </cell>
          <cell r="D1976">
            <v>340</v>
          </cell>
          <cell r="E1976" t="str">
            <v>Bond</v>
          </cell>
          <cell r="F1976" t="str">
            <v>Bond</v>
          </cell>
        </row>
        <row r="1977">
          <cell r="B1977" t="str">
            <v>KR350</v>
          </cell>
          <cell r="C1977" t="str">
            <v>KR</v>
          </cell>
          <cell r="D1977">
            <v>350</v>
          </cell>
          <cell r="E1977" t="str">
            <v>Casualty</v>
          </cell>
          <cell r="F1977" t="str">
            <v>Casualty</v>
          </cell>
        </row>
        <row r="1978">
          <cell r="B1978" t="str">
            <v>KR351</v>
          </cell>
          <cell r="C1978" t="str">
            <v>KR</v>
          </cell>
          <cell r="D1978">
            <v>351</v>
          </cell>
          <cell r="E1978" t="str">
            <v>Casualty: Personal Accicent</v>
          </cell>
          <cell r="F1978" t="str">
            <v>Casualty: Personal Accicent</v>
          </cell>
        </row>
        <row r="1979">
          <cell r="B1979" t="str">
            <v>KR352</v>
          </cell>
          <cell r="C1979" t="str">
            <v>KR</v>
          </cell>
          <cell r="D1979">
            <v>352</v>
          </cell>
          <cell r="E1979" t="str">
            <v>Casualty: General Health</v>
          </cell>
          <cell r="F1979" t="str">
            <v>Casualty: General Health</v>
          </cell>
        </row>
        <row r="1980">
          <cell r="B1980" t="str">
            <v>KR360</v>
          </cell>
          <cell r="C1980" t="str">
            <v>KR</v>
          </cell>
          <cell r="D1980">
            <v>360</v>
          </cell>
          <cell r="E1980" t="str">
            <v>Long-Term</v>
          </cell>
          <cell r="F1980" t="str">
            <v>Long-Term</v>
          </cell>
        </row>
        <row r="1981">
          <cell r="B1981" t="str">
            <v>KR361</v>
          </cell>
          <cell r="C1981" t="str">
            <v>KR</v>
          </cell>
          <cell r="D1981">
            <v>361</v>
          </cell>
          <cell r="E1981" t="str">
            <v>Long-Term: Personal Accident</v>
          </cell>
          <cell r="F1981" t="str">
            <v>Long-Term: Personal Accident</v>
          </cell>
        </row>
        <row r="1982">
          <cell r="B1982" t="str">
            <v>KR370</v>
          </cell>
          <cell r="C1982" t="str">
            <v>KR</v>
          </cell>
          <cell r="D1982">
            <v>370</v>
          </cell>
          <cell r="E1982" t="str">
            <v>Non-Life Annuity</v>
          </cell>
          <cell r="F1982" t="str">
            <v>Non-Life Annuity</v>
          </cell>
        </row>
        <row r="1983">
          <cell r="B1983" t="str">
            <v>KW000</v>
          </cell>
          <cell r="C1983" t="str">
            <v>KW</v>
          </cell>
          <cell r="D1983" t="str">
            <v>000</v>
          </cell>
          <cell r="E1983" t="str">
            <v>Total</v>
          </cell>
          <cell r="F1983" t="str">
            <v>Total</v>
          </cell>
        </row>
        <row r="1984">
          <cell r="B1984" t="str">
            <v>KW100</v>
          </cell>
          <cell r="C1984" t="str">
            <v>KW</v>
          </cell>
          <cell r="D1984">
            <v>100</v>
          </cell>
          <cell r="E1984" t="str">
            <v>Total Life</v>
          </cell>
          <cell r="F1984" t="str">
            <v>Total Life</v>
          </cell>
        </row>
        <row r="1985">
          <cell r="B1985" t="str">
            <v>KW110</v>
          </cell>
          <cell r="C1985" t="str">
            <v>KW</v>
          </cell>
          <cell r="D1985">
            <v>110</v>
          </cell>
          <cell r="E1985" t="str">
            <v>Life: Endowment</v>
          </cell>
        </row>
        <row r="1986">
          <cell r="B1986" t="str">
            <v>KW120</v>
          </cell>
          <cell r="C1986" t="str">
            <v>KW</v>
          </cell>
          <cell r="D1986">
            <v>120</v>
          </cell>
          <cell r="E1986" t="str">
            <v>Life: Term</v>
          </cell>
        </row>
        <row r="1987">
          <cell r="B1987" t="str">
            <v>KW130</v>
          </cell>
          <cell r="C1987" t="str">
            <v>KW</v>
          </cell>
          <cell r="D1987">
            <v>130</v>
          </cell>
          <cell r="E1987" t="str">
            <v>Life: Limited Payment</v>
          </cell>
        </row>
        <row r="1988">
          <cell r="B1988" t="str">
            <v>KW140</v>
          </cell>
          <cell r="C1988" t="str">
            <v>KW</v>
          </cell>
          <cell r="D1988">
            <v>140</v>
          </cell>
          <cell r="E1988" t="str">
            <v>Life: Child Protection</v>
          </cell>
        </row>
        <row r="1989">
          <cell r="B1989" t="str">
            <v>KW150</v>
          </cell>
          <cell r="C1989" t="str">
            <v>KW</v>
          </cell>
          <cell r="D1989">
            <v>150</v>
          </cell>
          <cell r="E1989" t="str">
            <v>Life: Investment</v>
          </cell>
        </row>
        <row r="1990">
          <cell r="B1990" t="str">
            <v>KW160</v>
          </cell>
          <cell r="C1990" t="str">
            <v>KW</v>
          </cell>
          <cell r="D1990">
            <v>160</v>
          </cell>
          <cell r="E1990" t="str">
            <v>Life: Group Term</v>
          </cell>
        </row>
        <row r="1991">
          <cell r="B1991" t="str">
            <v>KW170</v>
          </cell>
          <cell r="C1991" t="str">
            <v>KW</v>
          </cell>
          <cell r="D1991">
            <v>170</v>
          </cell>
          <cell r="E1991" t="str">
            <v>Life: other</v>
          </cell>
        </row>
        <row r="1992">
          <cell r="B1992" t="str">
            <v>KW200</v>
          </cell>
          <cell r="C1992" t="str">
            <v>KW</v>
          </cell>
          <cell r="D1992">
            <v>200</v>
          </cell>
          <cell r="E1992" t="str">
            <v>Total Non-Life</v>
          </cell>
          <cell r="F1992" t="str">
            <v>Total Non-Life</v>
          </cell>
        </row>
        <row r="1993">
          <cell r="B1993" t="str">
            <v>KW210</v>
          </cell>
          <cell r="C1993" t="str">
            <v>KW</v>
          </cell>
          <cell r="D1993">
            <v>210</v>
          </cell>
          <cell r="E1993" t="str">
            <v>Fire</v>
          </cell>
          <cell r="F1993" t="str">
            <v>Fire</v>
          </cell>
        </row>
        <row r="1994">
          <cell r="B1994" t="str">
            <v>KW220</v>
          </cell>
          <cell r="C1994" t="str">
            <v>KW</v>
          </cell>
          <cell r="D1994">
            <v>220</v>
          </cell>
          <cell r="E1994" t="str">
            <v>Marine &amp; Aviation</v>
          </cell>
          <cell r="F1994" t="str">
            <v>Marine Cargo &amp; Hull</v>
          </cell>
        </row>
        <row r="1995">
          <cell r="B1995" t="str">
            <v>KW230</v>
          </cell>
          <cell r="C1995" t="str">
            <v>KW</v>
          </cell>
          <cell r="D1995">
            <v>230</v>
          </cell>
          <cell r="E1995" t="str">
            <v>General Accident</v>
          </cell>
          <cell r="F1995" t="str">
            <v>Motor</v>
          </cell>
        </row>
        <row r="1996">
          <cell r="B1996" t="str">
            <v>KW231</v>
          </cell>
          <cell r="C1996" t="str">
            <v>KW</v>
          </cell>
          <cell r="D1996">
            <v>231</v>
          </cell>
          <cell r="E1996" t="str">
            <v>General Accident: Liability</v>
          </cell>
          <cell r="F1996" t="str">
            <v>General Accident: Third party</v>
          </cell>
        </row>
        <row r="1997">
          <cell r="B1997" t="str">
            <v>KW232</v>
          </cell>
          <cell r="C1997" t="str">
            <v>KW</v>
          </cell>
          <cell r="D1997">
            <v>232</v>
          </cell>
          <cell r="E1997" t="str">
            <v>General Accident: Comprehensive</v>
          </cell>
          <cell r="F1997" t="str">
            <v>General Accident: Comprehensive</v>
          </cell>
        </row>
        <row r="1998">
          <cell r="B1998" t="str">
            <v>KW233</v>
          </cell>
          <cell r="C1998" t="str">
            <v>KW</v>
          </cell>
          <cell r="D1998">
            <v>233</v>
          </cell>
          <cell r="E1998" t="str">
            <v>General Accident: Others</v>
          </cell>
          <cell r="F1998" t="str">
            <v>General Accident: Others</v>
          </cell>
        </row>
        <row r="1999">
          <cell r="B1999" t="str">
            <v>KW234</v>
          </cell>
          <cell r="C1999" t="str">
            <v>KW</v>
          </cell>
          <cell r="D1999">
            <v>234</v>
          </cell>
          <cell r="E1999" t="str">
            <v>General Accident: Th</v>
          </cell>
        </row>
        <row r="2000">
          <cell r="B2000" t="str">
            <v>KW240</v>
          </cell>
          <cell r="C2000" t="str">
            <v>KW</v>
          </cell>
          <cell r="D2000">
            <v>240</v>
          </cell>
          <cell r="E2000" t="str">
            <v>General Accident &amp; Miscellaneous</v>
          </cell>
          <cell r="F2000" t="str">
            <v>General Accident &amp; Miscellaneous</v>
          </cell>
        </row>
        <row r="2001">
          <cell r="B2001" t="str">
            <v>KW250</v>
          </cell>
          <cell r="C2001" t="str">
            <v>KW</v>
          </cell>
          <cell r="D2001">
            <v>250</v>
          </cell>
          <cell r="E2001" t="str">
            <v>Aviation</v>
          </cell>
          <cell r="F2001" t="str">
            <v>Aviation</v>
          </cell>
        </row>
        <row r="2002">
          <cell r="B2002" t="str">
            <v>KW260</v>
          </cell>
          <cell r="C2002" t="str">
            <v>KW</v>
          </cell>
          <cell r="D2002">
            <v>260</v>
          </cell>
          <cell r="E2002" t="str">
            <v>Motor</v>
          </cell>
        </row>
        <row r="2003">
          <cell r="B2003" t="str">
            <v>KW270</v>
          </cell>
          <cell r="C2003" t="str">
            <v>KW</v>
          </cell>
          <cell r="D2003">
            <v>270</v>
          </cell>
          <cell r="E2003" t="str">
            <v>Other</v>
          </cell>
        </row>
        <row r="2004">
          <cell r="B2004" t="str">
            <v>KW280</v>
          </cell>
          <cell r="C2004" t="str">
            <v>KW</v>
          </cell>
          <cell r="D2004">
            <v>280</v>
          </cell>
          <cell r="E2004" t="str">
            <v>Health</v>
          </cell>
          <cell r="F2004" t="str">
            <v>Health</v>
          </cell>
        </row>
        <row r="2005">
          <cell r="B2005" t="str">
            <v>KW281</v>
          </cell>
          <cell r="C2005" t="str">
            <v>KW</v>
          </cell>
          <cell r="D2005">
            <v>281</v>
          </cell>
          <cell r="E2005" t="str">
            <v>Health-Life</v>
          </cell>
          <cell r="F2005" t="str">
            <v>Health-Life</v>
          </cell>
        </row>
        <row r="2006">
          <cell r="B2006" t="str">
            <v>KW282</v>
          </cell>
          <cell r="C2006" t="str">
            <v>KW</v>
          </cell>
          <cell r="D2006">
            <v>282</v>
          </cell>
          <cell r="E2006" t="str">
            <v>Health-NonLife</v>
          </cell>
          <cell r="F2006" t="str">
            <v>Health-NonLife</v>
          </cell>
        </row>
        <row r="2007">
          <cell r="B2007" t="str">
            <v>KZ000</v>
          </cell>
          <cell r="C2007" t="str">
            <v>KZ</v>
          </cell>
          <cell r="D2007" t="str">
            <v>000</v>
          </cell>
          <cell r="E2007" t="str">
            <v>Total</v>
          </cell>
        </row>
        <row r="2008">
          <cell r="B2008" t="str">
            <v>KZ100</v>
          </cell>
          <cell r="C2008" t="str">
            <v>KZ</v>
          </cell>
          <cell r="D2008">
            <v>100</v>
          </cell>
          <cell r="E2008" t="str">
            <v>Voluntary personal insurance</v>
          </cell>
        </row>
        <row r="2009">
          <cell r="B2009" t="str">
            <v>KZ200</v>
          </cell>
          <cell r="C2009" t="str">
            <v>KZ</v>
          </cell>
          <cell r="D2009">
            <v>200</v>
          </cell>
          <cell r="E2009" t="str">
            <v>Voluntary property insurance</v>
          </cell>
        </row>
        <row r="2010">
          <cell r="B2010" t="str">
            <v>KZ300</v>
          </cell>
          <cell r="C2010" t="str">
            <v>KZ</v>
          </cell>
          <cell r="D2010">
            <v>300</v>
          </cell>
          <cell r="E2010" t="str">
            <v>Mandatory Insurance</v>
          </cell>
        </row>
        <row r="2011">
          <cell r="B2011" t="str">
            <v>KZ310</v>
          </cell>
          <cell r="C2011" t="str">
            <v>KZ</v>
          </cell>
          <cell r="D2011">
            <v>310</v>
          </cell>
          <cell r="E2011" t="str">
            <v>Mandatory Insurance: MTPL</v>
          </cell>
        </row>
        <row r="2012">
          <cell r="B2012" t="str">
            <v>KZ110</v>
          </cell>
          <cell r="C2012" t="str">
            <v>KZ</v>
          </cell>
          <cell r="D2012">
            <v>110</v>
          </cell>
          <cell r="E2012" t="str">
            <v>Voluntary personal insurance: Accident</v>
          </cell>
          <cell r="F2012" t="str">
            <v>Accident &amp; Sickness</v>
          </cell>
        </row>
        <row r="2013">
          <cell r="B2013" t="str">
            <v>KZ120</v>
          </cell>
          <cell r="C2013" t="str">
            <v>KZ</v>
          </cell>
          <cell r="D2013">
            <v>120</v>
          </cell>
          <cell r="E2013" t="str">
            <v>Voluntary personal insurance: Sickness</v>
          </cell>
          <cell r="F2013" t="str">
            <v>Medical</v>
          </cell>
        </row>
        <row r="2014">
          <cell r="B2014" t="str">
            <v>KZ130</v>
          </cell>
          <cell r="C2014" t="str">
            <v>KZ</v>
          </cell>
          <cell r="D2014">
            <v>130</v>
          </cell>
          <cell r="E2014" t="str">
            <v>Voluntary personal insurance: Life</v>
          </cell>
        </row>
        <row r="2015">
          <cell r="B2015" t="str">
            <v>KZ210</v>
          </cell>
          <cell r="C2015" t="str">
            <v>KZ</v>
          </cell>
          <cell r="D2015">
            <v>210</v>
          </cell>
          <cell r="E2015" t="str">
            <v>Voluntary property insurance: Property</v>
          </cell>
        </row>
        <row r="2016">
          <cell r="B2016" t="str">
            <v>KZ220</v>
          </cell>
          <cell r="C2016" t="str">
            <v>KZ</v>
          </cell>
          <cell r="D2016">
            <v>220</v>
          </cell>
          <cell r="E2016" t="str">
            <v>Voluntary property insurance: General liability</v>
          </cell>
          <cell r="F2016" t="str">
            <v>civil liability</v>
          </cell>
        </row>
        <row r="2017">
          <cell r="B2017" t="str">
            <v>KZ230</v>
          </cell>
          <cell r="C2017" t="str">
            <v>KZ</v>
          </cell>
          <cell r="D2017">
            <v>230</v>
          </cell>
          <cell r="E2017" t="str">
            <v>Voluntary property insurance: Cargo</v>
          </cell>
        </row>
        <row r="2018">
          <cell r="B2018" t="str">
            <v>KZ320</v>
          </cell>
          <cell r="C2018" t="str">
            <v>KZ</v>
          </cell>
          <cell r="D2018">
            <v>320</v>
          </cell>
          <cell r="E2018" t="str">
            <v>Mandatory Insurance: Employers liability</v>
          </cell>
        </row>
        <row r="2019">
          <cell r="B2019" t="str">
            <v>KZ240</v>
          </cell>
          <cell r="C2019" t="str">
            <v>KZ</v>
          </cell>
          <cell r="D2019">
            <v>240</v>
          </cell>
          <cell r="E2019" t="str">
            <v>Voluntary property insurance: Engineering</v>
          </cell>
          <cell r="F2019" t="str">
            <v>Business risk</v>
          </cell>
        </row>
        <row r="2020">
          <cell r="B2020" t="str">
            <v>KZ315</v>
          </cell>
          <cell r="C2020" t="str">
            <v>KZ</v>
          </cell>
          <cell r="D2020">
            <v>315</v>
          </cell>
          <cell r="E2020" t="str">
            <v>Mandatory insurance: passenger liability</v>
          </cell>
        </row>
        <row r="2021">
          <cell r="B2021" t="str">
            <v>KZ330</v>
          </cell>
          <cell r="C2021" t="str">
            <v>KZ</v>
          </cell>
          <cell r="D2021">
            <v>330</v>
          </cell>
          <cell r="E2021" t="str">
            <v>Mandatory insurance: agriculture</v>
          </cell>
        </row>
        <row r="2022">
          <cell r="B2022" t="str">
            <v>KZ340</v>
          </cell>
          <cell r="C2022" t="str">
            <v>KZ</v>
          </cell>
          <cell r="D2022">
            <v>340</v>
          </cell>
          <cell r="E2022" t="str">
            <v>Mandatory insurance: other liability</v>
          </cell>
        </row>
        <row r="2023">
          <cell r="B2023" t="str">
            <v>KZ140</v>
          </cell>
          <cell r="C2023" t="str">
            <v>KZ</v>
          </cell>
          <cell r="D2023">
            <v>140</v>
          </cell>
          <cell r="E2023" t="str">
            <v>Voluntary personal insurance: annuity</v>
          </cell>
        </row>
        <row r="2024">
          <cell r="B2024" t="str">
            <v>KZ150</v>
          </cell>
          <cell r="C2024" t="str">
            <v>KZ</v>
          </cell>
          <cell r="D2024">
            <v>150</v>
          </cell>
          <cell r="E2024" t="str">
            <v>Voluntary personal insurance: endowment</v>
          </cell>
        </row>
        <row r="2025">
          <cell r="B2025" t="str">
            <v>KZ160</v>
          </cell>
          <cell r="C2025" t="str">
            <v>KZ</v>
          </cell>
          <cell r="D2025">
            <v>160</v>
          </cell>
          <cell r="E2025" t="str">
            <v>Voluntary personal insurance: unit-linked</v>
          </cell>
        </row>
        <row r="2026">
          <cell r="B2026" t="str">
            <v>KZ170</v>
          </cell>
          <cell r="C2026" t="str">
            <v>KZ</v>
          </cell>
          <cell r="D2026">
            <v>170</v>
          </cell>
          <cell r="E2026" t="str">
            <v>Voluntary personal insurance: other</v>
          </cell>
        </row>
        <row r="2027">
          <cell r="B2027" t="str">
            <v>KZ251</v>
          </cell>
          <cell r="C2027" t="str">
            <v>KZ</v>
          </cell>
          <cell r="D2027">
            <v>251</v>
          </cell>
          <cell r="E2027" t="str">
            <v>Voluntary property insurance: motor casco</v>
          </cell>
        </row>
        <row r="2028">
          <cell r="B2028" t="str">
            <v>KZ252</v>
          </cell>
          <cell r="C2028" t="str">
            <v>KZ</v>
          </cell>
          <cell r="D2028">
            <v>252</v>
          </cell>
          <cell r="E2028" t="str">
            <v>Voluntary property insurance: railway</v>
          </cell>
        </row>
        <row r="2029">
          <cell r="B2029" t="str">
            <v>KZ253</v>
          </cell>
          <cell r="C2029" t="str">
            <v>KZ</v>
          </cell>
          <cell r="D2029">
            <v>253</v>
          </cell>
          <cell r="E2029" t="str">
            <v>Voluntary property insurance: aviation cargo</v>
          </cell>
        </row>
        <row r="2030">
          <cell r="B2030" t="str">
            <v>KZ254</v>
          </cell>
          <cell r="C2030" t="str">
            <v>KZ</v>
          </cell>
          <cell r="D2030">
            <v>254</v>
          </cell>
          <cell r="E2030" t="str">
            <v>Voluntary property insurance: sea casco</v>
          </cell>
        </row>
        <row r="2031">
          <cell r="B2031" t="str">
            <v>KZ221</v>
          </cell>
          <cell r="C2031" t="str">
            <v>KZ</v>
          </cell>
          <cell r="D2031">
            <v>221</v>
          </cell>
          <cell r="E2031" t="str">
            <v>Voluntary property insurance: MTPL</v>
          </cell>
        </row>
        <row r="2032">
          <cell r="B2032" t="str">
            <v>KZ222</v>
          </cell>
          <cell r="C2032" t="str">
            <v>KZ</v>
          </cell>
          <cell r="D2032">
            <v>222</v>
          </cell>
          <cell r="E2032" t="str">
            <v>Voluntary property insurance: aviation liability</v>
          </cell>
        </row>
        <row r="2033">
          <cell r="B2033" t="str">
            <v>KZ261</v>
          </cell>
          <cell r="C2033" t="str">
            <v>KZ</v>
          </cell>
          <cell r="D2033">
            <v>261</v>
          </cell>
          <cell r="E2033" t="str">
            <v>Voluntary property insurance: loans insurance</v>
          </cell>
        </row>
        <row r="2034">
          <cell r="B2034" t="str">
            <v>KZ262</v>
          </cell>
          <cell r="C2034" t="str">
            <v>KZ</v>
          </cell>
          <cell r="D2034">
            <v>262</v>
          </cell>
          <cell r="E2034" t="str">
            <v>Voluntary property insurance: mortgage insurance</v>
          </cell>
        </row>
        <row r="2035">
          <cell r="B2035" t="str">
            <v>KZ263</v>
          </cell>
          <cell r="C2035" t="str">
            <v>KZ</v>
          </cell>
          <cell r="D2035">
            <v>263</v>
          </cell>
          <cell r="E2035" t="str">
            <v>Voluntary property insurance: guarantee insurance</v>
          </cell>
        </row>
        <row r="2036">
          <cell r="B2036" t="str">
            <v>KZ265</v>
          </cell>
          <cell r="C2036" t="str">
            <v>KZ</v>
          </cell>
          <cell r="D2036">
            <v>265</v>
          </cell>
          <cell r="E2036" t="str">
            <v>Voluntary property insurance: legal expenses</v>
          </cell>
        </row>
        <row r="2037">
          <cell r="B2037" t="str">
            <v>KZ270</v>
          </cell>
          <cell r="C2037" t="str">
            <v>KZ</v>
          </cell>
          <cell r="D2037">
            <v>270</v>
          </cell>
          <cell r="E2037" t="str">
            <v>Voluntary property insurance: other</v>
          </cell>
        </row>
        <row r="2038">
          <cell r="B2038" t="str">
            <v>KZ400</v>
          </cell>
          <cell r="C2038" t="str">
            <v>KZ</v>
          </cell>
          <cell r="D2038">
            <v>400</v>
          </cell>
          <cell r="E2038" t="str">
            <v>MTPL insurance</v>
          </cell>
        </row>
        <row r="2039">
          <cell r="B2039" t="str">
            <v>KZ264</v>
          </cell>
          <cell r="C2039" t="str">
            <v>KZ</v>
          </cell>
          <cell r="D2039">
            <v>264</v>
          </cell>
          <cell r="E2039" t="str">
            <v>Voluntary property insurance: pecuniary loss</v>
          </cell>
        </row>
        <row r="2040">
          <cell r="B2040" t="str">
            <v>KZ190</v>
          </cell>
          <cell r="C2040" t="str">
            <v>KZ</v>
          </cell>
          <cell r="D2040">
            <v>190</v>
          </cell>
          <cell r="E2040" t="str">
            <v>Life Total</v>
          </cell>
        </row>
        <row r="2041">
          <cell r="B2041" t="str">
            <v>KZ290</v>
          </cell>
          <cell r="C2041" t="str">
            <v>KZ</v>
          </cell>
          <cell r="D2041">
            <v>290</v>
          </cell>
          <cell r="E2041" t="str">
            <v>Non-Life Total</v>
          </cell>
        </row>
        <row r="2042">
          <cell r="B2042" t="str">
            <v>KZ223</v>
          </cell>
          <cell r="C2042" t="str">
            <v>KZ</v>
          </cell>
          <cell r="D2042">
            <v>223</v>
          </cell>
          <cell r="E2042" t="str">
            <v>Voluntary property insurance: sea liability</v>
          </cell>
        </row>
        <row r="2043">
          <cell r="B2043" t="str">
            <v>LA000</v>
          </cell>
          <cell r="C2043" t="str">
            <v>LA</v>
          </cell>
          <cell r="D2043" t="str">
            <v>000</v>
          </cell>
          <cell r="E2043" t="str">
            <v>Total</v>
          </cell>
          <cell r="F2043" t="str">
            <v>Total</v>
          </cell>
        </row>
        <row r="2044">
          <cell r="B2044" t="str">
            <v>LA100</v>
          </cell>
          <cell r="C2044" t="str">
            <v>LA</v>
          </cell>
          <cell r="D2044">
            <v>100</v>
          </cell>
          <cell r="E2044" t="str">
            <v>Life</v>
          </cell>
          <cell r="F2044" t="str">
            <v>Life</v>
          </cell>
        </row>
        <row r="2045">
          <cell r="B2045" t="str">
            <v>LA200</v>
          </cell>
          <cell r="C2045" t="str">
            <v>LA</v>
          </cell>
          <cell r="D2045">
            <v>200</v>
          </cell>
          <cell r="E2045" t="str">
            <v>Non-Life</v>
          </cell>
          <cell r="F2045" t="str">
            <v>Non-Life</v>
          </cell>
        </row>
        <row r="2046">
          <cell r="B2046" t="str">
            <v>LA210</v>
          </cell>
          <cell r="C2046" t="str">
            <v>LA</v>
          </cell>
          <cell r="D2046">
            <v>210</v>
          </cell>
          <cell r="E2046" t="str">
            <v>Property</v>
          </cell>
          <cell r="F2046" t="str">
            <v>Property</v>
          </cell>
        </row>
        <row r="2047">
          <cell r="B2047" t="str">
            <v>LA220</v>
          </cell>
          <cell r="C2047" t="str">
            <v>LA</v>
          </cell>
          <cell r="D2047">
            <v>220</v>
          </cell>
          <cell r="E2047" t="str">
            <v>construction &amp; Engineering</v>
          </cell>
          <cell r="F2047" t="str">
            <v>construction &amp; Engineering</v>
          </cell>
        </row>
        <row r="2048">
          <cell r="B2048" t="str">
            <v>LA230</v>
          </cell>
          <cell r="C2048" t="str">
            <v>LA</v>
          </cell>
          <cell r="D2048">
            <v>230</v>
          </cell>
          <cell r="E2048" t="str">
            <v>Motor</v>
          </cell>
          <cell r="F2048" t="str">
            <v>Motor</v>
          </cell>
        </row>
        <row r="2049">
          <cell r="B2049" t="str">
            <v>LA240</v>
          </cell>
          <cell r="C2049" t="str">
            <v>LA</v>
          </cell>
          <cell r="D2049">
            <v>240</v>
          </cell>
          <cell r="E2049" t="str">
            <v>Liability</v>
          </cell>
          <cell r="F2049" t="str">
            <v>Liability</v>
          </cell>
        </row>
        <row r="2050">
          <cell r="B2050" t="str">
            <v>LA250</v>
          </cell>
          <cell r="C2050" t="str">
            <v>LA</v>
          </cell>
          <cell r="D2050">
            <v>250</v>
          </cell>
          <cell r="E2050" t="str">
            <v>Others</v>
          </cell>
          <cell r="F2050" t="str">
            <v>Others</v>
          </cell>
        </row>
        <row r="2051">
          <cell r="B2051" t="str">
            <v>LA260</v>
          </cell>
          <cell r="C2051" t="str">
            <v>LA</v>
          </cell>
          <cell r="D2051">
            <v>260</v>
          </cell>
          <cell r="E2051" t="str">
            <v>M.A.T.</v>
          </cell>
          <cell r="F2051" t="str">
            <v>M.A.T.</v>
          </cell>
        </row>
        <row r="2052">
          <cell r="B2052" t="str">
            <v>LA270</v>
          </cell>
          <cell r="C2052" t="str">
            <v>LA</v>
          </cell>
          <cell r="D2052">
            <v>270</v>
          </cell>
          <cell r="E2052" t="str">
            <v>Accident/Health</v>
          </cell>
          <cell r="F2052" t="str">
            <v>Accident/Health</v>
          </cell>
        </row>
        <row r="2053">
          <cell r="B2053" t="str">
            <v>LB000</v>
          </cell>
          <cell r="C2053" t="str">
            <v>LB</v>
          </cell>
          <cell r="D2053" t="str">
            <v>000</v>
          </cell>
          <cell r="E2053" t="str">
            <v>Total</v>
          </cell>
          <cell r="F2053" t="str">
            <v>Total</v>
          </cell>
        </row>
        <row r="2054">
          <cell r="B2054" t="str">
            <v>LB100</v>
          </cell>
          <cell r="C2054" t="str">
            <v>LB</v>
          </cell>
          <cell r="D2054">
            <v>100</v>
          </cell>
          <cell r="E2054" t="str">
            <v>Life</v>
          </cell>
          <cell r="F2054" t="str">
            <v>Life</v>
          </cell>
        </row>
        <row r="2055">
          <cell r="B2055" t="str">
            <v>LB200</v>
          </cell>
          <cell r="C2055" t="str">
            <v>LB</v>
          </cell>
          <cell r="D2055">
            <v>200</v>
          </cell>
          <cell r="E2055" t="str">
            <v>Non-Life</v>
          </cell>
          <cell r="F2055" t="str">
            <v>Non-Life</v>
          </cell>
        </row>
        <row r="2056">
          <cell r="B2056" t="str">
            <v>LB210</v>
          </cell>
          <cell r="C2056" t="str">
            <v>LB</v>
          </cell>
          <cell r="D2056">
            <v>210</v>
          </cell>
          <cell r="E2056" t="str">
            <v>Fire</v>
          </cell>
          <cell r="F2056" t="str">
            <v>Fire</v>
          </cell>
        </row>
        <row r="2057">
          <cell r="B2057" t="str">
            <v>LB220</v>
          </cell>
          <cell r="C2057" t="str">
            <v>LB</v>
          </cell>
          <cell r="D2057">
            <v>220</v>
          </cell>
          <cell r="E2057" t="str">
            <v>Marine</v>
          </cell>
          <cell r="F2057" t="str">
            <v>Marine Cargo &amp; Hull</v>
          </cell>
        </row>
        <row r="2058">
          <cell r="B2058" t="str">
            <v>LB230</v>
          </cell>
          <cell r="C2058" t="str">
            <v>LB</v>
          </cell>
          <cell r="D2058">
            <v>230</v>
          </cell>
          <cell r="E2058" t="str">
            <v>General Accident</v>
          </cell>
          <cell r="F2058" t="str">
            <v>General Accident &amp; Miscellaneous</v>
          </cell>
        </row>
        <row r="2059">
          <cell r="B2059" t="str">
            <v>LB240</v>
          </cell>
          <cell r="C2059" t="str">
            <v>LB</v>
          </cell>
          <cell r="D2059">
            <v>240</v>
          </cell>
          <cell r="E2059" t="str">
            <v>Workmen's Compensation</v>
          </cell>
          <cell r="F2059" t="str">
            <v>Workmen's Compensation</v>
          </cell>
        </row>
        <row r="2060">
          <cell r="B2060" t="str">
            <v>LB250</v>
          </cell>
          <cell r="C2060" t="str">
            <v>LB</v>
          </cell>
          <cell r="D2060">
            <v>250</v>
          </cell>
          <cell r="E2060" t="str">
            <v>Hospitalisation</v>
          </cell>
          <cell r="F2060" t="str">
            <v>Hospitalization</v>
          </cell>
        </row>
        <row r="2061">
          <cell r="B2061" t="str">
            <v>LB260</v>
          </cell>
          <cell r="C2061" t="str">
            <v>LB</v>
          </cell>
          <cell r="D2061">
            <v>260</v>
          </cell>
          <cell r="E2061" t="str">
            <v>Motor</v>
          </cell>
          <cell r="F2061" t="str">
            <v>Motor</v>
          </cell>
        </row>
        <row r="2062">
          <cell r="B2062" t="str">
            <v>LB215</v>
          </cell>
          <cell r="C2062" t="str">
            <v>LB</v>
          </cell>
          <cell r="D2062">
            <v>215</v>
          </cell>
          <cell r="E2062" t="str">
            <v>Engineering</v>
          </cell>
        </row>
        <row r="2063">
          <cell r="B2063" t="str">
            <v>LB235</v>
          </cell>
          <cell r="C2063" t="str">
            <v>LB</v>
          </cell>
          <cell r="D2063">
            <v>235</v>
          </cell>
          <cell r="E2063" t="str">
            <v>General Accident &amp; Workmen Compensation</v>
          </cell>
        </row>
        <row r="2064">
          <cell r="B2064" t="str">
            <v>LK000</v>
          </cell>
          <cell r="C2064" t="str">
            <v>LK</v>
          </cell>
          <cell r="D2064" t="str">
            <v>000</v>
          </cell>
          <cell r="E2064" t="str">
            <v>Total</v>
          </cell>
          <cell r="F2064" t="str">
            <v>Total</v>
          </cell>
        </row>
        <row r="2065">
          <cell r="B2065" t="str">
            <v>LK100</v>
          </cell>
          <cell r="C2065" t="str">
            <v>LK</v>
          </cell>
          <cell r="D2065">
            <v>100</v>
          </cell>
          <cell r="E2065" t="str">
            <v>Total Life</v>
          </cell>
          <cell r="F2065" t="str">
            <v>Total Life</v>
          </cell>
        </row>
        <row r="2066">
          <cell r="B2066" t="str">
            <v>LK101</v>
          </cell>
          <cell r="C2066" t="str">
            <v>LK</v>
          </cell>
          <cell r="D2066">
            <v>101</v>
          </cell>
          <cell r="E2066" t="str">
            <v>Life</v>
          </cell>
          <cell r="F2066" t="str">
            <v>Life</v>
          </cell>
        </row>
        <row r="2067">
          <cell r="B2067" t="str">
            <v>LK200</v>
          </cell>
          <cell r="C2067" t="str">
            <v>LK</v>
          </cell>
          <cell r="D2067">
            <v>200</v>
          </cell>
          <cell r="E2067" t="str">
            <v>Total Non-Life</v>
          </cell>
          <cell r="F2067" t="str">
            <v>Total Non-Life</v>
          </cell>
        </row>
        <row r="2068">
          <cell r="B2068" t="str">
            <v>LK210</v>
          </cell>
          <cell r="C2068" t="str">
            <v>LK</v>
          </cell>
          <cell r="D2068">
            <v>210</v>
          </cell>
          <cell r="E2068" t="str">
            <v>Property</v>
          </cell>
          <cell r="F2068" t="str">
            <v>Fire</v>
          </cell>
        </row>
        <row r="2069">
          <cell r="B2069" t="str">
            <v>LK220</v>
          </cell>
          <cell r="C2069" t="str">
            <v>LK</v>
          </cell>
          <cell r="D2069">
            <v>220</v>
          </cell>
          <cell r="E2069" t="str">
            <v>Others</v>
          </cell>
          <cell r="F2069" t="str">
            <v>Others</v>
          </cell>
        </row>
        <row r="2070">
          <cell r="B2070" t="str">
            <v>LK230</v>
          </cell>
          <cell r="C2070" t="str">
            <v>LK</v>
          </cell>
          <cell r="D2070">
            <v>230</v>
          </cell>
          <cell r="E2070" t="str">
            <v>M.A.T.</v>
          </cell>
          <cell r="F2070" t="str">
            <v>M.A.T.</v>
          </cell>
        </row>
        <row r="2071">
          <cell r="B2071" t="str">
            <v>LK240</v>
          </cell>
          <cell r="C2071" t="str">
            <v>LK</v>
          </cell>
          <cell r="D2071">
            <v>240</v>
          </cell>
          <cell r="E2071" t="str">
            <v>Motor</v>
          </cell>
          <cell r="F2071" t="str">
            <v>Motor</v>
          </cell>
        </row>
        <row r="2072">
          <cell r="B2072" t="str">
            <v>LR000</v>
          </cell>
          <cell r="C2072" t="str">
            <v>LR</v>
          </cell>
          <cell r="D2072" t="str">
            <v>000</v>
          </cell>
          <cell r="E2072" t="str">
            <v>Total</v>
          </cell>
          <cell r="F2072" t="str">
            <v>Total</v>
          </cell>
        </row>
        <row r="2073">
          <cell r="B2073" t="str">
            <v>LR100</v>
          </cell>
          <cell r="C2073" t="str">
            <v>LR</v>
          </cell>
          <cell r="D2073">
            <v>100</v>
          </cell>
          <cell r="E2073" t="str">
            <v>Life</v>
          </cell>
          <cell r="F2073" t="str">
            <v>Life</v>
          </cell>
        </row>
        <row r="2074">
          <cell r="B2074" t="str">
            <v>LR200</v>
          </cell>
          <cell r="C2074" t="str">
            <v>LR</v>
          </cell>
          <cell r="D2074">
            <v>200</v>
          </cell>
          <cell r="E2074" t="str">
            <v>Non-life</v>
          </cell>
          <cell r="F2074" t="str">
            <v>Non-life</v>
          </cell>
        </row>
        <row r="2075">
          <cell r="B2075" t="str">
            <v>LS000</v>
          </cell>
          <cell r="C2075" t="str">
            <v>LS</v>
          </cell>
          <cell r="D2075" t="str">
            <v>000</v>
          </cell>
          <cell r="E2075" t="str">
            <v>Total</v>
          </cell>
          <cell r="F2075" t="str">
            <v>Total</v>
          </cell>
        </row>
        <row r="2076">
          <cell r="B2076" t="str">
            <v>LS100</v>
          </cell>
          <cell r="C2076" t="str">
            <v>LS</v>
          </cell>
          <cell r="D2076">
            <v>100</v>
          </cell>
          <cell r="E2076" t="str">
            <v>Life</v>
          </cell>
          <cell r="F2076" t="str">
            <v>Life</v>
          </cell>
        </row>
        <row r="2077">
          <cell r="B2077" t="str">
            <v>LS200</v>
          </cell>
          <cell r="C2077" t="str">
            <v>LS</v>
          </cell>
          <cell r="D2077">
            <v>200</v>
          </cell>
          <cell r="E2077" t="str">
            <v>Non-life</v>
          </cell>
          <cell r="F2077" t="str">
            <v>Non-life</v>
          </cell>
        </row>
        <row r="2078">
          <cell r="B2078" t="str">
            <v>LT000</v>
          </cell>
          <cell r="C2078" t="str">
            <v>LT</v>
          </cell>
          <cell r="D2078" t="str">
            <v>000</v>
          </cell>
          <cell r="E2078" t="str">
            <v>Total</v>
          </cell>
          <cell r="F2078" t="str">
            <v>Total</v>
          </cell>
        </row>
        <row r="2079">
          <cell r="B2079" t="str">
            <v>LT100</v>
          </cell>
          <cell r="C2079" t="str">
            <v>LT</v>
          </cell>
          <cell r="D2079">
            <v>100</v>
          </cell>
          <cell r="E2079" t="str">
            <v>Total Life</v>
          </cell>
          <cell r="F2079" t="str">
            <v>Total Life</v>
          </cell>
        </row>
        <row r="2080">
          <cell r="B2080" t="str">
            <v>LT101</v>
          </cell>
          <cell r="C2080" t="str">
            <v>LT</v>
          </cell>
          <cell r="D2080">
            <v>101</v>
          </cell>
          <cell r="E2080" t="str">
            <v>Life</v>
          </cell>
          <cell r="F2080" t="str">
            <v>Life</v>
          </cell>
        </row>
        <row r="2081">
          <cell r="B2081" t="str">
            <v>LT105</v>
          </cell>
          <cell r="C2081" t="str">
            <v>LT</v>
          </cell>
          <cell r="D2081">
            <v>105</v>
          </cell>
          <cell r="E2081" t="str">
            <v>Marriage and birth</v>
          </cell>
          <cell r="F2081" t="str">
            <v>Marriage and birth</v>
          </cell>
        </row>
        <row r="2082">
          <cell r="B2082" t="str">
            <v>LT110</v>
          </cell>
          <cell r="C2082" t="str">
            <v>LT</v>
          </cell>
          <cell r="D2082">
            <v>110</v>
          </cell>
          <cell r="E2082" t="str">
            <v>Unit Linked insurance</v>
          </cell>
          <cell r="F2082" t="str">
            <v>Unit Linked insurance</v>
          </cell>
        </row>
        <row r="2083">
          <cell r="B2083" t="str">
            <v>LT120</v>
          </cell>
          <cell r="C2083" t="str">
            <v>LT</v>
          </cell>
          <cell r="D2083">
            <v>120</v>
          </cell>
          <cell r="E2083" t="str">
            <v>Other Life insurance</v>
          </cell>
          <cell r="F2083" t="str">
            <v>Other Life insurance</v>
          </cell>
        </row>
        <row r="2084">
          <cell r="B2084" t="str">
            <v>LT200</v>
          </cell>
          <cell r="C2084" t="str">
            <v>LT</v>
          </cell>
          <cell r="D2084">
            <v>200</v>
          </cell>
          <cell r="E2084" t="str">
            <v>Total Non-Life</v>
          </cell>
          <cell r="F2084" t="str">
            <v>Total Non-Life</v>
          </cell>
        </row>
        <row r="2085">
          <cell r="B2085" t="str">
            <v>LT210</v>
          </cell>
          <cell r="C2085" t="str">
            <v>LT</v>
          </cell>
          <cell r="D2085">
            <v>210</v>
          </cell>
          <cell r="E2085" t="str">
            <v>Accident</v>
          </cell>
          <cell r="F2085" t="str">
            <v>Accident</v>
          </cell>
        </row>
        <row r="2086">
          <cell r="B2086" t="str">
            <v>LT215</v>
          </cell>
          <cell r="C2086" t="str">
            <v>LT</v>
          </cell>
          <cell r="D2086">
            <v>215</v>
          </cell>
          <cell r="E2086" t="str">
            <v>Sickness</v>
          </cell>
          <cell r="F2086" t="str">
            <v>Sickness</v>
          </cell>
        </row>
        <row r="2087">
          <cell r="B2087" t="str">
            <v>LT220</v>
          </cell>
          <cell r="C2087" t="str">
            <v>LT</v>
          </cell>
          <cell r="D2087">
            <v>220</v>
          </cell>
          <cell r="E2087" t="str">
            <v>Property</v>
          </cell>
          <cell r="F2087" t="str">
            <v>Property</v>
          </cell>
        </row>
        <row r="2088">
          <cell r="B2088" t="str">
            <v>LT230</v>
          </cell>
          <cell r="C2088" t="str">
            <v>LT</v>
          </cell>
          <cell r="D2088">
            <v>230</v>
          </cell>
          <cell r="E2088" t="str">
            <v>Assistance</v>
          </cell>
          <cell r="F2088" t="str">
            <v>Assistance</v>
          </cell>
        </row>
        <row r="2089">
          <cell r="B2089" t="str">
            <v>LT235</v>
          </cell>
          <cell r="C2089" t="str">
            <v>LT</v>
          </cell>
          <cell r="D2089">
            <v>235</v>
          </cell>
          <cell r="E2089" t="str">
            <v>Aircraft insurance</v>
          </cell>
          <cell r="F2089" t="str">
            <v>Aircraft insurance</v>
          </cell>
        </row>
        <row r="2090">
          <cell r="B2090" t="str">
            <v>LT236</v>
          </cell>
          <cell r="C2090" t="str">
            <v>LT</v>
          </cell>
          <cell r="D2090">
            <v>236</v>
          </cell>
          <cell r="E2090" t="str">
            <v>Ship insurance</v>
          </cell>
          <cell r="F2090" t="str">
            <v>Ship insurance</v>
          </cell>
        </row>
        <row r="2091">
          <cell r="B2091" t="str">
            <v>LT240</v>
          </cell>
          <cell r="C2091" t="str">
            <v>LT</v>
          </cell>
          <cell r="D2091">
            <v>240</v>
          </cell>
          <cell r="E2091" t="str">
            <v>Goods in Transit</v>
          </cell>
          <cell r="F2091" t="str">
            <v>Goods in Transit</v>
          </cell>
        </row>
        <row r="2092">
          <cell r="B2092" t="str">
            <v>LT250</v>
          </cell>
          <cell r="C2092" t="str">
            <v>LT</v>
          </cell>
          <cell r="D2092">
            <v>250</v>
          </cell>
          <cell r="E2092" t="str">
            <v>General Liability</v>
          </cell>
          <cell r="F2092" t="str">
            <v>General Liability</v>
          </cell>
        </row>
        <row r="2093">
          <cell r="B2093" t="str">
            <v>LT251</v>
          </cell>
          <cell r="C2093" t="str">
            <v>LT</v>
          </cell>
          <cell r="D2093">
            <v>251</v>
          </cell>
          <cell r="E2093" t="str">
            <v>Ship liability insurance</v>
          </cell>
          <cell r="F2093" t="str">
            <v>Ship liability insurance</v>
          </cell>
        </row>
        <row r="2094">
          <cell r="B2094" t="str">
            <v>LT252</v>
          </cell>
          <cell r="C2094" t="str">
            <v>LT</v>
          </cell>
          <cell r="D2094">
            <v>252</v>
          </cell>
          <cell r="E2094" t="str">
            <v>Aircraft liability insurance</v>
          </cell>
          <cell r="F2094" t="str">
            <v>Aircraft liability insurance</v>
          </cell>
        </row>
        <row r="2095">
          <cell r="B2095" t="str">
            <v>LT260</v>
          </cell>
          <cell r="C2095" t="str">
            <v>LT</v>
          </cell>
          <cell r="D2095">
            <v>260</v>
          </cell>
          <cell r="E2095" t="str">
            <v>Motor TPL</v>
          </cell>
          <cell r="F2095" t="str">
            <v>Motor TPL</v>
          </cell>
        </row>
        <row r="2096">
          <cell r="B2096" t="str">
            <v>LT270</v>
          </cell>
          <cell r="C2096" t="str">
            <v>LT</v>
          </cell>
          <cell r="D2096">
            <v>270</v>
          </cell>
          <cell r="E2096" t="str">
            <v>Credit</v>
          </cell>
          <cell r="F2096" t="str">
            <v>Credit</v>
          </cell>
        </row>
        <row r="2097">
          <cell r="B2097" t="str">
            <v>LT275</v>
          </cell>
          <cell r="C2097" t="str">
            <v>LT</v>
          </cell>
          <cell r="D2097">
            <v>275</v>
          </cell>
          <cell r="E2097" t="str">
            <v>Financial loss</v>
          </cell>
          <cell r="F2097" t="str">
            <v>Financial loss</v>
          </cell>
        </row>
        <row r="2098">
          <cell r="B2098" t="str">
            <v>LT280</v>
          </cell>
          <cell r="C2098" t="str">
            <v>LT</v>
          </cell>
          <cell r="D2098">
            <v>280</v>
          </cell>
          <cell r="E2098" t="str">
            <v>Land vehicles other than rolling stock insurance</v>
          </cell>
          <cell r="F2098" t="str">
            <v>Land vehicles other than rolling stock insurance</v>
          </cell>
        </row>
        <row r="2099">
          <cell r="B2099" t="str">
            <v>LT285</v>
          </cell>
          <cell r="C2099" t="str">
            <v>LT</v>
          </cell>
          <cell r="D2099">
            <v>285</v>
          </cell>
          <cell r="E2099" t="str">
            <v>Railway rolling stock</v>
          </cell>
          <cell r="F2099" t="str">
            <v>Railway rolling stock</v>
          </cell>
        </row>
        <row r="2100">
          <cell r="B2100" t="str">
            <v>LT290</v>
          </cell>
          <cell r="C2100" t="str">
            <v>LT</v>
          </cell>
          <cell r="D2100">
            <v>290</v>
          </cell>
          <cell r="E2100" t="str">
            <v>Suretyship</v>
          </cell>
          <cell r="F2100" t="str">
            <v>Suretyship</v>
          </cell>
        </row>
        <row r="2101">
          <cell r="B2101" t="str">
            <v>LT295</v>
          </cell>
          <cell r="C2101" t="str">
            <v>LT</v>
          </cell>
          <cell r="D2101">
            <v>295</v>
          </cell>
          <cell r="E2101" t="str">
            <v>Legal expenses</v>
          </cell>
          <cell r="F2101" t="str">
            <v>Legal expenses</v>
          </cell>
        </row>
        <row r="2102">
          <cell r="B2102" t="str">
            <v>LU000</v>
          </cell>
          <cell r="C2102" t="str">
            <v>LU</v>
          </cell>
          <cell r="D2102" t="str">
            <v>000</v>
          </cell>
          <cell r="E2102" t="str">
            <v>Totale</v>
          </cell>
          <cell r="F2102" t="str">
            <v>Totale</v>
          </cell>
        </row>
        <row r="2103">
          <cell r="B2103" t="str">
            <v>LU100</v>
          </cell>
          <cell r="C2103" t="str">
            <v>LU</v>
          </cell>
          <cell r="D2103">
            <v>100</v>
          </cell>
          <cell r="E2103" t="str">
            <v>Totale Vie</v>
          </cell>
          <cell r="F2103" t="str">
            <v>Totale Vie</v>
          </cell>
        </row>
        <row r="2104">
          <cell r="B2104" t="str">
            <v>LU101</v>
          </cell>
          <cell r="C2104" t="str">
            <v>LU</v>
          </cell>
          <cell r="D2104">
            <v>101</v>
          </cell>
          <cell r="E2104" t="str">
            <v>Vie</v>
          </cell>
          <cell r="F2104" t="str">
            <v>Vie</v>
          </cell>
        </row>
        <row r="2105">
          <cell r="B2105" t="str">
            <v>LU102</v>
          </cell>
          <cell r="C2105" t="str">
            <v>LU</v>
          </cell>
          <cell r="D2105">
            <v>102</v>
          </cell>
          <cell r="E2105" t="str">
            <v>Vie non liée à des fonds</v>
          </cell>
          <cell r="F2105" t="str">
            <v>Vie non liée à des fonds</v>
          </cell>
        </row>
        <row r="2106">
          <cell r="B2106" t="str">
            <v>LU103</v>
          </cell>
          <cell r="C2106" t="str">
            <v>LU</v>
          </cell>
          <cell r="D2106">
            <v>103</v>
          </cell>
          <cell r="E2106" t="str">
            <v>Vie liées à des fonds</v>
          </cell>
          <cell r="F2106" t="str">
            <v>Vie liées à des fonds</v>
          </cell>
        </row>
        <row r="2107">
          <cell r="B2107" t="str">
            <v>LU104</v>
          </cell>
          <cell r="C2107" t="str">
            <v>LU</v>
          </cell>
          <cell r="D2107">
            <v>104</v>
          </cell>
          <cell r="E2107" t="str">
            <v>Nuptialité et natalité</v>
          </cell>
          <cell r="F2107" t="str">
            <v>Nuptialité et natalité</v>
          </cell>
        </row>
        <row r="2108">
          <cell r="B2108" t="str">
            <v>LU110</v>
          </cell>
          <cell r="C2108" t="str">
            <v>LU</v>
          </cell>
          <cell r="D2108">
            <v>110</v>
          </cell>
          <cell r="E2108" t="str">
            <v>Opérations de capitalisation</v>
          </cell>
          <cell r="F2108" t="str">
            <v>Opérations de capitalisation</v>
          </cell>
        </row>
        <row r="2109">
          <cell r="B2109" t="str">
            <v>LU120</v>
          </cell>
          <cell r="C2109" t="str">
            <v>LU</v>
          </cell>
          <cell r="D2109">
            <v>120</v>
          </cell>
          <cell r="E2109" t="str">
            <v>Gestion de fonds collectifs de retraite</v>
          </cell>
          <cell r="F2109" t="str">
            <v>Gestion de fonds collectifs de retraite</v>
          </cell>
        </row>
        <row r="2110">
          <cell r="B2110" t="str">
            <v>LU200</v>
          </cell>
          <cell r="C2110" t="str">
            <v>LU</v>
          </cell>
          <cell r="D2110">
            <v>200</v>
          </cell>
          <cell r="E2110" t="str">
            <v>Totale Non-Vie</v>
          </cell>
          <cell r="F2110" t="str">
            <v>Totale Non-Vie</v>
          </cell>
        </row>
        <row r="2111">
          <cell r="B2111" t="str">
            <v>LU201</v>
          </cell>
          <cell r="C2111" t="str">
            <v>LU</v>
          </cell>
          <cell r="D2111">
            <v>201</v>
          </cell>
          <cell r="E2111" t="str">
            <v>Non-Vie</v>
          </cell>
          <cell r="F2111" t="str">
            <v>Non-Vie</v>
          </cell>
        </row>
        <row r="2112">
          <cell r="B2112" t="str">
            <v>LU205</v>
          </cell>
          <cell r="C2112" t="str">
            <v>LU</v>
          </cell>
          <cell r="D2112">
            <v>205</v>
          </cell>
          <cell r="E2112" t="str">
            <v>Accidents</v>
          </cell>
          <cell r="F2112" t="str">
            <v>Accidents</v>
          </cell>
        </row>
        <row r="2113">
          <cell r="B2113" t="str">
            <v>LU210</v>
          </cell>
          <cell r="C2113" t="str">
            <v>LU</v>
          </cell>
          <cell r="D2113">
            <v>210</v>
          </cell>
          <cell r="E2113" t="str">
            <v>Maladie</v>
          </cell>
          <cell r="F2113" t="str">
            <v>Maladie</v>
          </cell>
        </row>
        <row r="2114">
          <cell r="B2114" t="str">
            <v>LU220</v>
          </cell>
          <cell r="C2114" t="str">
            <v>LU</v>
          </cell>
          <cell r="D2114">
            <v>220</v>
          </cell>
          <cell r="E2114" t="str">
            <v>Corps véhicules terr. a. q. f.</v>
          </cell>
          <cell r="F2114" t="str">
            <v>Corps véhicules terr. a. q. f.</v>
          </cell>
        </row>
        <row r="2115">
          <cell r="B2115" t="str">
            <v>LU223</v>
          </cell>
          <cell r="C2115" t="str">
            <v>LU</v>
          </cell>
          <cell r="D2115">
            <v>223</v>
          </cell>
          <cell r="E2115" t="str">
            <v>Corps de véhicules ferroviaires</v>
          </cell>
          <cell r="F2115" t="str">
            <v>Corps de véhicules ferroviaires</v>
          </cell>
        </row>
        <row r="2116">
          <cell r="B2116" t="str">
            <v>LU225</v>
          </cell>
          <cell r="C2116" t="str">
            <v>LU</v>
          </cell>
          <cell r="D2116">
            <v>225</v>
          </cell>
          <cell r="E2116" t="str">
            <v>Corps de véhicules aériens</v>
          </cell>
          <cell r="F2116" t="str">
            <v>Corps de véhicules aériens</v>
          </cell>
        </row>
        <row r="2117">
          <cell r="B2117" t="str">
            <v>LU227</v>
          </cell>
          <cell r="C2117" t="str">
            <v>LU</v>
          </cell>
          <cell r="D2117">
            <v>227</v>
          </cell>
          <cell r="E2117" t="str">
            <v>Corps de véhicules maritimes, lacustres et fl.</v>
          </cell>
          <cell r="F2117" t="str">
            <v>Corps de véhicules maritimes, lacustres et fl.</v>
          </cell>
        </row>
        <row r="2118">
          <cell r="B2118" t="str">
            <v>LU230</v>
          </cell>
          <cell r="C2118" t="str">
            <v>LU</v>
          </cell>
          <cell r="D2118">
            <v>230</v>
          </cell>
          <cell r="E2118" t="str">
            <v>Marchandises transportées</v>
          </cell>
          <cell r="F2118" t="str">
            <v>Marchandises transportées</v>
          </cell>
        </row>
        <row r="2119">
          <cell r="B2119" t="str">
            <v>LU240</v>
          </cell>
          <cell r="C2119" t="str">
            <v>LU</v>
          </cell>
          <cell r="D2119">
            <v>240</v>
          </cell>
          <cell r="E2119" t="str">
            <v>Incendie et éléments naturels</v>
          </cell>
          <cell r="F2119" t="str">
            <v>Incendie et éléments naturels</v>
          </cell>
        </row>
        <row r="2120">
          <cell r="B2120" t="str">
            <v>LU250</v>
          </cell>
          <cell r="C2120" t="str">
            <v>LU</v>
          </cell>
          <cell r="D2120">
            <v>250</v>
          </cell>
          <cell r="E2120" t="str">
            <v>Autres dommages aux biens</v>
          </cell>
          <cell r="F2120" t="str">
            <v>Autres dommages aux biens</v>
          </cell>
        </row>
        <row r="2121">
          <cell r="B2121" t="str">
            <v>LU260</v>
          </cell>
          <cell r="C2121" t="str">
            <v>LU</v>
          </cell>
          <cell r="D2121">
            <v>260</v>
          </cell>
          <cell r="E2121" t="str">
            <v>Responsabilité civile véhicules terr. autom.</v>
          </cell>
          <cell r="F2121" t="str">
            <v>Responsabilité civile véhicules terr. autom.</v>
          </cell>
        </row>
        <row r="2122">
          <cell r="B2122" t="str">
            <v>LU263</v>
          </cell>
          <cell r="C2122" t="str">
            <v>LU</v>
          </cell>
          <cell r="D2122">
            <v>263</v>
          </cell>
          <cell r="E2122" t="str">
            <v>Responsabilité civile véhicules aériens</v>
          </cell>
          <cell r="F2122" t="str">
            <v>Responsabilité civile véhicules aériens</v>
          </cell>
        </row>
        <row r="2123">
          <cell r="B2123" t="str">
            <v>LU266</v>
          </cell>
          <cell r="C2123" t="str">
            <v>LU</v>
          </cell>
          <cell r="D2123">
            <v>266</v>
          </cell>
          <cell r="E2123" t="str">
            <v>Responsabilité civile générale</v>
          </cell>
          <cell r="F2123" t="str">
            <v>Responsabilité civile générale</v>
          </cell>
        </row>
        <row r="2124">
          <cell r="B2124" t="str">
            <v>LU268</v>
          </cell>
          <cell r="C2124" t="str">
            <v>LU</v>
          </cell>
          <cell r="D2124">
            <v>268</v>
          </cell>
          <cell r="E2124" t="str">
            <v>Responsabilité civile véhicules maritimes ...</v>
          </cell>
          <cell r="F2124" t="str">
            <v>Responsabilité civile véhicules maritimes ...</v>
          </cell>
        </row>
        <row r="2125">
          <cell r="B2125" t="str">
            <v>LU270</v>
          </cell>
          <cell r="C2125" t="str">
            <v>LU</v>
          </cell>
          <cell r="D2125">
            <v>270</v>
          </cell>
          <cell r="E2125" t="str">
            <v>Crédit</v>
          </cell>
          <cell r="F2125" t="str">
            <v>Crédit</v>
          </cell>
        </row>
        <row r="2126">
          <cell r="B2126" t="str">
            <v>LU273</v>
          </cell>
          <cell r="C2126" t="str">
            <v>LU</v>
          </cell>
          <cell r="D2126">
            <v>273</v>
          </cell>
          <cell r="E2126" t="str">
            <v>Caution</v>
          </cell>
          <cell r="F2126" t="str">
            <v>Caution</v>
          </cell>
        </row>
        <row r="2127">
          <cell r="B2127" t="str">
            <v>LU276</v>
          </cell>
          <cell r="C2127" t="str">
            <v>LU</v>
          </cell>
          <cell r="D2127">
            <v>276</v>
          </cell>
          <cell r="E2127" t="str">
            <v>Pertes pécuniaires diverses</v>
          </cell>
          <cell r="F2127" t="str">
            <v>Pertes pécuniaires diverses</v>
          </cell>
        </row>
        <row r="2128">
          <cell r="B2128" t="str">
            <v>LU280</v>
          </cell>
          <cell r="C2128" t="str">
            <v>LU</v>
          </cell>
          <cell r="D2128">
            <v>280</v>
          </cell>
          <cell r="E2128" t="str">
            <v>Protection juridique</v>
          </cell>
          <cell r="F2128" t="str">
            <v>Protection juridique</v>
          </cell>
        </row>
        <row r="2129">
          <cell r="B2129" t="str">
            <v>LU285</v>
          </cell>
          <cell r="C2129" t="str">
            <v>LU</v>
          </cell>
          <cell r="D2129">
            <v>285</v>
          </cell>
          <cell r="E2129" t="str">
            <v>Assistance</v>
          </cell>
          <cell r="F2129" t="str">
            <v>Assistance</v>
          </cell>
        </row>
        <row r="2130">
          <cell r="B2130" t="str">
            <v>LU130</v>
          </cell>
          <cell r="C2130" t="str">
            <v>LU</v>
          </cell>
          <cell r="D2130">
            <v>130</v>
          </cell>
          <cell r="E2130" t="str">
            <v>Unit-linked</v>
          </cell>
          <cell r="F2130" t="str">
            <v>Produits en unités de compte</v>
          </cell>
        </row>
        <row r="2131">
          <cell r="B2131" t="str">
            <v>LV000</v>
          </cell>
          <cell r="C2131" t="str">
            <v>LV</v>
          </cell>
          <cell r="D2131" t="str">
            <v>000</v>
          </cell>
          <cell r="E2131" t="str">
            <v>Total</v>
          </cell>
          <cell r="F2131" t="str">
            <v>Total</v>
          </cell>
        </row>
        <row r="2132">
          <cell r="B2132" t="str">
            <v>LV100</v>
          </cell>
          <cell r="C2132" t="str">
            <v>LV</v>
          </cell>
          <cell r="D2132">
            <v>100</v>
          </cell>
          <cell r="E2132" t="str">
            <v>Total Life</v>
          </cell>
          <cell r="F2132" t="str">
            <v>Total Life</v>
          </cell>
        </row>
        <row r="2133">
          <cell r="B2133" t="str">
            <v>LV101</v>
          </cell>
          <cell r="C2133" t="str">
            <v>LV</v>
          </cell>
          <cell r="D2133">
            <v>101</v>
          </cell>
          <cell r="E2133" t="str">
            <v>Life</v>
          </cell>
          <cell r="F2133" t="str">
            <v>Life</v>
          </cell>
        </row>
        <row r="2134">
          <cell r="B2134" t="str">
            <v>LV102</v>
          </cell>
          <cell r="C2134" t="str">
            <v>LV</v>
          </cell>
          <cell r="D2134">
            <v>102</v>
          </cell>
          <cell r="E2134" t="str">
            <v>Individual endowment contracts</v>
          </cell>
          <cell r="F2134" t="str">
            <v>Individual endowment contracts</v>
          </cell>
        </row>
        <row r="2135">
          <cell r="B2135" t="str">
            <v>LV103</v>
          </cell>
          <cell r="C2135" t="str">
            <v>LV</v>
          </cell>
          <cell r="D2135">
            <v>103</v>
          </cell>
          <cell r="E2135" t="str">
            <v>Individual term contracts</v>
          </cell>
          <cell r="F2135" t="str">
            <v>Individual term contracts</v>
          </cell>
        </row>
        <row r="2136">
          <cell r="B2136" t="str">
            <v>LV104</v>
          </cell>
          <cell r="C2136" t="str">
            <v>LV</v>
          </cell>
          <cell r="D2136">
            <v>104</v>
          </cell>
          <cell r="E2136" t="str">
            <v>Group endowment contracts</v>
          </cell>
          <cell r="F2136" t="str">
            <v>Group endowment contracts</v>
          </cell>
        </row>
        <row r="2137">
          <cell r="B2137" t="str">
            <v>LV105</v>
          </cell>
          <cell r="C2137" t="str">
            <v>LV</v>
          </cell>
          <cell r="D2137">
            <v>105</v>
          </cell>
          <cell r="E2137" t="str">
            <v>Group term contracts</v>
          </cell>
          <cell r="F2137" t="str">
            <v>Group term contracts</v>
          </cell>
        </row>
        <row r="2138">
          <cell r="B2138" t="str">
            <v>LV106</v>
          </cell>
          <cell r="C2138" t="str">
            <v>LV</v>
          </cell>
          <cell r="D2138">
            <v>106</v>
          </cell>
          <cell r="E2138" t="str">
            <v>Accident (life)</v>
          </cell>
          <cell r="F2138" t="str">
            <v>Accident (life)</v>
          </cell>
        </row>
        <row r="2139">
          <cell r="B2139" t="str">
            <v>LV107</v>
          </cell>
          <cell r="C2139" t="str">
            <v>LV</v>
          </cell>
          <cell r="D2139">
            <v>107</v>
          </cell>
          <cell r="E2139" t="str">
            <v>Health (life)</v>
          </cell>
          <cell r="F2139" t="str">
            <v>Health (life)</v>
          </cell>
        </row>
        <row r="2140">
          <cell r="B2140" t="str">
            <v>LV108</v>
          </cell>
          <cell r="C2140" t="str">
            <v>LV</v>
          </cell>
          <cell r="D2140">
            <v>108</v>
          </cell>
          <cell r="E2140" t="str">
            <v>Unit-linked insurance</v>
          </cell>
          <cell r="F2140" t="str">
            <v>Unit-linked insurance</v>
          </cell>
        </row>
        <row r="2141">
          <cell r="B2141" t="str">
            <v>LV110</v>
          </cell>
          <cell r="C2141" t="str">
            <v>LV</v>
          </cell>
          <cell r="D2141">
            <v>110</v>
          </cell>
          <cell r="E2141" t="str">
            <v>Pension</v>
          </cell>
          <cell r="F2141" t="str">
            <v>Pension</v>
          </cell>
        </row>
        <row r="2142">
          <cell r="B2142" t="str">
            <v>LV200</v>
          </cell>
          <cell r="C2142" t="str">
            <v>LV</v>
          </cell>
          <cell r="D2142">
            <v>200</v>
          </cell>
          <cell r="E2142" t="str">
            <v>Total Non-Life</v>
          </cell>
          <cell r="F2142" t="str">
            <v>Total Non-Life</v>
          </cell>
        </row>
        <row r="2143">
          <cell r="B2143" t="str">
            <v>LV201</v>
          </cell>
          <cell r="C2143" t="str">
            <v>LV</v>
          </cell>
          <cell r="D2143">
            <v>201</v>
          </cell>
          <cell r="E2143" t="str">
            <v>Non-Life</v>
          </cell>
          <cell r="F2143" t="str">
            <v>Non-Life</v>
          </cell>
        </row>
        <row r="2144">
          <cell r="B2144" t="str">
            <v>LV210</v>
          </cell>
          <cell r="C2144" t="str">
            <v>LV</v>
          </cell>
          <cell r="D2144">
            <v>210</v>
          </cell>
          <cell r="E2144" t="str">
            <v>Accident (non-life)</v>
          </cell>
          <cell r="F2144" t="str">
            <v>Accident (non-life)</v>
          </cell>
        </row>
        <row r="2145">
          <cell r="B2145" t="str">
            <v>LV220</v>
          </cell>
          <cell r="C2145" t="str">
            <v>LV</v>
          </cell>
          <cell r="D2145">
            <v>220</v>
          </cell>
          <cell r="E2145" t="str">
            <v>Health (non-life)</v>
          </cell>
          <cell r="F2145" t="str">
            <v>Health (non-life)</v>
          </cell>
        </row>
        <row r="2146">
          <cell r="B2146" t="str">
            <v>LV230</v>
          </cell>
          <cell r="C2146" t="str">
            <v>LV</v>
          </cell>
          <cell r="D2146">
            <v>230</v>
          </cell>
          <cell r="E2146" t="str">
            <v>Land Vehicle insurance</v>
          </cell>
          <cell r="F2146" t="str">
            <v>Land Vehicle insurance</v>
          </cell>
        </row>
        <row r="2147">
          <cell r="B2147" t="str">
            <v>LV240</v>
          </cell>
          <cell r="C2147" t="str">
            <v>LV</v>
          </cell>
          <cell r="D2147">
            <v>240</v>
          </cell>
          <cell r="E2147" t="str">
            <v>Railway Rolling Stock insurance</v>
          </cell>
          <cell r="F2147" t="str">
            <v>Railway Rolling Stock insurance</v>
          </cell>
        </row>
        <row r="2148">
          <cell r="B2148" t="str">
            <v>LV243</v>
          </cell>
          <cell r="C2148" t="str">
            <v>LV</v>
          </cell>
          <cell r="D2148">
            <v>243</v>
          </cell>
          <cell r="E2148" t="str">
            <v>Ships and Aircraft insurance</v>
          </cell>
          <cell r="F2148" t="str">
            <v>Ships and Aircraft insurance</v>
          </cell>
        </row>
        <row r="2149">
          <cell r="B2149" t="str">
            <v>LV244</v>
          </cell>
          <cell r="C2149" t="str">
            <v>LV</v>
          </cell>
          <cell r="D2149">
            <v>244</v>
          </cell>
          <cell r="E2149" t="str">
            <v>Ship insurance</v>
          </cell>
          <cell r="F2149" t="str">
            <v>Ship insurance</v>
          </cell>
        </row>
        <row r="2150">
          <cell r="B2150" t="str">
            <v>LV245</v>
          </cell>
          <cell r="C2150" t="str">
            <v>LV</v>
          </cell>
          <cell r="D2150">
            <v>245</v>
          </cell>
          <cell r="E2150" t="str">
            <v>Aircraft insurance</v>
          </cell>
          <cell r="F2150" t="str">
            <v>Aircraft insurance</v>
          </cell>
        </row>
        <row r="2151">
          <cell r="B2151" t="str">
            <v>LV246</v>
          </cell>
          <cell r="C2151" t="str">
            <v>LV</v>
          </cell>
          <cell r="D2151">
            <v>246</v>
          </cell>
          <cell r="E2151" t="str">
            <v>Goods in Transit</v>
          </cell>
          <cell r="F2151" t="str">
            <v>Goods in Transit</v>
          </cell>
        </row>
        <row r="2152">
          <cell r="B2152" t="str">
            <v>LV250</v>
          </cell>
          <cell r="C2152" t="str">
            <v>LV</v>
          </cell>
          <cell r="D2152">
            <v>250</v>
          </cell>
          <cell r="E2152" t="str">
            <v>Property Insurance</v>
          </cell>
          <cell r="F2152" t="str">
            <v>Property Insurance</v>
          </cell>
        </row>
        <row r="2153">
          <cell r="B2153" t="str">
            <v>LV260</v>
          </cell>
          <cell r="C2153" t="str">
            <v>LV</v>
          </cell>
          <cell r="D2153">
            <v>260</v>
          </cell>
          <cell r="E2153" t="str">
            <v>Motor Liability</v>
          </cell>
          <cell r="F2153" t="str">
            <v>Motor Liability</v>
          </cell>
        </row>
        <row r="2154">
          <cell r="B2154" t="str">
            <v>LV270</v>
          </cell>
          <cell r="C2154" t="str">
            <v>LV</v>
          </cell>
          <cell r="D2154">
            <v>270</v>
          </cell>
          <cell r="E2154" t="str">
            <v>General Liability</v>
          </cell>
          <cell r="F2154" t="str">
            <v>General Liability</v>
          </cell>
        </row>
        <row r="2155">
          <cell r="B2155" t="str">
            <v>LV271</v>
          </cell>
          <cell r="C2155" t="str">
            <v>LV</v>
          </cell>
          <cell r="D2155">
            <v>271</v>
          </cell>
          <cell r="E2155" t="str">
            <v>Ship ownership liability insurance</v>
          </cell>
          <cell r="F2155" t="str">
            <v>Ship ownership liability insurance</v>
          </cell>
        </row>
        <row r="2156">
          <cell r="B2156" t="str">
            <v>LV272</v>
          </cell>
          <cell r="C2156" t="str">
            <v>LV</v>
          </cell>
          <cell r="D2156">
            <v>272</v>
          </cell>
          <cell r="E2156" t="str">
            <v>Aircraft ownership liability insurance</v>
          </cell>
          <cell r="F2156" t="str">
            <v>Aircraft ownership liability insurance</v>
          </cell>
        </row>
        <row r="2157">
          <cell r="B2157" t="str">
            <v>LV280</v>
          </cell>
          <cell r="C2157" t="str">
            <v>LV</v>
          </cell>
          <cell r="D2157">
            <v>280</v>
          </cell>
          <cell r="E2157" t="str">
            <v>Credit</v>
          </cell>
          <cell r="F2157" t="str">
            <v>Credit</v>
          </cell>
        </row>
        <row r="2158">
          <cell r="B2158" t="str">
            <v>LV285</v>
          </cell>
          <cell r="C2158" t="str">
            <v>LV</v>
          </cell>
          <cell r="D2158">
            <v>285</v>
          </cell>
          <cell r="E2158" t="str">
            <v>Miscellaneous Financial Losses</v>
          </cell>
          <cell r="F2158" t="str">
            <v>Miscellaneous Financial Losses</v>
          </cell>
        </row>
        <row r="2159">
          <cell r="B2159" t="str">
            <v>LV290</v>
          </cell>
          <cell r="C2159" t="str">
            <v>LV</v>
          </cell>
          <cell r="D2159">
            <v>290</v>
          </cell>
          <cell r="E2159" t="str">
            <v>Suretyship</v>
          </cell>
          <cell r="F2159" t="str">
            <v>Suretyship</v>
          </cell>
        </row>
        <row r="2160">
          <cell r="B2160" t="str">
            <v>LV293</v>
          </cell>
          <cell r="C2160" t="str">
            <v>LV</v>
          </cell>
          <cell r="D2160">
            <v>293</v>
          </cell>
          <cell r="E2160" t="str">
            <v>Assistance</v>
          </cell>
          <cell r="F2160" t="str">
            <v>Assistance</v>
          </cell>
        </row>
        <row r="2161">
          <cell r="B2161" t="str">
            <v>LV296</v>
          </cell>
          <cell r="C2161" t="str">
            <v>LV</v>
          </cell>
          <cell r="D2161">
            <v>296</v>
          </cell>
          <cell r="E2161" t="str">
            <v>Reinsurance -Green Cards</v>
          </cell>
          <cell r="F2161" t="str">
            <v>Reinsurance -Green Cards</v>
          </cell>
        </row>
        <row r="2162">
          <cell r="B2162" t="str">
            <v>LV297</v>
          </cell>
          <cell r="C2162" t="str">
            <v>LV</v>
          </cell>
          <cell r="D2162">
            <v>297</v>
          </cell>
          <cell r="E2162" t="str">
            <v>Motor Third Party Liability</v>
          </cell>
          <cell r="F2162" t="str">
            <v>Motor Third Party Liability</v>
          </cell>
        </row>
        <row r="2163">
          <cell r="B2163" t="str">
            <v>LV298</v>
          </cell>
          <cell r="C2163" t="str">
            <v>LV</v>
          </cell>
          <cell r="D2163">
            <v>298</v>
          </cell>
          <cell r="E2163" t="str">
            <v>Transport ownership liability insurance</v>
          </cell>
          <cell r="F2163" t="str">
            <v>Transport ownership liability insurance</v>
          </cell>
        </row>
        <row r="2164">
          <cell r="B2164" t="str">
            <v>LV299</v>
          </cell>
          <cell r="C2164" t="str">
            <v>LV</v>
          </cell>
          <cell r="D2164">
            <v>299</v>
          </cell>
          <cell r="E2164" t="str">
            <v>Transport ownership liability insurance mandatory</v>
          </cell>
          <cell r="F2164" t="str">
            <v>Transport ownership liability insurance mandatory</v>
          </cell>
        </row>
        <row r="2165">
          <cell r="B2165" t="str">
            <v>LV111</v>
          </cell>
          <cell r="C2165" t="str">
            <v>LV</v>
          </cell>
          <cell r="D2165">
            <v>111</v>
          </cell>
          <cell r="E2165" t="str">
            <v>Life insurance unit-linked contracts</v>
          </cell>
          <cell r="F2165" t="str">
            <v>Life insurance unit-linked contracts</v>
          </cell>
        </row>
        <row r="2166">
          <cell r="B2166" t="str">
            <v>LV112</v>
          </cell>
          <cell r="C2166" t="str">
            <v>LV</v>
          </cell>
          <cell r="D2166">
            <v>112</v>
          </cell>
          <cell r="E2166" t="str">
            <v>Life insurance with savings</v>
          </cell>
          <cell r="F2166" t="str">
            <v>Life insurance with savings</v>
          </cell>
        </row>
        <row r="2167">
          <cell r="B2167" t="str">
            <v>LV113</v>
          </cell>
          <cell r="C2167" t="str">
            <v>LV</v>
          </cell>
          <cell r="D2167">
            <v>113</v>
          </cell>
          <cell r="E2167" t="str">
            <v>Life insurance without savings</v>
          </cell>
          <cell r="F2167" t="str">
            <v>Life insurance without savings</v>
          </cell>
        </row>
        <row r="2168">
          <cell r="B2168" t="str">
            <v>LV2001</v>
          </cell>
          <cell r="C2168" t="str">
            <v>LV</v>
          </cell>
          <cell r="D2168">
            <v>2001</v>
          </cell>
          <cell r="E2168" t="str">
            <v>Total Non-Life, by legal persons</v>
          </cell>
          <cell r="F2168" t="str">
            <v>Total Non-Life, by legal persons</v>
          </cell>
        </row>
        <row r="2169">
          <cell r="B2169" t="str">
            <v>LY000</v>
          </cell>
          <cell r="C2169" t="str">
            <v>LY</v>
          </cell>
          <cell r="D2169" t="str">
            <v>000</v>
          </cell>
          <cell r="E2169" t="str">
            <v>Total</v>
          </cell>
          <cell r="F2169" t="str">
            <v>Total</v>
          </cell>
        </row>
        <row r="2170">
          <cell r="B2170" t="str">
            <v>LY100</v>
          </cell>
          <cell r="C2170" t="str">
            <v>LY</v>
          </cell>
          <cell r="D2170">
            <v>100</v>
          </cell>
          <cell r="E2170" t="str">
            <v>Total Life</v>
          </cell>
          <cell r="F2170" t="str">
            <v>Total Life</v>
          </cell>
        </row>
        <row r="2171">
          <cell r="B2171" t="str">
            <v>LY101</v>
          </cell>
          <cell r="C2171" t="str">
            <v>LY</v>
          </cell>
          <cell r="D2171">
            <v>101</v>
          </cell>
          <cell r="E2171" t="str">
            <v>Life</v>
          </cell>
          <cell r="F2171" t="str">
            <v>Life</v>
          </cell>
        </row>
        <row r="2172">
          <cell r="B2172" t="str">
            <v>LY200</v>
          </cell>
          <cell r="C2172" t="str">
            <v>LY</v>
          </cell>
          <cell r="D2172">
            <v>200</v>
          </cell>
          <cell r="E2172" t="str">
            <v>Total Non-Life</v>
          </cell>
          <cell r="F2172" t="str">
            <v>Total Non-Life</v>
          </cell>
        </row>
        <row r="2173">
          <cell r="B2173" t="str">
            <v>LY210</v>
          </cell>
          <cell r="C2173" t="str">
            <v>LY</v>
          </cell>
          <cell r="D2173">
            <v>210</v>
          </cell>
          <cell r="E2173" t="str">
            <v>Fire</v>
          </cell>
          <cell r="F2173" t="str">
            <v>Fire</v>
          </cell>
        </row>
        <row r="2174">
          <cell r="B2174" t="str">
            <v>LY220</v>
          </cell>
          <cell r="C2174" t="str">
            <v>LY</v>
          </cell>
          <cell r="D2174">
            <v>220</v>
          </cell>
          <cell r="E2174" t="str">
            <v>Engineering</v>
          </cell>
          <cell r="F2174" t="str">
            <v>Engineering</v>
          </cell>
        </row>
        <row r="2175">
          <cell r="B2175" t="str">
            <v>LY230</v>
          </cell>
          <cell r="C2175" t="str">
            <v>LY</v>
          </cell>
          <cell r="D2175">
            <v>230</v>
          </cell>
          <cell r="E2175" t="str">
            <v>Motor</v>
          </cell>
          <cell r="F2175" t="str">
            <v>Motor</v>
          </cell>
        </row>
        <row r="2176">
          <cell r="B2176" t="str">
            <v>LY240</v>
          </cell>
          <cell r="C2176" t="str">
            <v>LY</v>
          </cell>
          <cell r="D2176">
            <v>240</v>
          </cell>
          <cell r="E2176" t="str">
            <v>General Accident &amp; Miscellaneous</v>
          </cell>
          <cell r="F2176" t="str">
            <v>General Accident &amp; Miscellaneous</v>
          </cell>
        </row>
        <row r="2177">
          <cell r="B2177" t="str">
            <v>LY250</v>
          </cell>
          <cell r="C2177" t="str">
            <v>LY</v>
          </cell>
          <cell r="D2177">
            <v>250</v>
          </cell>
          <cell r="E2177" t="str">
            <v>Aviation</v>
          </cell>
          <cell r="F2177" t="str">
            <v>Aviation</v>
          </cell>
        </row>
        <row r="2178">
          <cell r="B2178" t="str">
            <v>LY260</v>
          </cell>
          <cell r="C2178" t="str">
            <v>LY</v>
          </cell>
          <cell r="D2178">
            <v>260</v>
          </cell>
          <cell r="E2178" t="str">
            <v>Marine Cargo &amp; Hull</v>
          </cell>
          <cell r="F2178" t="str">
            <v>Marine Cargo &amp; Hull</v>
          </cell>
        </row>
        <row r="2179">
          <cell r="B2179" t="str">
            <v>MA000</v>
          </cell>
          <cell r="C2179" t="str">
            <v>MA</v>
          </cell>
          <cell r="D2179" t="str">
            <v>000</v>
          </cell>
          <cell r="E2179" t="str">
            <v>Total</v>
          </cell>
          <cell r="F2179" t="str">
            <v>Total</v>
          </cell>
        </row>
        <row r="2180">
          <cell r="B2180" t="str">
            <v>MA100</v>
          </cell>
          <cell r="C2180" t="str">
            <v>MA</v>
          </cell>
          <cell r="D2180">
            <v>100</v>
          </cell>
          <cell r="E2180" t="str">
            <v>Total Life</v>
          </cell>
          <cell r="F2180" t="str">
            <v>Total Vie</v>
          </cell>
        </row>
        <row r="2181">
          <cell r="B2181" t="str">
            <v>MA110</v>
          </cell>
          <cell r="C2181" t="str">
            <v>MA</v>
          </cell>
          <cell r="D2181">
            <v>110</v>
          </cell>
          <cell r="E2181" t="str">
            <v>Vie:Individuelles</v>
          </cell>
          <cell r="F2181" t="str">
            <v>Vie:Individuelles</v>
          </cell>
        </row>
        <row r="2182">
          <cell r="B2182" t="str">
            <v>MA111</v>
          </cell>
          <cell r="C2182" t="str">
            <v>MA</v>
          </cell>
          <cell r="D2182">
            <v>111</v>
          </cell>
          <cell r="E2182" t="str">
            <v>Vie:Individuelles, décès</v>
          </cell>
          <cell r="F2182" t="str">
            <v>Vie:Individuelles, décès</v>
          </cell>
        </row>
        <row r="2183">
          <cell r="B2183" t="str">
            <v>MA112</v>
          </cell>
          <cell r="C2183" t="str">
            <v>MA</v>
          </cell>
          <cell r="D2183">
            <v>112</v>
          </cell>
          <cell r="E2183" t="str">
            <v>Vie:Individuelles, vie</v>
          </cell>
          <cell r="F2183" t="str">
            <v>Vie:Individuelles, vie</v>
          </cell>
        </row>
        <row r="2184">
          <cell r="B2184" t="str">
            <v>MA113</v>
          </cell>
          <cell r="C2184" t="str">
            <v>MA</v>
          </cell>
          <cell r="D2184">
            <v>113</v>
          </cell>
          <cell r="E2184" t="str">
            <v>Vie:Individuelles, mixtes</v>
          </cell>
          <cell r="F2184" t="str">
            <v>Vie:Individuelles, mixtes</v>
          </cell>
        </row>
        <row r="2185">
          <cell r="B2185" t="str">
            <v>MA120</v>
          </cell>
          <cell r="C2185" t="str">
            <v>MA</v>
          </cell>
          <cell r="D2185">
            <v>120</v>
          </cell>
          <cell r="E2185" t="str">
            <v>Vie:Groupe</v>
          </cell>
          <cell r="F2185" t="str">
            <v>Vie:Groupe</v>
          </cell>
        </row>
        <row r="2186">
          <cell r="B2186" t="str">
            <v>MA121</v>
          </cell>
          <cell r="C2186" t="str">
            <v>MA</v>
          </cell>
          <cell r="D2186">
            <v>121</v>
          </cell>
          <cell r="E2186" t="str">
            <v>Vie:Groupe, decès</v>
          </cell>
          <cell r="F2186" t="str">
            <v>Vie:Groupe, decès</v>
          </cell>
        </row>
        <row r="2187">
          <cell r="B2187" t="str">
            <v>MA122</v>
          </cell>
          <cell r="C2187" t="str">
            <v>MA</v>
          </cell>
          <cell r="D2187">
            <v>122</v>
          </cell>
          <cell r="E2187" t="str">
            <v>Vie:Groupe, vie</v>
          </cell>
          <cell r="F2187" t="str">
            <v>Vie:Groupe, vie</v>
          </cell>
        </row>
        <row r="2188">
          <cell r="B2188" t="str">
            <v>MA130</v>
          </cell>
          <cell r="C2188" t="str">
            <v>MA</v>
          </cell>
          <cell r="D2188">
            <v>130</v>
          </cell>
          <cell r="E2188" t="str">
            <v>Vie:Capitalisation</v>
          </cell>
          <cell r="F2188" t="str">
            <v>Vie:Capitalisation</v>
          </cell>
        </row>
        <row r="2189">
          <cell r="B2189" t="str">
            <v>MA131</v>
          </cell>
          <cell r="C2189" t="str">
            <v>MA</v>
          </cell>
          <cell r="D2189">
            <v>131</v>
          </cell>
          <cell r="E2189" t="str">
            <v>Vie:Capitalisation, Individuelle</v>
          </cell>
          <cell r="F2189" t="str">
            <v>Vie:Capitalisation, Individuelle</v>
          </cell>
        </row>
        <row r="2190">
          <cell r="B2190" t="str">
            <v>MA132</v>
          </cell>
          <cell r="C2190" t="str">
            <v>MA</v>
          </cell>
          <cell r="D2190">
            <v>132</v>
          </cell>
          <cell r="E2190" t="str">
            <v>Vie:Capitalisation, Groupes</v>
          </cell>
          <cell r="F2190" t="str">
            <v>Vie:Capitalisation, Groupes</v>
          </cell>
        </row>
        <row r="2191">
          <cell r="B2191" t="str">
            <v>MA140</v>
          </cell>
          <cell r="C2191" t="str">
            <v>MA</v>
          </cell>
          <cell r="D2191">
            <v>140</v>
          </cell>
          <cell r="E2191" t="str">
            <v>Vie:Autres</v>
          </cell>
          <cell r="F2191" t="str">
            <v>Vie:Autres</v>
          </cell>
        </row>
        <row r="2192">
          <cell r="B2192" t="str">
            <v>MA200</v>
          </cell>
          <cell r="C2192" t="str">
            <v>MA</v>
          </cell>
          <cell r="D2192">
            <v>200</v>
          </cell>
          <cell r="E2192" t="str">
            <v>Total Non Life</v>
          </cell>
          <cell r="F2192" t="str">
            <v>Total Non-Vie</v>
          </cell>
        </row>
        <row r="2193">
          <cell r="B2193" t="str">
            <v>MA210</v>
          </cell>
          <cell r="C2193" t="str">
            <v>MA</v>
          </cell>
          <cell r="D2193">
            <v>210</v>
          </cell>
          <cell r="E2193" t="str">
            <v>Motor</v>
          </cell>
          <cell r="F2193" t="str">
            <v>Automobile</v>
          </cell>
        </row>
        <row r="2194">
          <cell r="B2194" t="str">
            <v>MA211</v>
          </cell>
          <cell r="C2194" t="str">
            <v>MA</v>
          </cell>
          <cell r="D2194">
            <v>211</v>
          </cell>
          <cell r="E2194" t="str">
            <v>Automobile Responsabilité civile</v>
          </cell>
          <cell r="F2194" t="str">
            <v>Automobile Responsabilité civile</v>
          </cell>
        </row>
        <row r="2195">
          <cell r="B2195" t="str">
            <v>MA212</v>
          </cell>
          <cell r="C2195" t="str">
            <v>MA</v>
          </cell>
          <cell r="D2195">
            <v>212</v>
          </cell>
          <cell r="E2195" t="str">
            <v>Automobile:Autres</v>
          </cell>
          <cell r="F2195" t="str">
            <v>Automobile:Autres</v>
          </cell>
        </row>
        <row r="2196">
          <cell r="B2196" t="str">
            <v>MA230</v>
          </cell>
          <cell r="C2196" t="str">
            <v>MA</v>
          </cell>
          <cell r="D2196">
            <v>230</v>
          </cell>
          <cell r="E2196" t="str">
            <v>Fire/Property</v>
          </cell>
          <cell r="F2196" t="str">
            <v>Incendie</v>
          </cell>
        </row>
        <row r="2197">
          <cell r="B2197" t="str">
            <v>MA240</v>
          </cell>
          <cell r="C2197" t="str">
            <v>MA</v>
          </cell>
          <cell r="D2197">
            <v>240</v>
          </cell>
          <cell r="E2197" t="str">
            <v>Total Transport</v>
          </cell>
          <cell r="F2197" t="str">
            <v>Totale Transport</v>
          </cell>
        </row>
        <row r="2198">
          <cell r="B2198" t="str">
            <v>MA241</v>
          </cell>
          <cell r="C2198" t="str">
            <v>MA</v>
          </cell>
          <cell r="D2198">
            <v>241</v>
          </cell>
          <cell r="E2198" t="str">
            <v>Transport: Marine-Hull</v>
          </cell>
          <cell r="F2198" t="str">
            <v>Transport:Maritimes corps</v>
          </cell>
        </row>
        <row r="2199">
          <cell r="B2199" t="str">
            <v>MA242</v>
          </cell>
          <cell r="C2199" t="str">
            <v>MA</v>
          </cell>
          <cell r="D2199">
            <v>242</v>
          </cell>
          <cell r="E2199" t="str">
            <v>Transport: Marine-Cargo</v>
          </cell>
          <cell r="F2199" t="str">
            <v>Transport:Marchandises transportées</v>
          </cell>
        </row>
        <row r="2200">
          <cell r="B2200" t="str">
            <v>MA243</v>
          </cell>
          <cell r="C2200" t="str">
            <v>MA</v>
          </cell>
          <cell r="D2200">
            <v>243</v>
          </cell>
          <cell r="E2200" t="str">
            <v>Transport:Aviation</v>
          </cell>
          <cell r="F2200" t="str">
            <v>Transport:Aviation</v>
          </cell>
        </row>
        <row r="2201">
          <cell r="B2201" t="str">
            <v>MA245</v>
          </cell>
          <cell r="C2201" t="str">
            <v>MA</v>
          </cell>
          <cell r="D2201">
            <v>245</v>
          </cell>
          <cell r="E2201" t="str">
            <v>Transport: Marine</v>
          </cell>
          <cell r="F2201" t="str">
            <v>Transport: Maritime</v>
          </cell>
        </row>
        <row r="2202">
          <cell r="B2202" t="str">
            <v>MA250</v>
          </cell>
          <cell r="C2202" t="str">
            <v>MA</v>
          </cell>
          <cell r="D2202">
            <v>250</v>
          </cell>
          <cell r="E2202" t="str">
            <v>Engineering</v>
          </cell>
          <cell r="F2202" t="str">
            <v>Risques techniques</v>
          </cell>
        </row>
        <row r="2203">
          <cell r="B2203" t="str">
            <v>MA260</v>
          </cell>
          <cell r="C2203" t="str">
            <v>MA</v>
          </cell>
          <cell r="D2203">
            <v>260</v>
          </cell>
          <cell r="E2203" t="str">
            <v>Liability</v>
          </cell>
          <cell r="F2203" t="str">
            <v>Responsabilité Civile</v>
          </cell>
        </row>
        <row r="2204">
          <cell r="B2204" t="str">
            <v>MA270</v>
          </cell>
          <cell r="C2204" t="str">
            <v>MA</v>
          </cell>
          <cell r="D2204">
            <v>270</v>
          </cell>
          <cell r="E2204" t="str">
            <v>PA &amp; Health</v>
          </cell>
          <cell r="F2204" t="str">
            <v>Accidents Corporels</v>
          </cell>
        </row>
        <row r="2205">
          <cell r="B2205" t="str">
            <v>MA280</v>
          </cell>
          <cell r="C2205" t="str">
            <v>MA</v>
          </cell>
          <cell r="D2205">
            <v>280</v>
          </cell>
          <cell r="E2205" t="str">
            <v>Workmen's Comp.</v>
          </cell>
          <cell r="F2205" t="str">
            <v>Accidents du Travail</v>
          </cell>
        </row>
        <row r="2206">
          <cell r="B2206" t="str">
            <v>MA290</v>
          </cell>
          <cell r="C2206" t="str">
            <v>MA</v>
          </cell>
          <cell r="D2206">
            <v>290</v>
          </cell>
          <cell r="E2206" t="str">
            <v>Total Others</v>
          </cell>
          <cell r="F2206" t="str">
            <v>Total Autres</v>
          </cell>
        </row>
        <row r="2207">
          <cell r="B2207" t="str">
            <v>MA291</v>
          </cell>
          <cell r="C2207" t="str">
            <v>MA</v>
          </cell>
          <cell r="D2207">
            <v>291</v>
          </cell>
          <cell r="E2207" t="str">
            <v>Others: Theft</v>
          </cell>
          <cell r="F2207" t="str">
            <v>Autres: Vol</v>
          </cell>
        </row>
        <row r="2208">
          <cell r="B2208" t="str">
            <v>MA292</v>
          </cell>
          <cell r="C2208" t="str">
            <v>MA</v>
          </cell>
          <cell r="D2208">
            <v>292</v>
          </cell>
          <cell r="E2208" t="str">
            <v>Others: Hail</v>
          </cell>
          <cell r="F2208" t="str">
            <v>Autres: Grêle</v>
          </cell>
        </row>
        <row r="2209">
          <cell r="B2209" t="str">
            <v>MA293</v>
          </cell>
          <cell r="C2209" t="str">
            <v>MA</v>
          </cell>
          <cell r="D2209">
            <v>293</v>
          </cell>
          <cell r="E2209" t="str">
            <v>Others: Credit</v>
          </cell>
          <cell r="F2209" t="str">
            <v>Autres: Crédit</v>
          </cell>
        </row>
        <row r="2210">
          <cell r="B2210" t="str">
            <v>MA294</v>
          </cell>
          <cell r="C2210" t="str">
            <v>MA</v>
          </cell>
          <cell r="D2210">
            <v>294</v>
          </cell>
          <cell r="E2210" t="str">
            <v>Others: Assistance</v>
          </cell>
          <cell r="F2210" t="str">
            <v>Autres: Assistance</v>
          </cell>
        </row>
        <row r="2211">
          <cell r="B2211" t="str">
            <v>MA295</v>
          </cell>
          <cell r="C2211" t="str">
            <v>MA</v>
          </cell>
          <cell r="D2211">
            <v>295</v>
          </cell>
          <cell r="E2211" t="str">
            <v>Others: Others</v>
          </cell>
          <cell r="F2211" t="str">
            <v>Autres: Autres</v>
          </cell>
        </row>
        <row r="2212">
          <cell r="B2212" t="str">
            <v>MD000</v>
          </cell>
          <cell r="C2212" t="str">
            <v>MD</v>
          </cell>
          <cell r="D2212" t="str">
            <v>000</v>
          </cell>
          <cell r="E2212" t="str">
            <v>Total</v>
          </cell>
          <cell r="F2212" t="str">
            <v>Total</v>
          </cell>
        </row>
        <row r="2213">
          <cell r="B2213" t="str">
            <v>MD100</v>
          </cell>
          <cell r="C2213" t="str">
            <v>MD</v>
          </cell>
          <cell r="D2213">
            <v>100</v>
          </cell>
          <cell r="E2213" t="str">
            <v>Total Life</v>
          </cell>
          <cell r="F2213" t="str">
            <v>Total Life</v>
          </cell>
        </row>
        <row r="2214">
          <cell r="B2214" t="str">
            <v>MD200</v>
          </cell>
          <cell r="C2214" t="str">
            <v>MD</v>
          </cell>
          <cell r="D2214">
            <v>200</v>
          </cell>
          <cell r="E2214" t="str">
            <v>Total Non-Life</v>
          </cell>
          <cell r="F2214" t="str">
            <v>Total Non-Life</v>
          </cell>
        </row>
        <row r="2215">
          <cell r="B2215" t="str">
            <v>MD210</v>
          </cell>
          <cell r="C2215" t="str">
            <v>MD</v>
          </cell>
          <cell r="D2215">
            <v>210</v>
          </cell>
          <cell r="E2215" t="str">
            <v>Property</v>
          </cell>
          <cell r="F2215" t="str">
            <v>Property</v>
          </cell>
        </row>
        <row r="2216">
          <cell r="B2216" t="str">
            <v>MD220</v>
          </cell>
          <cell r="C2216" t="str">
            <v>MD</v>
          </cell>
          <cell r="D2216">
            <v>220</v>
          </cell>
          <cell r="E2216" t="str">
            <v>Engineering</v>
          </cell>
          <cell r="F2216" t="str">
            <v>Engineering</v>
          </cell>
        </row>
        <row r="2217">
          <cell r="B2217" t="str">
            <v>MD230</v>
          </cell>
          <cell r="C2217" t="str">
            <v>MD</v>
          </cell>
          <cell r="D2217">
            <v>230</v>
          </cell>
          <cell r="E2217" t="str">
            <v>Motor</v>
          </cell>
          <cell r="F2217" t="str">
            <v>Motor</v>
          </cell>
        </row>
        <row r="2218">
          <cell r="B2218" t="str">
            <v>MD240</v>
          </cell>
          <cell r="C2218" t="str">
            <v>MD</v>
          </cell>
          <cell r="D2218">
            <v>240</v>
          </cell>
          <cell r="E2218" t="str">
            <v>Others</v>
          </cell>
          <cell r="F2218" t="str">
            <v>Others</v>
          </cell>
        </row>
        <row r="2219">
          <cell r="B2219" t="str">
            <v>MD250</v>
          </cell>
          <cell r="C2219" t="str">
            <v>MD</v>
          </cell>
          <cell r="D2219">
            <v>250</v>
          </cell>
          <cell r="E2219" t="str">
            <v>MAT</v>
          </cell>
          <cell r="F2219" t="str">
            <v>MAT</v>
          </cell>
        </row>
        <row r="2220">
          <cell r="B2220" t="str">
            <v>MD001</v>
          </cell>
          <cell r="C2220" t="str">
            <v>MD</v>
          </cell>
          <cell r="D2220" t="str">
            <v>001</v>
          </cell>
          <cell r="E2220" t="str">
            <v>Compulsory Total</v>
          </cell>
          <cell r="F2220" t="str">
            <v>Compulsory Total</v>
          </cell>
        </row>
        <row r="2221">
          <cell r="B2221" t="str">
            <v>MD002</v>
          </cell>
          <cell r="C2221" t="str">
            <v>MD</v>
          </cell>
          <cell r="D2221" t="str">
            <v>002</v>
          </cell>
          <cell r="E2221" t="str">
            <v>Voluntary Total</v>
          </cell>
          <cell r="F2221" t="str">
            <v>Voluntary Total</v>
          </cell>
        </row>
        <row r="2222">
          <cell r="B2222" t="str">
            <v>MD202</v>
          </cell>
          <cell r="C2222" t="str">
            <v>MD</v>
          </cell>
          <cell r="D2222">
            <v>202</v>
          </cell>
          <cell r="E2222" t="str">
            <v>Property: Compulsory</v>
          </cell>
          <cell r="F2222" t="str">
            <v>property of citizens households</v>
          </cell>
        </row>
        <row r="2223">
          <cell r="B2223" t="str">
            <v>MD203</v>
          </cell>
          <cell r="C2223" t="str">
            <v>MD</v>
          </cell>
          <cell r="D2223">
            <v>203</v>
          </cell>
          <cell r="E2223" t="str">
            <v>Property: Voluntary</v>
          </cell>
          <cell r="F2223" t="str">
            <v>property insurance</v>
          </cell>
        </row>
        <row r="2224">
          <cell r="B2224" t="str">
            <v>MD204</v>
          </cell>
          <cell r="C2224" t="str">
            <v>MD</v>
          </cell>
          <cell r="D2224">
            <v>204</v>
          </cell>
          <cell r="E2224" t="str">
            <v>Medical: Compulsory</v>
          </cell>
          <cell r="F2224" t="str">
            <v>medical</v>
          </cell>
        </row>
        <row r="2225">
          <cell r="B2225" t="str">
            <v>MD205</v>
          </cell>
          <cell r="C2225" t="str">
            <v>MD</v>
          </cell>
          <cell r="D2225">
            <v>205</v>
          </cell>
          <cell r="E2225" t="str">
            <v>Medical: Voluntary</v>
          </cell>
        </row>
        <row r="2226">
          <cell r="B2226" t="str">
            <v>MD206</v>
          </cell>
          <cell r="C2226" t="str">
            <v>MD</v>
          </cell>
          <cell r="D2226">
            <v>206</v>
          </cell>
          <cell r="E2226" t="str">
            <v>Accident: Voluntary</v>
          </cell>
          <cell r="F2226" t="str">
            <v>accident insurance</v>
          </cell>
        </row>
        <row r="2227">
          <cell r="B2227" t="str">
            <v>MD207</v>
          </cell>
          <cell r="C2227" t="str">
            <v>MD</v>
          </cell>
          <cell r="D2227">
            <v>207</v>
          </cell>
          <cell r="E2227" t="str">
            <v>Liability: Voluntary</v>
          </cell>
          <cell r="F2227" t="str">
            <v>responsibility insurance</v>
          </cell>
        </row>
        <row r="2228">
          <cell r="B2228" t="str">
            <v>MD208</v>
          </cell>
          <cell r="C2228" t="str">
            <v>MD</v>
          </cell>
          <cell r="D2228">
            <v>208</v>
          </cell>
          <cell r="E2228" t="str">
            <v>Passenger: Compulsory</v>
          </cell>
          <cell r="F2228" t="str">
            <v>passenger</v>
          </cell>
        </row>
        <row r="2229">
          <cell r="B2229" t="str">
            <v>MD209</v>
          </cell>
          <cell r="C2229" t="str">
            <v>MD</v>
          </cell>
          <cell r="D2229">
            <v>209</v>
          </cell>
          <cell r="E2229" t="str">
            <v>Other: Compulsory</v>
          </cell>
          <cell r="F2229" t="str">
            <v>other types</v>
          </cell>
        </row>
        <row r="2230">
          <cell r="B2230" t="str">
            <v>MD211</v>
          </cell>
          <cell r="C2230" t="str">
            <v>MD</v>
          </cell>
          <cell r="D2230">
            <v>211</v>
          </cell>
          <cell r="E2230" t="str">
            <v>Property against fire and other types of perils</v>
          </cell>
          <cell r="F2230" t="str">
            <v>Property against fire and other types of perils</v>
          </cell>
        </row>
        <row r="2231">
          <cell r="B2231" t="str">
            <v>MD212</v>
          </cell>
          <cell r="C2231" t="str">
            <v>MD</v>
          </cell>
          <cell r="D2231">
            <v>212</v>
          </cell>
          <cell r="E2231" t="str">
            <v>Property against fire and other types of perils outside industry and crafts</v>
          </cell>
          <cell r="F2231" t="str">
            <v>Property against fire and other types of perils outside industry and crafts</v>
          </cell>
        </row>
        <row r="2232">
          <cell r="B2232" t="str">
            <v>ME000</v>
          </cell>
          <cell r="C2232" t="str">
            <v>ME</v>
          </cell>
          <cell r="D2232" t="str">
            <v>000</v>
          </cell>
          <cell r="E2232" t="str">
            <v>Total</v>
          </cell>
          <cell r="F2232" t="str">
            <v>Total</v>
          </cell>
        </row>
        <row r="2233">
          <cell r="B2233" t="str">
            <v>ME100</v>
          </cell>
          <cell r="C2233" t="str">
            <v>ME</v>
          </cell>
          <cell r="D2233">
            <v>100</v>
          </cell>
          <cell r="E2233" t="str">
            <v>Total Life</v>
          </cell>
          <cell r="F2233" t="str">
            <v>Total Life</v>
          </cell>
        </row>
        <row r="2234">
          <cell r="B2234" t="str">
            <v>ME200</v>
          </cell>
          <cell r="C2234" t="str">
            <v>ME</v>
          </cell>
          <cell r="D2234">
            <v>200</v>
          </cell>
          <cell r="E2234" t="str">
            <v>Total Non-Life</v>
          </cell>
          <cell r="F2234" t="str">
            <v>Total Non-Life</v>
          </cell>
        </row>
        <row r="2235">
          <cell r="B2235" t="str">
            <v>MG000</v>
          </cell>
          <cell r="C2235" t="str">
            <v>MG</v>
          </cell>
          <cell r="D2235" t="str">
            <v>000</v>
          </cell>
          <cell r="E2235" t="str">
            <v>Total</v>
          </cell>
          <cell r="F2235" t="str">
            <v>Total</v>
          </cell>
        </row>
        <row r="2236">
          <cell r="B2236" t="str">
            <v>MG100</v>
          </cell>
          <cell r="C2236" t="str">
            <v>MG</v>
          </cell>
          <cell r="D2236">
            <v>100</v>
          </cell>
          <cell r="E2236" t="str">
            <v>Life</v>
          </cell>
          <cell r="F2236" t="str">
            <v>Life</v>
          </cell>
        </row>
        <row r="2237">
          <cell r="B2237" t="str">
            <v>MG200</v>
          </cell>
          <cell r="C2237" t="str">
            <v>MG</v>
          </cell>
          <cell r="D2237">
            <v>200</v>
          </cell>
          <cell r="E2237" t="str">
            <v>Non-life</v>
          </cell>
          <cell r="F2237" t="str">
            <v>Non-life</v>
          </cell>
        </row>
        <row r="2238">
          <cell r="B2238" t="str">
            <v>MG210</v>
          </cell>
          <cell r="C2238" t="str">
            <v>MG</v>
          </cell>
          <cell r="D2238">
            <v>210</v>
          </cell>
          <cell r="E2238" t="str">
            <v>Property</v>
          </cell>
          <cell r="F2238" t="str">
            <v>Property</v>
          </cell>
        </row>
        <row r="2239">
          <cell r="B2239" t="str">
            <v>MG220</v>
          </cell>
          <cell r="C2239" t="str">
            <v>MG</v>
          </cell>
          <cell r="D2239">
            <v>220</v>
          </cell>
          <cell r="E2239" t="str">
            <v>Motor</v>
          </cell>
          <cell r="F2239" t="str">
            <v>Motor</v>
          </cell>
        </row>
        <row r="2240">
          <cell r="B2240" t="str">
            <v>MG230</v>
          </cell>
          <cell r="C2240" t="str">
            <v>MG</v>
          </cell>
          <cell r="D2240">
            <v>230</v>
          </cell>
          <cell r="E2240" t="str">
            <v>Liability</v>
          </cell>
          <cell r="F2240" t="str">
            <v>Liability</v>
          </cell>
        </row>
        <row r="2241">
          <cell r="B2241" t="str">
            <v>MG240</v>
          </cell>
          <cell r="C2241" t="str">
            <v>MG</v>
          </cell>
          <cell r="D2241">
            <v>240</v>
          </cell>
          <cell r="E2241" t="str">
            <v>Other</v>
          </cell>
          <cell r="F2241" t="str">
            <v>Other</v>
          </cell>
        </row>
        <row r="2242">
          <cell r="B2242" t="str">
            <v>MG250</v>
          </cell>
          <cell r="C2242" t="str">
            <v>MG</v>
          </cell>
          <cell r="D2242">
            <v>250</v>
          </cell>
          <cell r="E2242" t="str">
            <v>Marine</v>
          </cell>
          <cell r="F2242" t="str">
            <v>Marine</v>
          </cell>
        </row>
        <row r="2243">
          <cell r="B2243" t="str">
            <v>MK000</v>
          </cell>
          <cell r="C2243" t="str">
            <v>MK</v>
          </cell>
          <cell r="D2243" t="str">
            <v>000</v>
          </cell>
          <cell r="E2243" t="str">
            <v>Total</v>
          </cell>
          <cell r="F2243" t="str">
            <v>Total</v>
          </cell>
        </row>
        <row r="2244">
          <cell r="B2244" t="str">
            <v>MK100</v>
          </cell>
          <cell r="C2244" t="str">
            <v>MK</v>
          </cell>
          <cell r="D2244">
            <v>100</v>
          </cell>
          <cell r="E2244" t="str">
            <v>Total Life &amp; Accident</v>
          </cell>
          <cell r="F2244" t="str">
            <v>Total Life &amp; Accident</v>
          </cell>
        </row>
        <row r="2245">
          <cell r="B2245" t="str">
            <v>MK101</v>
          </cell>
          <cell r="C2245" t="str">
            <v>MK</v>
          </cell>
          <cell r="D2245">
            <v>101</v>
          </cell>
          <cell r="E2245" t="str">
            <v>Life &amp; Accident</v>
          </cell>
          <cell r="F2245" t="str">
            <v>Life &amp; Accident</v>
          </cell>
        </row>
        <row r="2246">
          <cell r="B2246" t="str">
            <v>MK200</v>
          </cell>
          <cell r="C2246" t="str">
            <v>MK</v>
          </cell>
          <cell r="D2246">
            <v>200</v>
          </cell>
          <cell r="E2246" t="str">
            <v>Total Non-Life</v>
          </cell>
          <cell r="F2246" t="str">
            <v>Total Non-Life</v>
          </cell>
        </row>
        <row r="2247">
          <cell r="B2247" t="str">
            <v>MK201</v>
          </cell>
          <cell r="C2247" t="str">
            <v>MK</v>
          </cell>
          <cell r="D2247">
            <v>201</v>
          </cell>
          <cell r="E2247" t="str">
            <v>Non-Life</v>
          </cell>
          <cell r="F2247" t="str">
            <v>Non-Life</v>
          </cell>
        </row>
        <row r="2248">
          <cell r="B2248" t="str">
            <v>MK210</v>
          </cell>
          <cell r="C2248" t="str">
            <v>MK</v>
          </cell>
          <cell r="D2248">
            <v>210</v>
          </cell>
          <cell r="E2248" t="str">
            <v>Property</v>
          </cell>
          <cell r="F2248" t="str">
            <v>Property</v>
          </cell>
        </row>
        <row r="2249">
          <cell r="B2249" t="str">
            <v>MK220</v>
          </cell>
          <cell r="C2249" t="str">
            <v>MK</v>
          </cell>
          <cell r="D2249">
            <v>220</v>
          </cell>
          <cell r="E2249" t="str">
            <v>Cargo</v>
          </cell>
          <cell r="F2249" t="str">
            <v>Cargo</v>
          </cell>
        </row>
        <row r="2250">
          <cell r="B2250" t="str">
            <v>MK230</v>
          </cell>
          <cell r="C2250" t="str">
            <v>MK</v>
          </cell>
          <cell r="D2250">
            <v>230</v>
          </cell>
          <cell r="E2250" t="str">
            <v>Motor Casco</v>
          </cell>
          <cell r="F2250" t="str">
            <v>Motor Casco</v>
          </cell>
        </row>
        <row r="2251">
          <cell r="B2251" t="str">
            <v>MK240</v>
          </cell>
          <cell r="C2251" t="str">
            <v>MK</v>
          </cell>
          <cell r="D2251">
            <v>240</v>
          </cell>
          <cell r="E2251" t="str">
            <v>Motor TPL</v>
          </cell>
          <cell r="F2251" t="str">
            <v>Motor TPL</v>
          </cell>
        </row>
        <row r="2252">
          <cell r="B2252" t="str">
            <v>MM000</v>
          </cell>
          <cell r="C2252" t="str">
            <v>MM</v>
          </cell>
          <cell r="D2252" t="str">
            <v>000</v>
          </cell>
          <cell r="E2252" t="str">
            <v>Total</v>
          </cell>
          <cell r="F2252" t="str">
            <v>Total</v>
          </cell>
        </row>
        <row r="2253">
          <cell r="B2253" t="str">
            <v>MM100</v>
          </cell>
          <cell r="C2253" t="str">
            <v>MM</v>
          </cell>
          <cell r="D2253">
            <v>100</v>
          </cell>
          <cell r="E2253" t="str">
            <v>Life</v>
          </cell>
          <cell r="F2253" t="str">
            <v>Life</v>
          </cell>
        </row>
        <row r="2254">
          <cell r="B2254" t="str">
            <v>MM200</v>
          </cell>
          <cell r="C2254" t="str">
            <v>MM</v>
          </cell>
          <cell r="D2254">
            <v>200</v>
          </cell>
          <cell r="E2254" t="str">
            <v>Non-Life</v>
          </cell>
          <cell r="F2254" t="str">
            <v>Non-Life</v>
          </cell>
        </row>
        <row r="2255">
          <cell r="B2255" t="str">
            <v>MM210</v>
          </cell>
          <cell r="C2255" t="str">
            <v>MM</v>
          </cell>
          <cell r="D2255">
            <v>210</v>
          </cell>
          <cell r="E2255" t="str">
            <v>Property</v>
          </cell>
          <cell r="F2255" t="str">
            <v>Property</v>
          </cell>
        </row>
        <row r="2256">
          <cell r="B2256" t="str">
            <v>MM220</v>
          </cell>
          <cell r="C2256" t="str">
            <v>MM</v>
          </cell>
          <cell r="D2256">
            <v>220</v>
          </cell>
          <cell r="E2256" t="str">
            <v>Motor</v>
          </cell>
          <cell r="F2256" t="str">
            <v>Motor</v>
          </cell>
        </row>
        <row r="2257">
          <cell r="B2257" t="str">
            <v>MM230</v>
          </cell>
          <cell r="C2257" t="str">
            <v>MM</v>
          </cell>
          <cell r="D2257">
            <v>230</v>
          </cell>
          <cell r="E2257" t="str">
            <v>M.A.T.</v>
          </cell>
          <cell r="F2257" t="str">
            <v>M.A.T.</v>
          </cell>
        </row>
        <row r="2258">
          <cell r="B2258" t="str">
            <v>MO000</v>
          </cell>
          <cell r="C2258" t="str">
            <v>MO</v>
          </cell>
          <cell r="D2258" t="str">
            <v>000</v>
          </cell>
          <cell r="E2258" t="str">
            <v>Total</v>
          </cell>
          <cell r="F2258" t="str">
            <v>Total</v>
          </cell>
        </row>
        <row r="2259">
          <cell r="B2259" t="str">
            <v>MO100</v>
          </cell>
          <cell r="C2259" t="str">
            <v>MO</v>
          </cell>
          <cell r="D2259">
            <v>100</v>
          </cell>
          <cell r="E2259" t="str">
            <v>Total Life</v>
          </cell>
          <cell r="F2259" t="str">
            <v>Total Life</v>
          </cell>
        </row>
        <row r="2260">
          <cell r="B2260" t="str">
            <v>MO101</v>
          </cell>
          <cell r="C2260" t="str">
            <v>MO</v>
          </cell>
          <cell r="D2260">
            <v>101</v>
          </cell>
          <cell r="E2260" t="str">
            <v>Life</v>
          </cell>
          <cell r="F2260" t="str">
            <v>Life</v>
          </cell>
        </row>
        <row r="2261">
          <cell r="B2261" t="str">
            <v>MO200</v>
          </cell>
          <cell r="C2261" t="str">
            <v>MO</v>
          </cell>
          <cell r="D2261">
            <v>200</v>
          </cell>
          <cell r="E2261" t="str">
            <v>Total Non-Life</v>
          </cell>
          <cell r="F2261" t="str">
            <v>Total Non-Life</v>
          </cell>
        </row>
        <row r="2262">
          <cell r="B2262" t="str">
            <v>MO201</v>
          </cell>
          <cell r="C2262" t="str">
            <v>MO</v>
          </cell>
          <cell r="D2262">
            <v>201</v>
          </cell>
          <cell r="E2262" t="str">
            <v>Non-Life</v>
          </cell>
          <cell r="F2262" t="str">
            <v>Non-Life</v>
          </cell>
        </row>
        <row r="2263">
          <cell r="B2263" t="str">
            <v>MO210</v>
          </cell>
          <cell r="C2263" t="str">
            <v>MO</v>
          </cell>
          <cell r="D2263">
            <v>210</v>
          </cell>
          <cell r="E2263" t="str">
            <v>Employees' Compensation</v>
          </cell>
          <cell r="F2263" t="str">
            <v>Employees' Compensation</v>
          </cell>
        </row>
        <row r="2264">
          <cell r="B2264" t="str">
            <v>MO220</v>
          </cell>
          <cell r="C2264" t="str">
            <v>MO</v>
          </cell>
          <cell r="D2264">
            <v>220</v>
          </cell>
          <cell r="E2264" t="str">
            <v>Fire</v>
          </cell>
          <cell r="F2264" t="str">
            <v>Fire</v>
          </cell>
        </row>
        <row r="2265">
          <cell r="B2265" t="str">
            <v>MO230</v>
          </cell>
          <cell r="C2265" t="str">
            <v>MO</v>
          </cell>
          <cell r="D2265">
            <v>230</v>
          </cell>
          <cell r="E2265" t="str">
            <v>Motor</v>
          </cell>
          <cell r="F2265" t="str">
            <v>Motor</v>
          </cell>
        </row>
        <row r="2266">
          <cell r="B2266" t="str">
            <v>MO240</v>
          </cell>
          <cell r="C2266" t="str">
            <v>MO</v>
          </cell>
          <cell r="D2266">
            <v>240</v>
          </cell>
          <cell r="E2266" t="str">
            <v>Marine Cargo</v>
          </cell>
          <cell r="F2266" t="str">
            <v>Marine Cargo</v>
          </cell>
        </row>
        <row r="2267">
          <cell r="B2267" t="str">
            <v>MO250</v>
          </cell>
          <cell r="C2267" t="str">
            <v>MO</v>
          </cell>
          <cell r="D2267">
            <v>250</v>
          </cell>
          <cell r="E2267" t="str">
            <v>Miscellaneous Accident</v>
          </cell>
          <cell r="F2267" t="str">
            <v>Miscellaneous Accident</v>
          </cell>
        </row>
        <row r="2268">
          <cell r="B2268" t="str">
            <v>MR000</v>
          </cell>
          <cell r="C2268" t="str">
            <v>MR</v>
          </cell>
          <cell r="D2268" t="str">
            <v>000</v>
          </cell>
          <cell r="E2268" t="str">
            <v>Total</v>
          </cell>
          <cell r="F2268" t="str">
            <v>Total</v>
          </cell>
        </row>
        <row r="2269">
          <cell r="B2269" t="str">
            <v>MR100</v>
          </cell>
          <cell r="C2269" t="str">
            <v>MR</v>
          </cell>
          <cell r="D2269">
            <v>100</v>
          </cell>
          <cell r="E2269" t="str">
            <v>Total Life</v>
          </cell>
          <cell r="F2269" t="str">
            <v>Total Life</v>
          </cell>
        </row>
        <row r="2270">
          <cell r="B2270" t="str">
            <v>MR101</v>
          </cell>
          <cell r="C2270" t="str">
            <v>MR</v>
          </cell>
          <cell r="D2270">
            <v>101</v>
          </cell>
          <cell r="E2270" t="str">
            <v>Life</v>
          </cell>
          <cell r="F2270" t="str">
            <v>Life</v>
          </cell>
        </row>
        <row r="2271">
          <cell r="B2271" t="str">
            <v>MR200</v>
          </cell>
          <cell r="C2271" t="str">
            <v>MR</v>
          </cell>
          <cell r="D2271">
            <v>200</v>
          </cell>
          <cell r="E2271" t="str">
            <v>Total Non-Life</v>
          </cell>
          <cell r="F2271" t="str">
            <v>Total Non-Life</v>
          </cell>
        </row>
        <row r="2272">
          <cell r="B2272" t="str">
            <v>MR210</v>
          </cell>
          <cell r="C2272" t="str">
            <v>MR</v>
          </cell>
          <cell r="D2272">
            <v>210</v>
          </cell>
          <cell r="E2272" t="str">
            <v>Fire</v>
          </cell>
          <cell r="F2272" t="str">
            <v>Fire</v>
          </cell>
        </row>
        <row r="2273">
          <cell r="B2273" t="str">
            <v>MR220</v>
          </cell>
          <cell r="C2273" t="str">
            <v>MR</v>
          </cell>
          <cell r="D2273">
            <v>220</v>
          </cell>
          <cell r="E2273" t="str">
            <v>Engineering</v>
          </cell>
          <cell r="F2273" t="str">
            <v>Engineering</v>
          </cell>
        </row>
        <row r="2274">
          <cell r="B2274" t="str">
            <v>MR230</v>
          </cell>
          <cell r="C2274" t="str">
            <v>MR</v>
          </cell>
          <cell r="D2274">
            <v>230</v>
          </cell>
          <cell r="E2274" t="str">
            <v>Motor</v>
          </cell>
          <cell r="F2274" t="str">
            <v>Motor</v>
          </cell>
        </row>
        <row r="2275">
          <cell r="B2275" t="str">
            <v>MR240</v>
          </cell>
          <cell r="C2275" t="str">
            <v>MR</v>
          </cell>
          <cell r="D2275">
            <v>240</v>
          </cell>
          <cell r="E2275" t="str">
            <v>Otros</v>
          </cell>
          <cell r="F2275" t="str">
            <v>Otros</v>
          </cell>
        </row>
        <row r="2276">
          <cell r="B2276" t="str">
            <v>MR250</v>
          </cell>
          <cell r="C2276" t="str">
            <v>MR</v>
          </cell>
          <cell r="D2276">
            <v>250</v>
          </cell>
          <cell r="E2276" t="str">
            <v>Aviation</v>
          </cell>
          <cell r="F2276" t="str">
            <v>Aviation</v>
          </cell>
        </row>
        <row r="2277">
          <cell r="B2277" t="str">
            <v>MR260</v>
          </cell>
          <cell r="C2277" t="str">
            <v>MR</v>
          </cell>
          <cell r="D2277">
            <v>260</v>
          </cell>
          <cell r="E2277" t="str">
            <v>Special Risks</v>
          </cell>
          <cell r="F2277" t="str">
            <v>Special Risks</v>
          </cell>
        </row>
        <row r="2278">
          <cell r="B2278" t="str">
            <v>MR270</v>
          </cell>
          <cell r="C2278" t="str">
            <v>MR</v>
          </cell>
          <cell r="D2278">
            <v>270</v>
          </cell>
          <cell r="E2278" t="str">
            <v>Transport</v>
          </cell>
          <cell r="F2278" t="str">
            <v>Transport</v>
          </cell>
        </row>
        <row r="2279">
          <cell r="B2279" t="str">
            <v>MT000</v>
          </cell>
          <cell r="C2279" t="str">
            <v>MT</v>
          </cell>
          <cell r="D2279" t="str">
            <v>000</v>
          </cell>
          <cell r="E2279" t="str">
            <v>Total</v>
          </cell>
          <cell r="F2279" t="str">
            <v>Total</v>
          </cell>
        </row>
        <row r="2280">
          <cell r="B2280" t="str">
            <v>MT100</v>
          </cell>
          <cell r="C2280" t="str">
            <v>MT</v>
          </cell>
          <cell r="D2280">
            <v>100</v>
          </cell>
          <cell r="E2280" t="str">
            <v>Total Life</v>
          </cell>
          <cell r="F2280" t="str">
            <v>Total Life</v>
          </cell>
        </row>
        <row r="2281">
          <cell r="B2281" t="str">
            <v>MT101</v>
          </cell>
          <cell r="C2281" t="str">
            <v>MT</v>
          </cell>
          <cell r="D2281">
            <v>101</v>
          </cell>
          <cell r="E2281" t="str">
            <v>Life</v>
          </cell>
          <cell r="F2281" t="str">
            <v>Life</v>
          </cell>
        </row>
        <row r="2282">
          <cell r="B2282" t="str">
            <v>MT200</v>
          </cell>
          <cell r="C2282" t="str">
            <v>MT</v>
          </cell>
          <cell r="D2282">
            <v>200</v>
          </cell>
          <cell r="E2282" t="str">
            <v>Total Non-Life</v>
          </cell>
          <cell r="F2282" t="str">
            <v>Total Non-Life</v>
          </cell>
        </row>
        <row r="2283">
          <cell r="B2283" t="str">
            <v>MT210</v>
          </cell>
          <cell r="C2283" t="str">
            <v>MT</v>
          </cell>
          <cell r="D2283">
            <v>210</v>
          </cell>
          <cell r="E2283" t="str">
            <v>Property</v>
          </cell>
          <cell r="F2283" t="str">
            <v>Property</v>
          </cell>
        </row>
        <row r="2284">
          <cell r="B2284" t="str">
            <v>MT220</v>
          </cell>
          <cell r="C2284" t="str">
            <v>MT</v>
          </cell>
          <cell r="D2284">
            <v>220</v>
          </cell>
          <cell r="E2284" t="str">
            <v>Motor</v>
          </cell>
          <cell r="F2284" t="str">
            <v>Motor</v>
          </cell>
        </row>
        <row r="2285">
          <cell r="B2285" t="str">
            <v>MT230</v>
          </cell>
          <cell r="C2285" t="str">
            <v>MT</v>
          </cell>
          <cell r="D2285">
            <v>230</v>
          </cell>
          <cell r="E2285" t="str">
            <v>Liability</v>
          </cell>
          <cell r="F2285" t="str">
            <v>Liability</v>
          </cell>
        </row>
        <row r="2286">
          <cell r="B2286" t="str">
            <v>MT240</v>
          </cell>
          <cell r="C2286" t="str">
            <v>MT</v>
          </cell>
          <cell r="D2286">
            <v>240</v>
          </cell>
          <cell r="E2286" t="str">
            <v>Others</v>
          </cell>
          <cell r="F2286" t="str">
            <v>Others</v>
          </cell>
        </row>
        <row r="2287">
          <cell r="B2287" t="str">
            <v>MT250</v>
          </cell>
          <cell r="C2287" t="str">
            <v>MT</v>
          </cell>
          <cell r="D2287">
            <v>250</v>
          </cell>
          <cell r="E2287" t="str">
            <v>Marine, Aviation &amp;Transport</v>
          </cell>
          <cell r="F2287" t="str">
            <v>Marine, Aviation &amp;Transport</v>
          </cell>
        </row>
        <row r="2288">
          <cell r="B2288" t="str">
            <v>MT260</v>
          </cell>
          <cell r="C2288" t="str">
            <v>MT</v>
          </cell>
          <cell r="D2288">
            <v>260</v>
          </cell>
          <cell r="E2288" t="str">
            <v>Accident/Health</v>
          </cell>
          <cell r="F2288" t="str">
            <v>Accident/Health</v>
          </cell>
        </row>
        <row r="2289">
          <cell r="B2289" t="str">
            <v>MT270</v>
          </cell>
          <cell r="C2289" t="str">
            <v>MT</v>
          </cell>
          <cell r="D2289">
            <v>270</v>
          </cell>
          <cell r="E2289" t="str">
            <v>Credit</v>
          </cell>
          <cell r="F2289" t="str">
            <v>Credit</v>
          </cell>
        </row>
        <row r="2290">
          <cell r="B2290" t="str">
            <v>MU000</v>
          </cell>
          <cell r="C2290" t="str">
            <v>MU</v>
          </cell>
          <cell r="D2290" t="str">
            <v>000</v>
          </cell>
          <cell r="E2290" t="str">
            <v>Total</v>
          </cell>
          <cell r="F2290" t="str">
            <v>Total</v>
          </cell>
        </row>
        <row r="2291">
          <cell r="B2291" t="str">
            <v>MU100</v>
          </cell>
          <cell r="C2291" t="str">
            <v>MU</v>
          </cell>
          <cell r="D2291">
            <v>100</v>
          </cell>
          <cell r="E2291" t="str">
            <v>Life</v>
          </cell>
          <cell r="F2291" t="str">
            <v>Life</v>
          </cell>
        </row>
        <row r="2292">
          <cell r="B2292" t="str">
            <v>MU200</v>
          </cell>
          <cell r="C2292" t="str">
            <v>MU</v>
          </cell>
          <cell r="D2292">
            <v>200</v>
          </cell>
          <cell r="E2292" t="str">
            <v>Non-life</v>
          </cell>
          <cell r="F2292" t="str">
            <v>Non-life</v>
          </cell>
        </row>
        <row r="2293">
          <cell r="B2293" t="str">
            <v>MU210</v>
          </cell>
          <cell r="C2293" t="str">
            <v>MU</v>
          </cell>
          <cell r="D2293">
            <v>210</v>
          </cell>
          <cell r="E2293" t="str">
            <v>Property</v>
          </cell>
          <cell r="F2293" t="str">
            <v>Property</v>
          </cell>
        </row>
        <row r="2294">
          <cell r="B2294" t="str">
            <v>MU220</v>
          </cell>
          <cell r="C2294" t="str">
            <v>MU</v>
          </cell>
          <cell r="D2294">
            <v>220</v>
          </cell>
          <cell r="E2294" t="str">
            <v>Motor</v>
          </cell>
          <cell r="F2294" t="str">
            <v>Motor</v>
          </cell>
        </row>
        <row r="2295">
          <cell r="B2295" t="str">
            <v>MU230</v>
          </cell>
          <cell r="C2295" t="str">
            <v>MU</v>
          </cell>
          <cell r="D2295">
            <v>230</v>
          </cell>
          <cell r="E2295" t="str">
            <v>Others</v>
          </cell>
          <cell r="F2295" t="str">
            <v>Others</v>
          </cell>
        </row>
        <row r="2296">
          <cell r="B2296" t="str">
            <v>MU240</v>
          </cell>
          <cell r="C2296" t="str">
            <v>MU</v>
          </cell>
          <cell r="D2296">
            <v>240</v>
          </cell>
          <cell r="E2296" t="str">
            <v>Marine &amp; Aviation</v>
          </cell>
          <cell r="F2296" t="str">
            <v>Marine &amp; Aviation</v>
          </cell>
        </row>
        <row r="2297">
          <cell r="B2297" t="str">
            <v>MU250</v>
          </cell>
          <cell r="C2297" t="str">
            <v>MU</v>
          </cell>
          <cell r="D2297">
            <v>250</v>
          </cell>
          <cell r="E2297" t="str">
            <v>PA &amp; Healthcare</v>
          </cell>
          <cell r="F2297" t="str">
            <v>PA &amp; Healthcare</v>
          </cell>
        </row>
        <row r="2298">
          <cell r="B2298" t="str">
            <v>MW000</v>
          </cell>
          <cell r="C2298" t="str">
            <v>MW</v>
          </cell>
          <cell r="D2298" t="str">
            <v>000</v>
          </cell>
          <cell r="E2298" t="str">
            <v>Total</v>
          </cell>
          <cell r="F2298" t="str">
            <v>Total</v>
          </cell>
        </row>
        <row r="2299">
          <cell r="B2299" t="str">
            <v>MW100</v>
          </cell>
          <cell r="C2299" t="str">
            <v>MW</v>
          </cell>
          <cell r="D2299">
            <v>100</v>
          </cell>
          <cell r="E2299" t="str">
            <v>Life</v>
          </cell>
          <cell r="F2299" t="str">
            <v>Life</v>
          </cell>
        </row>
        <row r="2300">
          <cell r="B2300" t="str">
            <v>MW200</v>
          </cell>
          <cell r="C2300" t="str">
            <v>MW</v>
          </cell>
          <cell r="D2300">
            <v>200</v>
          </cell>
          <cell r="E2300" t="str">
            <v>Non-life</v>
          </cell>
          <cell r="F2300" t="str">
            <v>Non-life</v>
          </cell>
        </row>
        <row r="2301">
          <cell r="B2301" t="str">
            <v>MW210</v>
          </cell>
          <cell r="C2301" t="str">
            <v>MW</v>
          </cell>
          <cell r="D2301">
            <v>210</v>
          </cell>
          <cell r="E2301" t="str">
            <v>Property</v>
          </cell>
          <cell r="F2301" t="str">
            <v>Property</v>
          </cell>
        </row>
        <row r="2302">
          <cell r="B2302" t="str">
            <v>MW220</v>
          </cell>
          <cell r="C2302" t="str">
            <v>MW</v>
          </cell>
          <cell r="D2302">
            <v>220</v>
          </cell>
          <cell r="E2302" t="str">
            <v>Construction &amp; Engineering</v>
          </cell>
          <cell r="F2302" t="str">
            <v>Construction &amp; Engineering</v>
          </cell>
        </row>
        <row r="2303">
          <cell r="B2303" t="str">
            <v>MW230</v>
          </cell>
          <cell r="C2303" t="str">
            <v>MW</v>
          </cell>
          <cell r="D2303">
            <v>230</v>
          </cell>
          <cell r="E2303" t="str">
            <v>Motor</v>
          </cell>
          <cell r="F2303" t="str">
            <v>Motor</v>
          </cell>
        </row>
        <row r="2304">
          <cell r="B2304" t="str">
            <v>MW240</v>
          </cell>
          <cell r="C2304" t="str">
            <v>MW</v>
          </cell>
          <cell r="D2304">
            <v>240</v>
          </cell>
          <cell r="E2304" t="str">
            <v>Liability</v>
          </cell>
          <cell r="F2304" t="str">
            <v>Liability</v>
          </cell>
        </row>
        <row r="2305">
          <cell r="B2305" t="str">
            <v>MW250</v>
          </cell>
          <cell r="C2305" t="str">
            <v>MW</v>
          </cell>
          <cell r="D2305">
            <v>250</v>
          </cell>
          <cell r="E2305" t="str">
            <v>Others</v>
          </cell>
          <cell r="F2305" t="str">
            <v>Others</v>
          </cell>
        </row>
        <row r="2306">
          <cell r="B2306" t="str">
            <v>MW260</v>
          </cell>
          <cell r="C2306" t="str">
            <v>MW</v>
          </cell>
          <cell r="D2306">
            <v>260</v>
          </cell>
          <cell r="E2306" t="str">
            <v>Marine &amp; Aviation</v>
          </cell>
          <cell r="F2306" t="str">
            <v>Marine &amp; Aviation</v>
          </cell>
        </row>
        <row r="2307">
          <cell r="B2307" t="str">
            <v>MX000</v>
          </cell>
          <cell r="C2307" t="str">
            <v>MX</v>
          </cell>
          <cell r="D2307" t="str">
            <v>000</v>
          </cell>
          <cell r="E2307" t="str">
            <v>Total</v>
          </cell>
          <cell r="F2307" t="str">
            <v>Total</v>
          </cell>
        </row>
        <row r="2308">
          <cell r="B2308" t="str">
            <v>MX100</v>
          </cell>
          <cell r="C2308" t="str">
            <v>MX</v>
          </cell>
          <cell r="D2308">
            <v>100</v>
          </cell>
          <cell r="E2308" t="str">
            <v>Total Vida</v>
          </cell>
          <cell r="F2308" t="str">
            <v>Total Vida</v>
          </cell>
        </row>
        <row r="2309">
          <cell r="B2309" t="str">
            <v>MX110</v>
          </cell>
          <cell r="C2309" t="str">
            <v>MX</v>
          </cell>
          <cell r="D2309">
            <v>110</v>
          </cell>
          <cell r="E2309" t="str">
            <v>Vida Individual</v>
          </cell>
          <cell r="F2309" t="str">
            <v>Vida Individual</v>
          </cell>
        </row>
        <row r="2310">
          <cell r="B2310" t="str">
            <v>MX120</v>
          </cell>
          <cell r="C2310" t="str">
            <v>MX</v>
          </cell>
          <cell r="D2310">
            <v>120</v>
          </cell>
          <cell r="E2310" t="str">
            <v>Vida Grupo</v>
          </cell>
          <cell r="F2310" t="str">
            <v>Vida Grupo</v>
          </cell>
        </row>
        <row r="2311">
          <cell r="B2311" t="str">
            <v>MX130</v>
          </cell>
          <cell r="C2311" t="str">
            <v>MX</v>
          </cell>
          <cell r="D2311">
            <v>130</v>
          </cell>
          <cell r="E2311" t="str">
            <v>Vida Colectivo</v>
          </cell>
          <cell r="F2311" t="str">
            <v>Vida Colectivo</v>
          </cell>
        </row>
        <row r="2312">
          <cell r="B2312" t="str">
            <v>MX140</v>
          </cell>
          <cell r="C2312" t="str">
            <v>MX</v>
          </cell>
          <cell r="D2312">
            <v>140</v>
          </cell>
          <cell r="E2312" t="str">
            <v>Pensiones</v>
          </cell>
          <cell r="F2312" t="str">
            <v>Pensiones</v>
          </cell>
        </row>
        <row r="2313">
          <cell r="B2313" t="str">
            <v>MX150</v>
          </cell>
          <cell r="C2313" t="str">
            <v>MX</v>
          </cell>
          <cell r="D2313">
            <v>150</v>
          </cell>
          <cell r="E2313" t="str">
            <v>Total Vida y Pensiones</v>
          </cell>
          <cell r="F2313" t="str">
            <v>Total Vida y Pensiones</v>
          </cell>
        </row>
        <row r="2314">
          <cell r="B2314" t="str">
            <v>MX200</v>
          </cell>
          <cell r="C2314" t="str">
            <v>MX</v>
          </cell>
          <cell r="D2314">
            <v>200</v>
          </cell>
          <cell r="E2314" t="str">
            <v>Danos</v>
          </cell>
          <cell r="F2314" t="str">
            <v>Danos</v>
          </cell>
        </row>
        <row r="2315">
          <cell r="B2315" t="str">
            <v>MX210</v>
          </cell>
          <cell r="C2315" t="str">
            <v>MX</v>
          </cell>
          <cell r="D2315">
            <v>210</v>
          </cell>
          <cell r="E2315" t="str">
            <v>Responsab. Civil y Riesgos Profs.</v>
          </cell>
          <cell r="F2315" t="str">
            <v>Responsab. Civil y Riesgos Profs.</v>
          </cell>
        </row>
        <row r="2316">
          <cell r="B2316" t="str">
            <v>MX220</v>
          </cell>
          <cell r="C2316" t="str">
            <v>MX</v>
          </cell>
          <cell r="D2316">
            <v>220</v>
          </cell>
          <cell r="E2316" t="str">
            <v>Marítimo y Transportes</v>
          </cell>
          <cell r="F2316" t="str">
            <v>Marítimo y Transportes</v>
          </cell>
        </row>
        <row r="2317">
          <cell r="B2317" t="str">
            <v>MX230</v>
          </cell>
          <cell r="C2317" t="str">
            <v>MX</v>
          </cell>
          <cell r="D2317">
            <v>230</v>
          </cell>
          <cell r="E2317" t="str">
            <v>Incendio y Terremoto</v>
          </cell>
          <cell r="F2317" t="str">
            <v>Incendio y Terremoto</v>
          </cell>
        </row>
        <row r="2318">
          <cell r="B2318" t="str">
            <v>MX231</v>
          </cell>
          <cell r="C2318" t="str">
            <v>MX</v>
          </cell>
          <cell r="D2318">
            <v>231</v>
          </cell>
          <cell r="E2318" t="str">
            <v xml:space="preserve">Incendio </v>
          </cell>
          <cell r="F2318" t="str">
            <v>Incendio</v>
          </cell>
        </row>
        <row r="2319">
          <cell r="B2319" t="str">
            <v>MX232</v>
          </cell>
          <cell r="C2319" t="str">
            <v>MX</v>
          </cell>
          <cell r="D2319">
            <v>232</v>
          </cell>
          <cell r="E2319" t="str">
            <v>Terremoto</v>
          </cell>
          <cell r="F2319" t="str">
            <v>Terremoto</v>
          </cell>
        </row>
        <row r="2320">
          <cell r="B2320" t="str">
            <v>MX240</v>
          </cell>
          <cell r="C2320" t="str">
            <v>MX</v>
          </cell>
          <cell r="D2320">
            <v>240</v>
          </cell>
          <cell r="E2320" t="str">
            <v>Agrícola y Animales</v>
          </cell>
          <cell r="F2320" t="str">
            <v>Agrícola y Animales</v>
          </cell>
        </row>
        <row r="2321">
          <cell r="B2321" t="str">
            <v>MX250</v>
          </cell>
          <cell r="C2321" t="str">
            <v>MX</v>
          </cell>
          <cell r="D2321">
            <v>250</v>
          </cell>
          <cell r="E2321" t="str">
            <v>Automóviles</v>
          </cell>
          <cell r="F2321" t="str">
            <v>Automóviles</v>
          </cell>
        </row>
        <row r="2322">
          <cell r="B2322" t="str">
            <v>MX260</v>
          </cell>
          <cell r="C2322" t="str">
            <v>MX</v>
          </cell>
          <cell r="D2322">
            <v>260</v>
          </cell>
          <cell r="E2322" t="str">
            <v>Crédito</v>
          </cell>
          <cell r="F2322" t="str">
            <v>Crédito</v>
          </cell>
        </row>
        <row r="2323">
          <cell r="B2323" t="str">
            <v>MX270</v>
          </cell>
          <cell r="C2323" t="str">
            <v>MX</v>
          </cell>
          <cell r="D2323">
            <v>270</v>
          </cell>
          <cell r="E2323" t="str">
            <v>Diversos</v>
          </cell>
          <cell r="F2323" t="str">
            <v>Diversos</v>
          </cell>
        </row>
        <row r="2324">
          <cell r="B2324" t="str">
            <v>MX300</v>
          </cell>
          <cell r="C2324" t="str">
            <v>MX</v>
          </cell>
          <cell r="D2324">
            <v>300</v>
          </cell>
          <cell r="E2324" t="str">
            <v>Accidentes y Enfermedades</v>
          </cell>
          <cell r="F2324" t="str">
            <v>Accidentes y Enfermedades</v>
          </cell>
        </row>
        <row r="2325">
          <cell r="B2325" t="str">
            <v>MX310</v>
          </cell>
          <cell r="C2325" t="str">
            <v>MX</v>
          </cell>
          <cell r="D2325">
            <v>310</v>
          </cell>
          <cell r="E2325" t="str">
            <v>Accidentes y Enfermedades Individual</v>
          </cell>
          <cell r="F2325" t="str">
            <v>Accidentes y Enfermedades Individual</v>
          </cell>
        </row>
        <row r="2326">
          <cell r="B2326" t="str">
            <v>MX320</v>
          </cell>
          <cell r="C2326" t="str">
            <v>MX</v>
          </cell>
          <cell r="D2326">
            <v>320</v>
          </cell>
          <cell r="E2326" t="str">
            <v>Accidentes y Enfermedades Colectivo</v>
          </cell>
          <cell r="F2326" t="str">
            <v>Accidentes y Enfermedades Colectivo</v>
          </cell>
        </row>
        <row r="2327">
          <cell r="B2327" t="str">
            <v>MX280</v>
          </cell>
          <cell r="C2327" t="str">
            <v>MX</v>
          </cell>
          <cell r="D2327">
            <v>280</v>
          </cell>
          <cell r="E2327" t="str">
            <v>Tecnicos</v>
          </cell>
          <cell r="F2327" t="str">
            <v>Tecnicos</v>
          </cell>
        </row>
        <row r="2328">
          <cell r="B2328" t="str">
            <v>MX400</v>
          </cell>
          <cell r="C2328" t="str">
            <v>MX</v>
          </cell>
          <cell r="D2328">
            <v>400</v>
          </cell>
          <cell r="E2328" t="str">
            <v>Fianzas</v>
          </cell>
          <cell r="F2328" t="str">
            <v>Fianzas</v>
          </cell>
        </row>
        <row r="2329">
          <cell r="B2329" t="str">
            <v>MY000</v>
          </cell>
          <cell r="C2329" t="str">
            <v>MY</v>
          </cell>
          <cell r="D2329" t="str">
            <v>000</v>
          </cell>
          <cell r="E2329" t="str">
            <v>Total</v>
          </cell>
          <cell r="F2329" t="str">
            <v>Total</v>
          </cell>
        </row>
        <row r="2330">
          <cell r="B2330" t="str">
            <v>MY100</v>
          </cell>
          <cell r="C2330" t="str">
            <v>MY</v>
          </cell>
          <cell r="D2330">
            <v>100</v>
          </cell>
          <cell r="E2330" t="str">
            <v>Total Non-Life</v>
          </cell>
          <cell r="F2330" t="str">
            <v>Total Non-Life</v>
          </cell>
        </row>
        <row r="2331">
          <cell r="B2331" t="str">
            <v>MY110</v>
          </cell>
          <cell r="C2331" t="str">
            <v>MY</v>
          </cell>
          <cell r="D2331">
            <v>110</v>
          </cell>
          <cell r="E2331" t="str">
            <v>Fire</v>
          </cell>
          <cell r="F2331" t="str">
            <v>ND</v>
          </cell>
        </row>
        <row r="2332">
          <cell r="B2332" t="str">
            <v>MY120</v>
          </cell>
          <cell r="C2332" t="str">
            <v>MY</v>
          </cell>
          <cell r="D2332">
            <v>120</v>
          </cell>
          <cell r="E2332" t="str">
            <v>Marine, aviation and transit</v>
          </cell>
          <cell r="F2332" t="str">
            <v>ND</v>
          </cell>
        </row>
        <row r="2333">
          <cell r="B2333" t="str">
            <v>MY130</v>
          </cell>
          <cell r="C2333" t="str">
            <v>MY</v>
          </cell>
          <cell r="D2333">
            <v>130</v>
          </cell>
          <cell r="E2333" t="str">
            <v>Motor total</v>
          </cell>
          <cell r="F2333" t="str">
            <v>ND</v>
          </cell>
        </row>
        <row r="2334">
          <cell r="B2334" t="str">
            <v>MY135</v>
          </cell>
          <cell r="C2334" t="str">
            <v>MY</v>
          </cell>
          <cell r="D2334">
            <v>135</v>
          </cell>
          <cell r="E2334" t="str">
            <v>Motor   Act cover</v>
          </cell>
          <cell r="F2334" t="str">
            <v>ND</v>
          </cell>
        </row>
        <row r="2335">
          <cell r="B2335" t="str">
            <v>MY138</v>
          </cell>
          <cell r="C2335" t="str">
            <v>MY</v>
          </cell>
          <cell r="D2335">
            <v>138</v>
          </cell>
          <cell r="E2335" t="str">
            <v>Motor others</v>
          </cell>
          <cell r="F2335" t="str">
            <v>ND</v>
          </cell>
        </row>
        <row r="2336">
          <cell r="B2336" t="str">
            <v>MY190</v>
          </cell>
          <cell r="C2336" t="str">
            <v>MY</v>
          </cell>
          <cell r="D2336">
            <v>190</v>
          </cell>
          <cell r="E2336" t="str">
            <v>Miscellaneous</v>
          </cell>
          <cell r="F2336" t="str">
            <v>ND</v>
          </cell>
        </row>
        <row r="2337">
          <cell r="B2337" t="str">
            <v>MY200</v>
          </cell>
          <cell r="C2337" t="str">
            <v>MY</v>
          </cell>
          <cell r="D2337">
            <v>200</v>
          </cell>
          <cell r="E2337" t="str">
            <v>Total Life</v>
          </cell>
          <cell r="F2337" t="str">
            <v>ND</v>
          </cell>
        </row>
        <row r="2338">
          <cell r="B2338" t="str">
            <v>MY201</v>
          </cell>
          <cell r="C2338" t="str">
            <v>MY</v>
          </cell>
          <cell r="D2338">
            <v>201</v>
          </cell>
          <cell r="E2338" t="str">
            <v>Life</v>
          </cell>
          <cell r="F2338" t="str">
            <v>ND</v>
          </cell>
        </row>
        <row r="2339">
          <cell r="B2339" t="str">
            <v>MY210</v>
          </cell>
          <cell r="C2339" t="str">
            <v>MY</v>
          </cell>
          <cell r="D2339">
            <v>210</v>
          </cell>
          <cell r="E2339" t="str">
            <v>Whole Life</v>
          </cell>
          <cell r="F2339" t="str">
            <v>ND</v>
          </cell>
        </row>
        <row r="2340">
          <cell r="B2340" t="str">
            <v>MY220</v>
          </cell>
          <cell r="C2340" t="str">
            <v>MY</v>
          </cell>
          <cell r="D2340">
            <v>220</v>
          </cell>
          <cell r="E2340" t="str">
            <v>Endowment</v>
          </cell>
          <cell r="F2340" t="str">
            <v>ND</v>
          </cell>
        </row>
        <row r="2341">
          <cell r="B2341" t="str">
            <v>MY230</v>
          </cell>
          <cell r="C2341" t="str">
            <v>MY</v>
          </cell>
          <cell r="D2341">
            <v>230</v>
          </cell>
          <cell r="E2341" t="str">
            <v>Temporary</v>
          </cell>
          <cell r="F2341" t="str">
            <v>ND</v>
          </cell>
        </row>
        <row r="2342">
          <cell r="B2342" t="str">
            <v>MY240</v>
          </cell>
          <cell r="C2342" t="str">
            <v>MY</v>
          </cell>
          <cell r="D2342">
            <v>240</v>
          </cell>
          <cell r="E2342" t="str">
            <v>Others</v>
          </cell>
          <cell r="F2342" t="str">
            <v>ND</v>
          </cell>
        </row>
        <row r="2343">
          <cell r="B2343" t="str">
            <v>MY250</v>
          </cell>
          <cell r="C2343" t="str">
            <v>MY</v>
          </cell>
          <cell r="D2343">
            <v>250</v>
          </cell>
          <cell r="E2343" t="str">
            <v>Individual Life</v>
          </cell>
          <cell r="F2343" t="str">
            <v>ND</v>
          </cell>
        </row>
        <row r="2344">
          <cell r="B2344" t="str">
            <v>MY260</v>
          </cell>
          <cell r="C2344" t="str">
            <v>MY</v>
          </cell>
          <cell r="D2344">
            <v>260</v>
          </cell>
          <cell r="E2344" t="str">
            <v>Group Life</v>
          </cell>
          <cell r="F2344" t="str">
            <v>ND</v>
          </cell>
        </row>
        <row r="2345">
          <cell r="B2345" t="str">
            <v>MZ000</v>
          </cell>
          <cell r="C2345" t="str">
            <v>MZ</v>
          </cell>
          <cell r="D2345" t="str">
            <v>000</v>
          </cell>
          <cell r="E2345" t="str">
            <v>Total</v>
          </cell>
          <cell r="F2345" t="str">
            <v>Total</v>
          </cell>
        </row>
        <row r="2346">
          <cell r="B2346" t="str">
            <v>MZ100</v>
          </cell>
          <cell r="C2346" t="str">
            <v>MZ</v>
          </cell>
          <cell r="D2346">
            <v>100</v>
          </cell>
          <cell r="E2346" t="str">
            <v>Total Life</v>
          </cell>
          <cell r="F2346" t="str">
            <v>Total Life</v>
          </cell>
        </row>
        <row r="2347">
          <cell r="B2347" t="str">
            <v>MZ200</v>
          </cell>
          <cell r="C2347" t="str">
            <v>MZ</v>
          </cell>
          <cell r="D2347">
            <v>200</v>
          </cell>
          <cell r="E2347" t="str">
            <v>Total Non-Life</v>
          </cell>
          <cell r="F2347" t="str">
            <v>Total Non-Life</v>
          </cell>
        </row>
        <row r="2348">
          <cell r="B2348" t="str">
            <v>MZ210</v>
          </cell>
          <cell r="C2348" t="str">
            <v>MZ</v>
          </cell>
          <cell r="D2348">
            <v>210</v>
          </cell>
          <cell r="E2348" t="str">
            <v>Property</v>
          </cell>
          <cell r="F2348" t="str">
            <v>Property</v>
          </cell>
        </row>
        <row r="2349">
          <cell r="B2349" t="str">
            <v>MZ220</v>
          </cell>
          <cell r="C2349" t="str">
            <v>MZ</v>
          </cell>
          <cell r="D2349">
            <v>220</v>
          </cell>
          <cell r="E2349" t="str">
            <v>Motor</v>
          </cell>
          <cell r="F2349" t="str">
            <v>Motor</v>
          </cell>
        </row>
        <row r="2350">
          <cell r="B2350" t="str">
            <v>MZ230</v>
          </cell>
          <cell r="C2350" t="str">
            <v>MZ</v>
          </cell>
          <cell r="D2350">
            <v>230</v>
          </cell>
          <cell r="E2350" t="str">
            <v>Workers Comp. &amp; Employers Liability</v>
          </cell>
          <cell r="F2350" t="str">
            <v>Workers Comp. &amp; Employers Liability</v>
          </cell>
        </row>
        <row r="2351">
          <cell r="B2351" t="str">
            <v>MZ240</v>
          </cell>
          <cell r="C2351" t="str">
            <v>MZ</v>
          </cell>
          <cell r="D2351">
            <v>240</v>
          </cell>
          <cell r="E2351" t="str">
            <v>Others</v>
          </cell>
          <cell r="F2351" t="str">
            <v>Others</v>
          </cell>
        </row>
        <row r="2352">
          <cell r="B2352" t="str">
            <v>MZ250</v>
          </cell>
          <cell r="C2352" t="str">
            <v>MZ</v>
          </cell>
          <cell r="D2352">
            <v>250</v>
          </cell>
          <cell r="E2352" t="str">
            <v>Marine &amp; Aviation</v>
          </cell>
          <cell r="F2352" t="str">
            <v>Marine &amp; Aviation</v>
          </cell>
        </row>
        <row r="2353">
          <cell r="B2353" t="str">
            <v>MZ260</v>
          </cell>
          <cell r="C2353" t="str">
            <v>MZ</v>
          </cell>
          <cell r="D2353">
            <v>260</v>
          </cell>
          <cell r="E2353" t="str">
            <v>PA &amp;Healthcare</v>
          </cell>
          <cell r="F2353" t="str">
            <v>PA &amp;Healthcare</v>
          </cell>
        </row>
        <row r="2354">
          <cell r="B2354" t="str">
            <v>NG000</v>
          </cell>
          <cell r="C2354" t="str">
            <v>NG</v>
          </cell>
          <cell r="D2354" t="str">
            <v>000</v>
          </cell>
          <cell r="E2354" t="str">
            <v>Total</v>
          </cell>
          <cell r="F2354" t="str">
            <v>Total</v>
          </cell>
        </row>
        <row r="2355">
          <cell r="B2355" t="str">
            <v>NG100</v>
          </cell>
          <cell r="C2355" t="str">
            <v>NG</v>
          </cell>
          <cell r="D2355">
            <v>100</v>
          </cell>
          <cell r="E2355" t="str">
            <v>Total Life</v>
          </cell>
          <cell r="F2355" t="str">
            <v>Total Life</v>
          </cell>
        </row>
        <row r="2356">
          <cell r="B2356" t="str">
            <v>NG101</v>
          </cell>
          <cell r="C2356" t="str">
            <v>NG</v>
          </cell>
          <cell r="D2356">
            <v>101</v>
          </cell>
          <cell r="E2356" t="str">
            <v>Life</v>
          </cell>
          <cell r="F2356" t="str">
            <v>Life</v>
          </cell>
        </row>
        <row r="2357">
          <cell r="B2357" t="str">
            <v>NG200</v>
          </cell>
          <cell r="C2357" t="str">
            <v>NG</v>
          </cell>
          <cell r="D2357">
            <v>200</v>
          </cell>
          <cell r="E2357" t="str">
            <v>Total Non-Life</v>
          </cell>
          <cell r="F2357" t="str">
            <v>Total Non-Life</v>
          </cell>
        </row>
        <row r="2358">
          <cell r="B2358" t="str">
            <v>NG201</v>
          </cell>
          <cell r="C2358" t="str">
            <v>NG</v>
          </cell>
          <cell r="D2358">
            <v>201</v>
          </cell>
          <cell r="E2358" t="str">
            <v>Non-Life</v>
          </cell>
          <cell r="F2358" t="str">
            <v>Non-Life</v>
          </cell>
        </row>
        <row r="2359">
          <cell r="B2359" t="str">
            <v>NG210</v>
          </cell>
          <cell r="C2359" t="str">
            <v>NG</v>
          </cell>
          <cell r="D2359">
            <v>210</v>
          </cell>
          <cell r="E2359" t="str">
            <v>Fire</v>
          </cell>
          <cell r="F2359" t="str">
            <v>Fire</v>
          </cell>
        </row>
        <row r="2360">
          <cell r="B2360" t="str">
            <v>NG220</v>
          </cell>
          <cell r="C2360" t="str">
            <v>NG</v>
          </cell>
          <cell r="D2360">
            <v>220</v>
          </cell>
          <cell r="E2360" t="str">
            <v>Motor</v>
          </cell>
          <cell r="F2360" t="str">
            <v>Motor</v>
          </cell>
        </row>
        <row r="2361">
          <cell r="B2361" t="str">
            <v>NG230</v>
          </cell>
          <cell r="C2361" t="str">
            <v>NG</v>
          </cell>
          <cell r="D2361">
            <v>230</v>
          </cell>
          <cell r="E2361" t="str">
            <v>General Accident</v>
          </cell>
          <cell r="F2361" t="str">
            <v>General Accident</v>
          </cell>
        </row>
        <row r="2362">
          <cell r="B2362" t="str">
            <v>NG240</v>
          </cell>
          <cell r="C2362" t="str">
            <v>NG</v>
          </cell>
          <cell r="D2362">
            <v>240</v>
          </cell>
          <cell r="E2362" t="str">
            <v>Marine &amp; Aviation</v>
          </cell>
          <cell r="F2362" t="str">
            <v>Marine &amp; Aviation</v>
          </cell>
        </row>
        <row r="2363">
          <cell r="B2363" t="str">
            <v>NG250</v>
          </cell>
          <cell r="C2363" t="str">
            <v>NG</v>
          </cell>
          <cell r="D2363">
            <v>250</v>
          </cell>
          <cell r="E2363" t="str">
            <v>Energy &amp; Miscellaneous</v>
          </cell>
          <cell r="F2363" t="str">
            <v>Energy &amp; Miscellaneous</v>
          </cell>
        </row>
        <row r="2364">
          <cell r="B2364" t="str">
            <v>NI000</v>
          </cell>
          <cell r="C2364" t="str">
            <v>NI</v>
          </cell>
          <cell r="D2364" t="str">
            <v>000</v>
          </cell>
          <cell r="E2364" t="str">
            <v>Total</v>
          </cell>
          <cell r="F2364" t="str">
            <v>Total</v>
          </cell>
        </row>
        <row r="2365">
          <cell r="B2365" t="str">
            <v>NI100</v>
          </cell>
          <cell r="C2365" t="str">
            <v>NI</v>
          </cell>
          <cell r="D2365">
            <v>100</v>
          </cell>
          <cell r="E2365" t="str">
            <v>Seguros de Personas</v>
          </cell>
          <cell r="F2365" t="str">
            <v>Seguros de Personas</v>
          </cell>
        </row>
        <row r="2366">
          <cell r="B2366" t="str">
            <v>NI110</v>
          </cell>
          <cell r="C2366" t="str">
            <v>NI</v>
          </cell>
          <cell r="D2366">
            <v>110</v>
          </cell>
          <cell r="E2366" t="str">
            <v>Vida</v>
          </cell>
          <cell r="F2366" t="str">
            <v>Vida</v>
          </cell>
        </row>
        <row r="2367">
          <cell r="B2367" t="str">
            <v>NI120</v>
          </cell>
          <cell r="C2367" t="str">
            <v>NI</v>
          </cell>
          <cell r="D2367">
            <v>120</v>
          </cell>
          <cell r="E2367" t="str">
            <v>Vida Inidvidual</v>
          </cell>
          <cell r="F2367" t="str">
            <v>Vida Inidvidual</v>
          </cell>
        </row>
        <row r="2368">
          <cell r="B2368" t="str">
            <v>NI130</v>
          </cell>
          <cell r="C2368" t="str">
            <v>NI</v>
          </cell>
          <cell r="D2368">
            <v>130</v>
          </cell>
          <cell r="E2368" t="str">
            <v>Vida Grupo</v>
          </cell>
          <cell r="F2368" t="str">
            <v>Vida Grupo</v>
          </cell>
        </row>
        <row r="2369">
          <cell r="B2369" t="str">
            <v>NI140</v>
          </cell>
          <cell r="C2369" t="str">
            <v>NI</v>
          </cell>
          <cell r="D2369">
            <v>140</v>
          </cell>
          <cell r="E2369" t="str">
            <v>Vida Colectivo</v>
          </cell>
          <cell r="F2369" t="str">
            <v>Vida Colectivo</v>
          </cell>
        </row>
        <row r="2370">
          <cell r="B2370" t="str">
            <v>NI150</v>
          </cell>
          <cell r="C2370" t="str">
            <v>NI</v>
          </cell>
          <cell r="D2370">
            <v>150</v>
          </cell>
          <cell r="E2370" t="str">
            <v>Accidentes y Enfermedadedes</v>
          </cell>
          <cell r="F2370" t="str">
            <v>Accidentes y Enfermedadedes</v>
          </cell>
        </row>
        <row r="2371">
          <cell r="B2371" t="str">
            <v>NI200</v>
          </cell>
          <cell r="C2371" t="str">
            <v>NI</v>
          </cell>
          <cell r="D2371">
            <v>200</v>
          </cell>
          <cell r="E2371" t="str">
            <v>No Vida</v>
          </cell>
          <cell r="F2371" t="str">
            <v>No Vida</v>
          </cell>
        </row>
        <row r="2372">
          <cell r="B2372" t="str">
            <v>NI201</v>
          </cell>
          <cell r="C2372" t="str">
            <v>NI</v>
          </cell>
          <cell r="D2372">
            <v>201</v>
          </cell>
          <cell r="E2372" t="str">
            <v>Seguros Patrimoniales</v>
          </cell>
          <cell r="F2372" t="str">
            <v>Seguros Patrimoniales</v>
          </cell>
        </row>
        <row r="2373">
          <cell r="B2373" t="str">
            <v>NI210</v>
          </cell>
          <cell r="C2373" t="str">
            <v>NI</v>
          </cell>
          <cell r="D2373">
            <v>210</v>
          </cell>
          <cell r="E2373" t="str">
            <v>Incendio y lineas aliadas</v>
          </cell>
          <cell r="F2373" t="str">
            <v>Incendio y lineas aliadas</v>
          </cell>
        </row>
        <row r="2374">
          <cell r="B2374" t="str">
            <v>NI220</v>
          </cell>
          <cell r="C2374" t="str">
            <v>NI</v>
          </cell>
          <cell r="D2374">
            <v>220</v>
          </cell>
          <cell r="E2374" t="str">
            <v>Automovil</v>
          </cell>
          <cell r="F2374" t="str">
            <v>Automovil</v>
          </cell>
        </row>
        <row r="2375">
          <cell r="B2375" t="str">
            <v>NI230</v>
          </cell>
          <cell r="C2375" t="str">
            <v>NI</v>
          </cell>
          <cell r="D2375">
            <v>230</v>
          </cell>
          <cell r="E2375" t="str">
            <v>Otros</v>
          </cell>
          <cell r="F2375" t="str">
            <v>Otros</v>
          </cell>
        </row>
        <row r="2376">
          <cell r="B2376" t="str">
            <v>NI240</v>
          </cell>
          <cell r="C2376" t="str">
            <v>NI</v>
          </cell>
          <cell r="D2376">
            <v>240</v>
          </cell>
          <cell r="E2376" t="str">
            <v>Fianzas</v>
          </cell>
          <cell r="F2376" t="str">
            <v>Fianzas</v>
          </cell>
        </row>
        <row r="2377">
          <cell r="B2377" t="str">
            <v>NL000</v>
          </cell>
          <cell r="C2377" t="str">
            <v>NL</v>
          </cell>
          <cell r="D2377" t="str">
            <v>000</v>
          </cell>
          <cell r="E2377" t="str">
            <v>Total</v>
          </cell>
          <cell r="F2377" t="str">
            <v>Totaal</v>
          </cell>
        </row>
        <row r="2378">
          <cell r="B2378" t="str">
            <v>NL100</v>
          </cell>
          <cell r="C2378" t="str">
            <v>NL</v>
          </cell>
          <cell r="D2378">
            <v>100</v>
          </cell>
          <cell r="E2378" t="str">
            <v>Life</v>
          </cell>
          <cell r="F2378" t="str">
            <v>Leven</v>
          </cell>
        </row>
        <row r="2379">
          <cell r="B2379" t="str">
            <v>NL110</v>
          </cell>
          <cell r="C2379" t="str">
            <v>NL</v>
          </cell>
          <cell r="D2379">
            <v>110</v>
          </cell>
          <cell r="E2379" t="str">
            <v>Individual</v>
          </cell>
          <cell r="F2379" t="str">
            <v>Individueel</v>
          </cell>
        </row>
        <row r="2380">
          <cell r="B2380" t="str">
            <v>NL111</v>
          </cell>
          <cell r="C2380" t="str">
            <v>NL</v>
          </cell>
          <cell r="D2380">
            <v>111</v>
          </cell>
          <cell r="E2380" t="str">
            <v>Individual  from non-bonus contracts</v>
          </cell>
          <cell r="F2380" t="str">
            <v>Individual from non-bonus contracts</v>
          </cell>
        </row>
        <row r="2381">
          <cell r="B2381" t="str">
            <v>NL112</v>
          </cell>
          <cell r="C2381" t="str">
            <v>NL</v>
          </cell>
          <cell r="D2381">
            <v>112</v>
          </cell>
          <cell r="E2381" t="str">
            <v>Individual  from bonus contracts</v>
          </cell>
          <cell r="F2381" t="str">
            <v>Individual from bonus contracts</v>
          </cell>
        </row>
        <row r="2382">
          <cell r="B2382" t="str">
            <v>NL113</v>
          </cell>
          <cell r="C2382" t="str">
            <v>NL</v>
          </cell>
          <cell r="D2382">
            <v>113</v>
          </cell>
          <cell r="E2382" t="str">
            <v>Individual from non-linked business</v>
          </cell>
          <cell r="F2382" t="str">
            <v>Individual from non-linked business</v>
          </cell>
        </row>
        <row r="2383">
          <cell r="B2383" t="str">
            <v>NL114</v>
          </cell>
          <cell r="C2383" t="str">
            <v>NL</v>
          </cell>
          <cell r="D2383">
            <v>114</v>
          </cell>
          <cell r="E2383" t="str">
            <v>Individual from linked business</v>
          </cell>
          <cell r="F2383" t="str">
            <v>Individual from linked business</v>
          </cell>
        </row>
        <row r="2384">
          <cell r="B2384" t="str">
            <v>NL120</v>
          </cell>
          <cell r="C2384" t="str">
            <v>NL</v>
          </cell>
          <cell r="D2384">
            <v>120</v>
          </cell>
          <cell r="E2384" t="str">
            <v>Group</v>
          </cell>
          <cell r="F2384" t="str">
            <v>Collectief</v>
          </cell>
        </row>
        <row r="2385">
          <cell r="B2385" t="str">
            <v>NL121</v>
          </cell>
          <cell r="C2385" t="str">
            <v>NL</v>
          </cell>
          <cell r="D2385">
            <v>121</v>
          </cell>
          <cell r="E2385" t="str">
            <v>Group from non-bonus contracts</v>
          </cell>
          <cell r="F2385" t="str">
            <v>Group from non-bonus contracts</v>
          </cell>
        </row>
        <row r="2386">
          <cell r="B2386" t="str">
            <v>NL122</v>
          </cell>
          <cell r="C2386" t="str">
            <v>NL</v>
          </cell>
          <cell r="D2386">
            <v>122</v>
          </cell>
          <cell r="E2386" t="str">
            <v xml:space="preserve">Group from bonus contracts      </v>
          </cell>
          <cell r="F2386" t="str">
            <v>Group from bonus contracts</v>
          </cell>
        </row>
        <row r="2387">
          <cell r="B2387" t="str">
            <v>NL123</v>
          </cell>
          <cell r="C2387" t="str">
            <v>NL</v>
          </cell>
          <cell r="D2387">
            <v>123</v>
          </cell>
          <cell r="E2387" t="str">
            <v>Group from non-linked business</v>
          </cell>
          <cell r="F2387" t="str">
            <v>Group from non-linked business</v>
          </cell>
        </row>
        <row r="2388">
          <cell r="B2388" t="str">
            <v>NL124</v>
          </cell>
          <cell r="C2388" t="str">
            <v>NL</v>
          </cell>
          <cell r="D2388">
            <v>124</v>
          </cell>
          <cell r="E2388" t="str">
            <v>Group from linked business</v>
          </cell>
          <cell r="F2388" t="str">
            <v>Group from linked business</v>
          </cell>
        </row>
        <row r="2389">
          <cell r="B2389" t="str">
            <v>NL130</v>
          </cell>
          <cell r="C2389" t="str">
            <v>NL</v>
          </cell>
          <cell r="D2389">
            <v>130</v>
          </cell>
          <cell r="E2389" t="str">
            <v>Unit-linked</v>
          </cell>
          <cell r="F2389" t="str">
            <v>Beleggingseenheden</v>
          </cell>
        </row>
        <row r="2390">
          <cell r="B2390" t="str">
            <v>NL131</v>
          </cell>
          <cell r="C2390" t="str">
            <v>NL</v>
          </cell>
          <cell r="D2390">
            <v>131</v>
          </cell>
          <cell r="E2390" t="str">
            <v>Linked Individual Mortgage</v>
          </cell>
          <cell r="F2390" t="str">
            <v>Individuele binnenlandse verzekeringen in beleggingseenheden, Hypotheek</v>
          </cell>
        </row>
        <row r="2391">
          <cell r="B2391" t="str">
            <v>NL132</v>
          </cell>
          <cell r="C2391" t="str">
            <v>NL</v>
          </cell>
          <cell r="D2391">
            <v>132</v>
          </cell>
          <cell r="E2391" t="str">
            <v>Linked Individual Deferred pension</v>
          </cell>
          <cell r="F2391" t="str">
            <v>Individuele binnenlandse verzekeringen in beleggingseenheden, Pensioen uitgesteld</v>
          </cell>
        </row>
        <row r="2392">
          <cell r="B2392" t="str">
            <v>NL133</v>
          </cell>
          <cell r="C2392" t="str">
            <v>NL</v>
          </cell>
          <cell r="D2392">
            <v>133</v>
          </cell>
          <cell r="E2392" t="str">
            <v>Linked Individual Deferred annuity</v>
          </cell>
          <cell r="F2392" t="str">
            <v>Individuele binnenlandse verzekeringen in beleggingseenheden, Lijfrente uitgesteld</v>
          </cell>
        </row>
        <row r="2393">
          <cell r="B2393" t="str">
            <v>NL134</v>
          </cell>
          <cell r="C2393" t="str">
            <v>NL</v>
          </cell>
          <cell r="D2393">
            <v>134</v>
          </cell>
          <cell r="E2393" t="str">
            <v>Linked Individual Immediate annuity</v>
          </cell>
          <cell r="F2393" t="str">
            <v>Individuele binnenlandse verzekeringen in beleggingseenheden, Direct ingaande lijfrente</v>
          </cell>
        </row>
        <row r="2394">
          <cell r="B2394" t="str">
            <v>NL135</v>
          </cell>
          <cell r="C2394" t="str">
            <v>NL</v>
          </cell>
          <cell r="D2394">
            <v>135</v>
          </cell>
          <cell r="E2394" t="str">
            <v>Linked Individual Death</v>
          </cell>
          <cell r="F2394" t="str">
            <v>Individuele binnenlandse verzekeringen in beleggingseenheden, Levenslang bij overlijden</v>
          </cell>
        </row>
        <row r="2395">
          <cell r="B2395" t="str">
            <v>NL136</v>
          </cell>
          <cell r="C2395" t="str">
            <v>NL</v>
          </cell>
          <cell r="D2395">
            <v>136</v>
          </cell>
          <cell r="E2395" t="str">
            <v>Linked Individual Saving</v>
          </cell>
          <cell r="F2395" t="str">
            <v>Individuele binnenlandse verzekeringen in beleggingseenheden, Spaarverzekering</v>
          </cell>
        </row>
        <row r="2396">
          <cell r="B2396" t="str">
            <v>NL137</v>
          </cell>
          <cell r="C2396" t="str">
            <v>NL</v>
          </cell>
          <cell r="D2396">
            <v>137</v>
          </cell>
          <cell r="E2396" t="str">
            <v>Linked Individual Risk</v>
          </cell>
          <cell r="F2396" t="str">
            <v>Individuele binnenlandse verzekeringen in beleggingseenheden, Risicoverzekering</v>
          </cell>
        </row>
        <row r="2397">
          <cell r="B2397" t="str">
            <v>NL138</v>
          </cell>
          <cell r="C2397" t="str">
            <v>NL</v>
          </cell>
          <cell r="D2397">
            <v>138</v>
          </cell>
          <cell r="E2397" t="str">
            <v>Linked Individual Other</v>
          </cell>
          <cell r="F2397" t="str">
            <v>Individuele binnenlandse verzekeringen in beleggingseenheden, Overige individuele verzekeringen</v>
          </cell>
        </row>
        <row r="2398">
          <cell r="B2398" t="str">
            <v>NL140</v>
          </cell>
          <cell r="C2398" t="str">
            <v>NL</v>
          </cell>
          <cell r="D2398">
            <v>140</v>
          </cell>
          <cell r="E2398" t="str">
            <v>Non-linked</v>
          </cell>
          <cell r="F2398" t="str">
            <v>Non-linked</v>
          </cell>
        </row>
        <row r="2399">
          <cell r="B2399" t="str">
            <v>NL141</v>
          </cell>
          <cell r="C2399" t="str">
            <v>NL</v>
          </cell>
          <cell r="D2399">
            <v>141</v>
          </cell>
          <cell r="E2399" t="str">
            <v>Non-linked Individual Mortgage</v>
          </cell>
          <cell r="F2399" t="str">
            <v>Individuele binnenlandse verzekeringen in geld, Hypotheek</v>
          </cell>
        </row>
        <row r="2400">
          <cell r="B2400" t="str">
            <v>NL210</v>
          </cell>
          <cell r="C2400" t="str">
            <v>NL</v>
          </cell>
          <cell r="D2400">
            <v>210</v>
          </cell>
          <cell r="E2400" t="str">
            <v>Accident and Health</v>
          </cell>
          <cell r="F2400" t="str">
            <v>Ongeval en ziekte</v>
          </cell>
        </row>
        <row r="2401">
          <cell r="B2401" t="str">
            <v>NL220</v>
          </cell>
          <cell r="C2401" t="str">
            <v>NL</v>
          </cell>
          <cell r="D2401">
            <v>220</v>
          </cell>
          <cell r="E2401" t="str">
            <v>Motor vehicle</v>
          </cell>
          <cell r="F2401" t="str">
            <v>Motorrijtuigen</v>
          </cell>
        </row>
        <row r="2402">
          <cell r="B2402" t="str">
            <v>NL222</v>
          </cell>
          <cell r="C2402" t="str">
            <v>NL</v>
          </cell>
          <cell r="D2402">
            <v>222</v>
          </cell>
          <cell r="E2402" t="str">
            <v>Motor vehicle liability</v>
          </cell>
        </row>
        <row r="2403">
          <cell r="B2403" t="str">
            <v>NL224</v>
          </cell>
          <cell r="C2403" t="str">
            <v>NL</v>
          </cell>
          <cell r="D2403">
            <v>224</v>
          </cell>
          <cell r="E2403" t="str">
            <v>Motor vehicle other</v>
          </cell>
        </row>
        <row r="2404">
          <cell r="B2404" t="str">
            <v>NL230</v>
          </cell>
          <cell r="C2404" t="str">
            <v>NL</v>
          </cell>
          <cell r="D2404">
            <v>230</v>
          </cell>
          <cell r="E2404" t="str">
            <v>Transport</v>
          </cell>
          <cell r="F2404" t="str">
            <v>Transport</v>
          </cell>
        </row>
        <row r="2405">
          <cell r="B2405" t="str">
            <v>NL240</v>
          </cell>
          <cell r="C2405" t="str">
            <v>NL</v>
          </cell>
          <cell r="D2405">
            <v>240</v>
          </cell>
          <cell r="E2405" t="str">
            <v>Fire</v>
          </cell>
          <cell r="F2405" t="str">
            <v>Brand</v>
          </cell>
        </row>
        <row r="2406">
          <cell r="B2406" t="str">
            <v>NL250</v>
          </cell>
          <cell r="C2406" t="str">
            <v>NL</v>
          </cell>
          <cell r="D2406">
            <v>250</v>
          </cell>
          <cell r="E2406" t="str">
            <v>Other Non-Life</v>
          </cell>
          <cell r="F2406" t="str">
            <v>Overige varia</v>
          </cell>
        </row>
        <row r="2407">
          <cell r="B2407" t="str">
            <v>NL251</v>
          </cell>
          <cell r="C2407" t="str">
            <v>NL</v>
          </cell>
          <cell r="D2407">
            <v>251</v>
          </cell>
          <cell r="E2407" t="str">
            <v>Assistance</v>
          </cell>
        </row>
        <row r="2408">
          <cell r="B2408" t="str">
            <v>NL253</v>
          </cell>
          <cell r="C2408" t="str">
            <v>NL</v>
          </cell>
          <cell r="D2408">
            <v>253</v>
          </cell>
          <cell r="E2408" t="str">
            <v>Legal expenses</v>
          </cell>
        </row>
        <row r="2409">
          <cell r="B2409" t="str">
            <v>NL254</v>
          </cell>
          <cell r="C2409" t="str">
            <v>NL</v>
          </cell>
          <cell r="D2409">
            <v>254</v>
          </cell>
          <cell r="E2409" t="str">
            <v>Miscellaneous financial losses</v>
          </cell>
        </row>
        <row r="2410">
          <cell r="B2410" t="str">
            <v>NL260</v>
          </cell>
          <cell r="C2410" t="str">
            <v>NL</v>
          </cell>
          <cell r="D2410">
            <v>260</v>
          </cell>
          <cell r="E2410" t="str">
            <v>Credit&amp;Surety</v>
          </cell>
          <cell r="F2410" t="str">
            <v>Krediet</v>
          </cell>
        </row>
        <row r="2411">
          <cell r="B2411" t="str">
            <v>NL270</v>
          </cell>
          <cell r="C2411" t="str">
            <v>NL</v>
          </cell>
          <cell r="D2411">
            <v>270</v>
          </cell>
          <cell r="E2411" t="str">
            <v>General Liability</v>
          </cell>
          <cell r="F2411" t="str">
            <v>Aausprakelijkheid</v>
          </cell>
        </row>
        <row r="2412">
          <cell r="B2412" t="str">
            <v>NL280</v>
          </cell>
          <cell r="C2412" t="str">
            <v>NL</v>
          </cell>
          <cell r="D2412">
            <v>280</v>
          </cell>
          <cell r="E2412" t="str">
            <v>Legal protection</v>
          </cell>
          <cell r="F2412" t="str">
            <v>Rechtsbijstand</v>
          </cell>
        </row>
        <row r="2413">
          <cell r="B2413" t="str">
            <v>NL142</v>
          </cell>
          <cell r="C2413" t="str">
            <v>NL</v>
          </cell>
          <cell r="D2413">
            <v>142</v>
          </cell>
          <cell r="E2413" t="str">
            <v>Non-linked Individual Deferred pension</v>
          </cell>
          <cell r="F2413" t="str">
            <v>Individuele binnenlandse verzekeringen in geld, Pensioen uitgesteld</v>
          </cell>
        </row>
        <row r="2414">
          <cell r="B2414" t="str">
            <v>NL143</v>
          </cell>
          <cell r="C2414" t="str">
            <v>NL</v>
          </cell>
          <cell r="D2414">
            <v>143</v>
          </cell>
          <cell r="E2414" t="str">
            <v>Non-linked Individual Deferred annuity</v>
          </cell>
          <cell r="F2414" t="str">
            <v>Individuele binnenlandse verzekeringen in geld, Lijfrente uitgesteld</v>
          </cell>
        </row>
        <row r="2415">
          <cell r="B2415" t="str">
            <v>NL144</v>
          </cell>
          <cell r="C2415" t="str">
            <v>NL</v>
          </cell>
          <cell r="D2415">
            <v>144</v>
          </cell>
          <cell r="E2415" t="str">
            <v>Non-linked Individual Immediate annuity</v>
          </cell>
          <cell r="F2415" t="str">
            <v>Individuele binnenlandse verzekeringen in geld, Direct ingaande lijfrente</v>
          </cell>
        </row>
        <row r="2416">
          <cell r="B2416" t="str">
            <v>NL145</v>
          </cell>
          <cell r="C2416" t="str">
            <v>NL</v>
          </cell>
          <cell r="D2416">
            <v>145</v>
          </cell>
          <cell r="E2416" t="str">
            <v>Non-linked Individual Death</v>
          </cell>
          <cell r="F2416" t="str">
            <v>Individuele binnenlandse verzekeringen in geld, Levenslang bij overlijden</v>
          </cell>
        </row>
        <row r="2417">
          <cell r="B2417" t="str">
            <v>NL146</v>
          </cell>
          <cell r="C2417" t="str">
            <v>NL</v>
          </cell>
          <cell r="D2417">
            <v>146</v>
          </cell>
          <cell r="E2417" t="str">
            <v>Non-linked Individual Saving</v>
          </cell>
          <cell r="F2417" t="str">
            <v>Individuele binnenlandse verzekeringen in geld, Spaarverzekering</v>
          </cell>
        </row>
        <row r="2418">
          <cell r="B2418" t="str">
            <v>NL147</v>
          </cell>
          <cell r="C2418" t="str">
            <v>NL</v>
          </cell>
          <cell r="D2418">
            <v>147</v>
          </cell>
          <cell r="E2418" t="str">
            <v>Non-linked Individual Risk</v>
          </cell>
          <cell r="F2418" t="str">
            <v>Individuele binnenlandse verzekeringen in geld, Risicoverzekering</v>
          </cell>
        </row>
        <row r="2419">
          <cell r="B2419" t="str">
            <v>NL148</v>
          </cell>
          <cell r="C2419" t="str">
            <v>NL</v>
          </cell>
          <cell r="D2419">
            <v>148</v>
          </cell>
          <cell r="E2419" t="str">
            <v>Non-linked Individual Other</v>
          </cell>
          <cell r="F2419" t="str">
            <v>Individuele binnenlandse verzekeringen in geld, Overige individuele verzekeringen</v>
          </cell>
        </row>
        <row r="2420">
          <cell r="B2420" t="str">
            <v>NL212</v>
          </cell>
          <cell r="C2420" t="str">
            <v>NL</v>
          </cell>
          <cell r="D2420">
            <v>212</v>
          </cell>
          <cell r="E2420" t="str">
            <v>Health insurance, basic</v>
          </cell>
        </row>
        <row r="2421">
          <cell r="B2421" t="str">
            <v>NL214</v>
          </cell>
          <cell r="C2421" t="str">
            <v>NL</v>
          </cell>
          <cell r="D2421">
            <v>214</v>
          </cell>
          <cell r="E2421" t="str">
            <v>Health insurance, supplementary</v>
          </cell>
        </row>
        <row r="2422">
          <cell r="B2422" t="str">
            <v>NL216</v>
          </cell>
          <cell r="C2422" t="str">
            <v>NL</v>
          </cell>
          <cell r="D2422">
            <v>216</v>
          </cell>
          <cell r="E2422" t="str">
            <v>Occupational disability insurance and other health and accident insurance</v>
          </cell>
        </row>
        <row r="2423">
          <cell r="B2423" t="str">
            <v>NL262</v>
          </cell>
          <cell r="C2423" t="str">
            <v>NL</v>
          </cell>
          <cell r="D2423">
            <v>262</v>
          </cell>
          <cell r="E2423" t="str">
            <v>Credit insurance</v>
          </cell>
        </row>
        <row r="2424">
          <cell r="B2424" t="str">
            <v>NL264</v>
          </cell>
          <cell r="C2424" t="str">
            <v>NL</v>
          </cell>
          <cell r="D2424">
            <v>264</v>
          </cell>
          <cell r="E2424" t="str">
            <v>Suretyship insurance</v>
          </cell>
        </row>
        <row r="2425">
          <cell r="B2425" t="str">
            <v>NL242</v>
          </cell>
          <cell r="C2425" t="str">
            <v>NL</v>
          </cell>
          <cell r="D2425">
            <v>242</v>
          </cell>
          <cell r="E2425" t="str">
            <v>Fire insurance</v>
          </cell>
        </row>
        <row r="2426">
          <cell r="B2426" t="str">
            <v>NL244</v>
          </cell>
          <cell r="C2426" t="str">
            <v>NL</v>
          </cell>
          <cell r="D2426">
            <v>244</v>
          </cell>
          <cell r="E2426" t="str">
            <v>Other property damage insurance</v>
          </cell>
        </row>
        <row r="2427">
          <cell r="B2427" t="str">
            <v>NL232</v>
          </cell>
          <cell r="C2427" t="str">
            <v>NL</v>
          </cell>
          <cell r="D2427">
            <v>232</v>
          </cell>
          <cell r="E2427" t="str">
            <v>Railway rolling stock, aircraft hull and marine hull insurance</v>
          </cell>
        </row>
        <row r="2428">
          <cell r="B2428" t="str">
            <v>NL234</v>
          </cell>
          <cell r="C2428" t="str">
            <v>NL</v>
          </cell>
          <cell r="D2428">
            <v>234</v>
          </cell>
          <cell r="E2428" t="str">
            <v>Road transport, aircraft, and marine liability insurance</v>
          </cell>
        </row>
        <row r="2429">
          <cell r="B2429" t="str">
            <v>NL236</v>
          </cell>
          <cell r="C2429" t="str">
            <v>NL</v>
          </cell>
          <cell r="D2429">
            <v>236</v>
          </cell>
          <cell r="E2429" t="str">
            <v>Goods-in-transit insurance</v>
          </cell>
        </row>
        <row r="2430">
          <cell r="B2430" t="str">
            <v>NO000</v>
          </cell>
          <cell r="C2430" t="str">
            <v>NO</v>
          </cell>
          <cell r="D2430" t="str">
            <v>000</v>
          </cell>
          <cell r="E2430" t="str">
            <v>Total</v>
          </cell>
          <cell r="F2430" t="str">
            <v>Total</v>
          </cell>
        </row>
        <row r="2431">
          <cell r="B2431" t="str">
            <v>NO100</v>
          </cell>
          <cell r="C2431" t="str">
            <v>NO</v>
          </cell>
          <cell r="D2431">
            <v>100</v>
          </cell>
          <cell r="E2431" t="str">
            <v>Non-Life</v>
          </cell>
          <cell r="F2431" t="str">
            <v>Landbasert i alt</v>
          </cell>
        </row>
        <row r="2432">
          <cell r="B2432" t="str">
            <v>NO110</v>
          </cell>
          <cell r="C2432" t="str">
            <v>NO</v>
          </cell>
          <cell r="D2432">
            <v>110</v>
          </cell>
          <cell r="E2432" t="str">
            <v>Marine and Energy Total</v>
          </cell>
          <cell r="F2432" t="str">
            <v>Marine and Energy Total</v>
          </cell>
        </row>
        <row r="2433">
          <cell r="B2433" t="str">
            <v>NO111</v>
          </cell>
          <cell r="C2433" t="str">
            <v>NO</v>
          </cell>
          <cell r="D2433">
            <v>111</v>
          </cell>
          <cell r="E2433" t="str">
            <v>Marine, Ocean Hull</v>
          </cell>
          <cell r="F2433" t="str">
            <v>Marine, Ocean Hull</v>
          </cell>
        </row>
        <row r="2434">
          <cell r="B2434" t="str">
            <v>NO112</v>
          </cell>
          <cell r="C2434" t="str">
            <v>NO</v>
          </cell>
          <cell r="D2434">
            <v>112</v>
          </cell>
          <cell r="E2434" t="str">
            <v>Marine, Coastal hull</v>
          </cell>
          <cell r="F2434" t="str">
            <v>Marine, Coastal hull</v>
          </cell>
        </row>
        <row r="2435">
          <cell r="B2435" t="str">
            <v>NO113</v>
          </cell>
          <cell r="C2435" t="str">
            <v>NO</v>
          </cell>
          <cell r="D2435">
            <v>113</v>
          </cell>
          <cell r="E2435" t="str">
            <v>Energy</v>
          </cell>
          <cell r="F2435" t="str">
            <v>Energy</v>
          </cell>
        </row>
        <row r="2436">
          <cell r="B2436" t="str">
            <v>NO114</v>
          </cell>
          <cell r="C2436" t="str">
            <v>NO</v>
          </cell>
          <cell r="D2436">
            <v>114</v>
          </cell>
          <cell r="E2436" t="str">
            <v>Marine, P&amp;I</v>
          </cell>
          <cell r="F2436" t="str">
            <v>Marine, P&amp;I</v>
          </cell>
        </row>
        <row r="2437">
          <cell r="B2437" t="str">
            <v>NO115</v>
          </cell>
          <cell r="C2437" t="str">
            <v>NO</v>
          </cell>
          <cell r="D2437">
            <v>115</v>
          </cell>
          <cell r="E2437" t="str">
            <v>Marine, Cargo</v>
          </cell>
          <cell r="F2437" t="str">
            <v>Marine, Cargo</v>
          </cell>
        </row>
        <row r="2438">
          <cell r="B2438" t="str">
            <v>NO120</v>
          </cell>
          <cell r="C2438" t="str">
            <v>NO</v>
          </cell>
          <cell r="D2438">
            <v>120</v>
          </cell>
          <cell r="E2438" t="str">
            <v>Fire and Comprehensive</v>
          </cell>
          <cell r="F2438" t="str">
            <v>Fire and Comprehensive</v>
          </cell>
        </row>
        <row r="2439">
          <cell r="B2439" t="str">
            <v>NO121</v>
          </cell>
          <cell r="C2439" t="str">
            <v>NO</v>
          </cell>
          <cell r="D2439">
            <v>121</v>
          </cell>
          <cell r="E2439" t="str">
            <v>Fire and Comprehensive, private</v>
          </cell>
          <cell r="F2439" t="str">
            <v>Brann-komb. Privat</v>
          </cell>
        </row>
        <row r="2440">
          <cell r="B2440" t="str">
            <v>NO122</v>
          </cell>
          <cell r="C2440" t="str">
            <v>NO</v>
          </cell>
          <cell r="D2440">
            <v>122</v>
          </cell>
          <cell r="E2440" t="str">
            <v>Fire and Comprehensive, commercial</v>
          </cell>
          <cell r="F2440" t="str">
            <v>Brann-komb. Mellommarked</v>
          </cell>
        </row>
        <row r="2441">
          <cell r="B2441" t="str">
            <v>NO123</v>
          </cell>
          <cell r="C2441" t="str">
            <v>NO</v>
          </cell>
          <cell r="D2441">
            <v>123</v>
          </cell>
          <cell r="E2441" t="str">
            <v>Fire and Comprehensive, industrial</v>
          </cell>
          <cell r="F2441" t="str">
            <v>Brann-komb. Industri</v>
          </cell>
        </row>
        <row r="2442">
          <cell r="B2442" t="str">
            <v>NO130</v>
          </cell>
          <cell r="C2442" t="str">
            <v>NO</v>
          </cell>
          <cell r="D2442">
            <v>130</v>
          </cell>
          <cell r="E2442" t="str">
            <v>Motor</v>
          </cell>
          <cell r="F2442" t="str">
            <v>Motor vehicle</v>
          </cell>
        </row>
        <row r="2443">
          <cell r="B2443" t="str">
            <v>NO131</v>
          </cell>
          <cell r="C2443" t="str">
            <v>NO</v>
          </cell>
          <cell r="D2443">
            <v>131</v>
          </cell>
          <cell r="E2443" t="str">
            <v>Motor liability</v>
          </cell>
          <cell r="F2443" t="str">
            <v>Motor liability</v>
          </cell>
        </row>
        <row r="2444">
          <cell r="B2444" t="str">
            <v>NO132</v>
          </cell>
          <cell r="C2444" t="str">
            <v>NO</v>
          </cell>
          <cell r="D2444">
            <v>132</v>
          </cell>
          <cell r="E2444" t="str">
            <v>Motor hull</v>
          </cell>
          <cell r="F2444" t="str">
            <v>Motor hull</v>
          </cell>
        </row>
        <row r="2445">
          <cell r="B2445" t="str">
            <v>NO133</v>
          </cell>
          <cell r="C2445" t="str">
            <v>NO</v>
          </cell>
          <cell r="D2445">
            <v>133</v>
          </cell>
          <cell r="E2445" t="str">
            <v>Motor privat</v>
          </cell>
          <cell r="F2445" t="str">
            <v>Motorvogn privat</v>
          </cell>
        </row>
        <row r="2446">
          <cell r="B2446" t="str">
            <v>NO135</v>
          </cell>
          <cell r="C2446" t="str">
            <v>NO</v>
          </cell>
          <cell r="D2446">
            <v>135</v>
          </cell>
          <cell r="E2446" t="str">
            <v>Motor commercial</v>
          </cell>
          <cell r="F2446" t="str">
            <v>Motorvogn naering</v>
          </cell>
        </row>
        <row r="2447">
          <cell r="B2447" t="str">
            <v>NO140</v>
          </cell>
          <cell r="C2447" t="str">
            <v>NO</v>
          </cell>
          <cell r="D2447">
            <v>140</v>
          </cell>
          <cell r="E2447" t="str">
            <v>Miscellaneous Lines</v>
          </cell>
          <cell r="F2447" t="str">
            <v>Miscellaneous Lines</v>
          </cell>
        </row>
        <row r="2448">
          <cell r="B2448" t="str">
            <v>NO141</v>
          </cell>
          <cell r="C2448" t="str">
            <v>NO</v>
          </cell>
          <cell r="D2448">
            <v>141</v>
          </cell>
          <cell r="E2448" t="str">
            <v>Workmen's Compensation</v>
          </cell>
          <cell r="F2448" t="str">
            <v>Yrkesskade</v>
          </cell>
        </row>
        <row r="2449">
          <cell r="B2449" t="str">
            <v>NO142</v>
          </cell>
          <cell r="C2449" t="str">
            <v>NO</v>
          </cell>
          <cell r="D2449">
            <v>142</v>
          </cell>
          <cell r="E2449" t="str">
            <v>Liability</v>
          </cell>
          <cell r="F2449" t="str">
            <v>Ansvar</v>
          </cell>
        </row>
        <row r="2450">
          <cell r="B2450" t="str">
            <v>NO143</v>
          </cell>
          <cell r="C2450" t="str">
            <v>NO</v>
          </cell>
          <cell r="D2450">
            <v>143</v>
          </cell>
          <cell r="E2450" t="str">
            <v>Accident</v>
          </cell>
          <cell r="F2450" t="str">
            <v>Ulykke</v>
          </cell>
        </row>
        <row r="2451">
          <cell r="B2451" t="str">
            <v>NO150</v>
          </cell>
          <cell r="C2451" t="str">
            <v>NO</v>
          </cell>
          <cell r="D2451">
            <v>150</v>
          </cell>
          <cell r="E2451" t="str">
            <v>Fish farming industry</v>
          </cell>
          <cell r="F2451" t="str">
            <v>Fiskeoppdrett</v>
          </cell>
        </row>
        <row r="2452">
          <cell r="B2452" t="str">
            <v>NO151</v>
          </cell>
          <cell r="C2452" t="str">
            <v>NO</v>
          </cell>
          <cell r="D2452">
            <v>151</v>
          </cell>
          <cell r="E2452" t="str">
            <v>Leisure boat</v>
          </cell>
          <cell r="F2452" t="str">
            <v>Fritidsbat</v>
          </cell>
        </row>
        <row r="2453">
          <cell r="B2453" t="str">
            <v>NO152</v>
          </cell>
          <cell r="C2453" t="str">
            <v>NO</v>
          </cell>
          <cell r="D2453">
            <v>152</v>
          </cell>
          <cell r="E2453" t="str">
            <v>Leisure travel</v>
          </cell>
          <cell r="F2453" t="str">
            <v>Reise</v>
          </cell>
        </row>
        <row r="2454">
          <cell r="B2454" t="str">
            <v>NO153</v>
          </cell>
          <cell r="C2454" t="str">
            <v>NO</v>
          </cell>
          <cell r="D2454">
            <v>153</v>
          </cell>
          <cell r="E2454" t="str">
            <v>Safety</v>
          </cell>
          <cell r="F2454" t="str">
            <v>Trygghet</v>
          </cell>
        </row>
        <row r="2455">
          <cell r="B2455" t="str">
            <v>NO160</v>
          </cell>
          <cell r="C2455" t="str">
            <v>NO</v>
          </cell>
          <cell r="D2455">
            <v>160</v>
          </cell>
          <cell r="E2455" t="str">
            <v>Other lines -Non-life</v>
          </cell>
          <cell r="F2455" t="str">
            <v>Andre forsikringer</v>
          </cell>
        </row>
        <row r="2456">
          <cell r="B2456" t="str">
            <v>NO200</v>
          </cell>
          <cell r="C2456" t="str">
            <v>NO</v>
          </cell>
          <cell r="D2456">
            <v>200</v>
          </cell>
          <cell r="E2456" t="str">
            <v>Life</v>
          </cell>
          <cell r="F2456" t="str">
            <v>Life</v>
          </cell>
        </row>
        <row r="2457">
          <cell r="B2457" t="str">
            <v>NO201</v>
          </cell>
          <cell r="C2457" t="str">
            <v>NO</v>
          </cell>
          <cell r="D2457">
            <v>201</v>
          </cell>
          <cell r="E2457" t="str">
            <v>Traditional Life</v>
          </cell>
          <cell r="F2457" t="str">
            <v>Traditional Life</v>
          </cell>
        </row>
        <row r="2458">
          <cell r="B2458" t="str">
            <v>NO202</v>
          </cell>
          <cell r="C2458" t="str">
            <v>NO</v>
          </cell>
          <cell r="D2458">
            <v>202</v>
          </cell>
          <cell r="E2458" t="str">
            <v>Life, unit-linked</v>
          </cell>
          <cell r="F2458" t="str">
            <v>Life, unit-linked</v>
          </cell>
        </row>
        <row r="2459">
          <cell r="B2459" t="str">
            <v>NO210</v>
          </cell>
          <cell r="C2459" t="str">
            <v>NO</v>
          </cell>
          <cell r="D2459">
            <v>210</v>
          </cell>
          <cell r="E2459" t="str">
            <v>Individual Capital</v>
          </cell>
          <cell r="F2459" t="str">
            <v>Individual Capital</v>
          </cell>
        </row>
        <row r="2460">
          <cell r="B2460" t="str">
            <v>NO220</v>
          </cell>
          <cell r="C2460" t="str">
            <v>NO</v>
          </cell>
          <cell r="D2460">
            <v>220</v>
          </cell>
          <cell r="E2460" t="str">
            <v>Group Life</v>
          </cell>
          <cell r="F2460" t="str">
            <v>Group Life</v>
          </cell>
        </row>
        <row r="2461">
          <cell r="B2461" t="str">
            <v>NO230</v>
          </cell>
          <cell r="C2461" t="str">
            <v>NO</v>
          </cell>
          <cell r="D2461">
            <v>230</v>
          </cell>
          <cell r="E2461" t="str">
            <v>Individual Pension</v>
          </cell>
          <cell r="F2461" t="str">
            <v>Individal Pension</v>
          </cell>
        </row>
        <row r="2462">
          <cell r="B2462" t="str">
            <v>NO240</v>
          </cell>
          <cell r="C2462" t="str">
            <v>NO</v>
          </cell>
          <cell r="D2462">
            <v>240</v>
          </cell>
          <cell r="E2462" t="str">
            <v>Group Pension</v>
          </cell>
          <cell r="F2462" t="str">
            <v>Group Pension</v>
          </cell>
        </row>
        <row r="2463">
          <cell r="B2463" t="str">
            <v>NO250</v>
          </cell>
          <cell r="C2463" t="str">
            <v>NO</v>
          </cell>
          <cell r="D2463">
            <v>250</v>
          </cell>
          <cell r="E2463" t="str">
            <v>Group Life Special</v>
          </cell>
          <cell r="F2463" t="str">
            <v>Group Life Special</v>
          </cell>
        </row>
        <row r="2464">
          <cell r="B2464" t="str">
            <v>NO260</v>
          </cell>
          <cell r="C2464" t="str">
            <v>NO</v>
          </cell>
          <cell r="D2464">
            <v>260</v>
          </cell>
          <cell r="E2464" t="str">
            <v>Other Life</v>
          </cell>
          <cell r="F2464" t="str">
            <v>Other (accident etc.)</v>
          </cell>
        </row>
        <row r="2465">
          <cell r="B2465" t="str">
            <v>NO300</v>
          </cell>
          <cell r="C2465" t="str">
            <v>NO</v>
          </cell>
          <cell r="D2465">
            <v>300</v>
          </cell>
          <cell r="E2465" t="str">
            <v>Credit</v>
          </cell>
          <cell r="F2465" t="str">
            <v>Credit</v>
          </cell>
        </row>
        <row r="2466">
          <cell r="B2466" t="str">
            <v>NO116</v>
          </cell>
          <cell r="C2466" t="str">
            <v>NO</v>
          </cell>
          <cell r="D2466">
            <v>116</v>
          </cell>
          <cell r="E2466" t="str">
            <v>Marine, Hull</v>
          </cell>
          <cell r="F2466" t="str">
            <v>Marine, Hull</v>
          </cell>
        </row>
        <row r="2467">
          <cell r="B2467" t="str">
            <v>NP000</v>
          </cell>
          <cell r="C2467" t="str">
            <v>NP</v>
          </cell>
          <cell r="D2467" t="str">
            <v>000</v>
          </cell>
          <cell r="E2467" t="str">
            <v>Total</v>
          </cell>
          <cell r="F2467" t="str">
            <v>Total</v>
          </cell>
        </row>
        <row r="2468">
          <cell r="B2468" t="str">
            <v>NP100</v>
          </cell>
          <cell r="C2468" t="str">
            <v>NP</v>
          </cell>
          <cell r="D2468">
            <v>100</v>
          </cell>
          <cell r="E2468" t="str">
            <v>Life</v>
          </cell>
          <cell r="F2468" t="str">
            <v>Life</v>
          </cell>
        </row>
        <row r="2469">
          <cell r="B2469" t="str">
            <v>NP200</v>
          </cell>
          <cell r="C2469" t="str">
            <v>NP</v>
          </cell>
          <cell r="D2469">
            <v>200</v>
          </cell>
          <cell r="E2469" t="str">
            <v>Non-Life</v>
          </cell>
          <cell r="F2469" t="str">
            <v>Non-Life</v>
          </cell>
        </row>
        <row r="2470">
          <cell r="B2470" t="str">
            <v>NP210</v>
          </cell>
          <cell r="C2470" t="str">
            <v>NP</v>
          </cell>
          <cell r="D2470">
            <v>210</v>
          </cell>
          <cell r="E2470" t="str">
            <v>Property</v>
          </cell>
          <cell r="F2470" t="str">
            <v>Property</v>
          </cell>
        </row>
        <row r="2471">
          <cell r="B2471" t="str">
            <v>NP220</v>
          </cell>
          <cell r="C2471" t="str">
            <v>NP</v>
          </cell>
          <cell r="D2471">
            <v>220</v>
          </cell>
          <cell r="E2471" t="str">
            <v>Construction &amp; Engineering</v>
          </cell>
          <cell r="F2471" t="str">
            <v>Construction &amp; Engineering</v>
          </cell>
        </row>
        <row r="2472">
          <cell r="B2472" t="str">
            <v>NP230</v>
          </cell>
          <cell r="C2472" t="str">
            <v>NP</v>
          </cell>
          <cell r="D2472">
            <v>230</v>
          </cell>
          <cell r="E2472" t="str">
            <v>Motor</v>
          </cell>
          <cell r="F2472" t="str">
            <v>Motor</v>
          </cell>
        </row>
        <row r="2473">
          <cell r="B2473" t="str">
            <v>NP240</v>
          </cell>
          <cell r="C2473" t="str">
            <v>NP</v>
          </cell>
          <cell r="D2473">
            <v>240</v>
          </cell>
          <cell r="E2473" t="str">
            <v>Others</v>
          </cell>
          <cell r="F2473" t="str">
            <v>Others</v>
          </cell>
        </row>
        <row r="2474">
          <cell r="B2474" t="str">
            <v>NP250</v>
          </cell>
          <cell r="C2474" t="str">
            <v>NP</v>
          </cell>
          <cell r="D2474">
            <v>250</v>
          </cell>
          <cell r="E2474" t="str">
            <v>M.A.T.</v>
          </cell>
          <cell r="F2474" t="str">
            <v>M.A.T.</v>
          </cell>
        </row>
        <row r="2475">
          <cell r="B2475" t="str">
            <v>NZ000</v>
          </cell>
          <cell r="C2475" t="str">
            <v>NZ</v>
          </cell>
          <cell r="D2475" t="str">
            <v>000</v>
          </cell>
          <cell r="E2475" t="str">
            <v>Total</v>
          </cell>
          <cell r="F2475" t="str">
            <v>Total</v>
          </cell>
        </row>
        <row r="2476">
          <cell r="B2476" t="str">
            <v>NZ100</v>
          </cell>
          <cell r="C2476" t="str">
            <v>NZ</v>
          </cell>
          <cell r="D2476">
            <v>100</v>
          </cell>
          <cell r="E2476" t="str">
            <v>Total Life</v>
          </cell>
          <cell r="F2476" t="str">
            <v>Total Life</v>
          </cell>
        </row>
        <row r="2477">
          <cell r="B2477" t="str">
            <v>NZ101</v>
          </cell>
          <cell r="C2477" t="str">
            <v>NZ</v>
          </cell>
          <cell r="D2477">
            <v>101</v>
          </cell>
          <cell r="E2477" t="str">
            <v>Life</v>
          </cell>
          <cell r="F2477" t="str">
            <v>Life</v>
          </cell>
        </row>
        <row r="2478">
          <cell r="B2478" t="str">
            <v>NZ200</v>
          </cell>
          <cell r="C2478" t="str">
            <v>NZ</v>
          </cell>
          <cell r="D2478">
            <v>200</v>
          </cell>
          <cell r="E2478" t="str">
            <v>Total Non-Life</v>
          </cell>
          <cell r="F2478" t="str">
            <v>Total Non-Life</v>
          </cell>
        </row>
        <row r="2479">
          <cell r="B2479" t="str">
            <v>NZ201</v>
          </cell>
          <cell r="C2479" t="str">
            <v>NZ</v>
          </cell>
          <cell r="D2479">
            <v>201</v>
          </cell>
          <cell r="E2479" t="str">
            <v>Non-Life</v>
          </cell>
          <cell r="F2479" t="str">
            <v>Non-Life</v>
          </cell>
        </row>
        <row r="2480">
          <cell r="B2480" t="str">
            <v>NZ210</v>
          </cell>
          <cell r="C2480" t="str">
            <v>NZ</v>
          </cell>
          <cell r="D2480">
            <v>210</v>
          </cell>
          <cell r="E2480" t="str">
            <v>Motor</v>
          </cell>
          <cell r="F2480" t="str">
            <v>Motor</v>
          </cell>
        </row>
        <row r="2481">
          <cell r="B2481" t="str">
            <v>NZ220</v>
          </cell>
          <cell r="C2481" t="str">
            <v>NZ</v>
          </cell>
          <cell r="D2481">
            <v>220</v>
          </cell>
          <cell r="E2481" t="str">
            <v>Commercial</v>
          </cell>
          <cell r="F2481" t="str">
            <v>Commercial</v>
          </cell>
        </row>
        <row r="2482">
          <cell r="B2482" t="str">
            <v>NZ230</v>
          </cell>
          <cell r="C2482" t="str">
            <v>NZ</v>
          </cell>
          <cell r="D2482">
            <v>230</v>
          </cell>
          <cell r="E2482" t="str">
            <v>Domestic Buildings</v>
          </cell>
          <cell r="F2482" t="str">
            <v>Domestic Buildings</v>
          </cell>
        </row>
        <row r="2483">
          <cell r="B2483" t="str">
            <v>NZ240</v>
          </cell>
          <cell r="C2483" t="str">
            <v>NZ</v>
          </cell>
          <cell r="D2483">
            <v>240</v>
          </cell>
          <cell r="E2483" t="str">
            <v>Marine</v>
          </cell>
          <cell r="F2483" t="str">
            <v>Marine</v>
          </cell>
        </row>
        <row r="2484">
          <cell r="B2484" t="str">
            <v>NZ250</v>
          </cell>
          <cell r="C2484" t="str">
            <v>NZ</v>
          </cell>
          <cell r="D2484">
            <v>250</v>
          </cell>
          <cell r="E2484" t="str">
            <v>Earthquake</v>
          </cell>
          <cell r="F2484" t="str">
            <v>Earthquake</v>
          </cell>
        </row>
        <row r="2485">
          <cell r="B2485" t="str">
            <v>NZ260</v>
          </cell>
          <cell r="C2485" t="str">
            <v>NZ</v>
          </cell>
          <cell r="D2485">
            <v>260</v>
          </cell>
          <cell r="E2485" t="str">
            <v>Liability</v>
          </cell>
          <cell r="F2485" t="str">
            <v>Liability</v>
          </cell>
        </row>
        <row r="2486">
          <cell r="B2486" t="str">
            <v>NZ270</v>
          </cell>
          <cell r="C2486" t="str">
            <v>NZ</v>
          </cell>
          <cell r="D2486">
            <v>270</v>
          </cell>
          <cell r="E2486" t="str">
            <v>Other</v>
          </cell>
          <cell r="F2486" t="str">
            <v>Other</v>
          </cell>
        </row>
        <row r="2487">
          <cell r="B2487" t="str">
            <v>OM000</v>
          </cell>
          <cell r="C2487" t="str">
            <v>OM</v>
          </cell>
          <cell r="D2487" t="str">
            <v>000</v>
          </cell>
          <cell r="E2487" t="str">
            <v>Total</v>
          </cell>
          <cell r="F2487" t="str">
            <v>Total</v>
          </cell>
        </row>
        <row r="2488">
          <cell r="B2488" t="str">
            <v>OM100</v>
          </cell>
          <cell r="C2488" t="str">
            <v>OM</v>
          </cell>
          <cell r="D2488">
            <v>100</v>
          </cell>
          <cell r="E2488" t="str">
            <v>Life</v>
          </cell>
          <cell r="F2488" t="str">
            <v>Total Life</v>
          </cell>
        </row>
        <row r="2489">
          <cell r="B2489" t="str">
            <v>OM200</v>
          </cell>
          <cell r="C2489" t="str">
            <v>OM</v>
          </cell>
          <cell r="D2489">
            <v>200</v>
          </cell>
          <cell r="E2489" t="str">
            <v>Non-Life</v>
          </cell>
          <cell r="F2489" t="str">
            <v>Non-Life</v>
          </cell>
        </row>
        <row r="2490">
          <cell r="B2490" t="str">
            <v>OM210</v>
          </cell>
          <cell r="C2490" t="str">
            <v>OM</v>
          </cell>
          <cell r="D2490">
            <v>210</v>
          </cell>
          <cell r="E2490" t="str">
            <v>Property</v>
          </cell>
          <cell r="F2490" t="str">
            <v>Property</v>
          </cell>
        </row>
        <row r="2491">
          <cell r="B2491" t="str">
            <v>OM220</v>
          </cell>
          <cell r="C2491" t="str">
            <v>OM</v>
          </cell>
          <cell r="D2491">
            <v>220</v>
          </cell>
          <cell r="E2491" t="str">
            <v>Engineering</v>
          </cell>
          <cell r="F2491" t="str">
            <v>Engineering</v>
          </cell>
        </row>
        <row r="2492">
          <cell r="B2492" t="str">
            <v>OM230</v>
          </cell>
          <cell r="C2492" t="str">
            <v>OM</v>
          </cell>
          <cell r="D2492">
            <v>230</v>
          </cell>
          <cell r="E2492" t="str">
            <v>Motor</v>
          </cell>
          <cell r="F2492" t="str">
            <v>Motor</v>
          </cell>
        </row>
        <row r="2493">
          <cell r="B2493" t="str">
            <v>OM240</v>
          </cell>
          <cell r="C2493" t="str">
            <v>OM</v>
          </cell>
          <cell r="D2493">
            <v>240</v>
          </cell>
          <cell r="E2493" t="str">
            <v>General Accident</v>
          </cell>
          <cell r="F2493" t="str">
            <v>General Accident &amp; Miscellaneous</v>
          </cell>
        </row>
        <row r="2494">
          <cell r="B2494" t="str">
            <v>OM260</v>
          </cell>
          <cell r="C2494" t="str">
            <v>OM</v>
          </cell>
          <cell r="D2494">
            <v>260</v>
          </cell>
          <cell r="E2494" t="str">
            <v>Marine, Aviation, Transport</v>
          </cell>
          <cell r="F2494" t="str">
            <v>Marine Cargo &amp; Hull</v>
          </cell>
        </row>
        <row r="2495">
          <cell r="B2495" t="str">
            <v>OM270</v>
          </cell>
          <cell r="C2495" t="str">
            <v>OM</v>
          </cell>
          <cell r="D2495">
            <v>270</v>
          </cell>
          <cell r="E2495" t="str">
            <v>Other Non-Life</v>
          </cell>
          <cell r="F2495" t="str">
            <v>Other Non-Life</v>
          </cell>
        </row>
        <row r="2496">
          <cell r="B2496" t="str">
            <v>PA000</v>
          </cell>
          <cell r="C2496" t="str">
            <v>PA</v>
          </cell>
          <cell r="D2496" t="str">
            <v>000</v>
          </cell>
          <cell r="E2496" t="str">
            <v>Totales</v>
          </cell>
          <cell r="F2496" t="str">
            <v>Totales</v>
          </cell>
        </row>
        <row r="2497">
          <cell r="B2497" t="str">
            <v>PA100</v>
          </cell>
          <cell r="C2497" t="str">
            <v>PA</v>
          </cell>
          <cell r="D2497">
            <v>100</v>
          </cell>
          <cell r="E2497" t="str">
            <v>Totales Vida</v>
          </cell>
          <cell r="F2497" t="str">
            <v>Totales Vida</v>
          </cell>
        </row>
        <row r="2498">
          <cell r="B2498" t="str">
            <v>PA101</v>
          </cell>
          <cell r="C2498" t="str">
            <v>PA</v>
          </cell>
          <cell r="D2498">
            <v>101</v>
          </cell>
          <cell r="E2498" t="str">
            <v>Vida</v>
          </cell>
          <cell r="F2498" t="str">
            <v>Vida</v>
          </cell>
        </row>
        <row r="2499">
          <cell r="B2499" t="str">
            <v>PA110</v>
          </cell>
          <cell r="C2499" t="str">
            <v>PA</v>
          </cell>
          <cell r="D2499">
            <v>110</v>
          </cell>
          <cell r="E2499" t="str">
            <v>Vida Individual</v>
          </cell>
          <cell r="F2499" t="str">
            <v>Vida Individual</v>
          </cell>
        </row>
        <row r="2500">
          <cell r="B2500" t="str">
            <v>PA120</v>
          </cell>
          <cell r="C2500" t="str">
            <v>PA</v>
          </cell>
          <cell r="D2500">
            <v>120</v>
          </cell>
          <cell r="E2500" t="str">
            <v>Vida Colectivo</v>
          </cell>
          <cell r="F2500" t="str">
            <v>Vida Colectivo</v>
          </cell>
        </row>
        <row r="2501">
          <cell r="B2501" t="str">
            <v>PA150</v>
          </cell>
          <cell r="C2501" t="str">
            <v>PA</v>
          </cell>
          <cell r="D2501">
            <v>150</v>
          </cell>
          <cell r="E2501" t="str">
            <v>Accidentes y Salud</v>
          </cell>
          <cell r="F2501" t="str">
            <v>Accidentes y Salud</v>
          </cell>
        </row>
        <row r="2502">
          <cell r="B2502" t="str">
            <v>PA200</v>
          </cell>
          <cell r="C2502" t="str">
            <v>PA</v>
          </cell>
          <cell r="D2502">
            <v>200</v>
          </cell>
          <cell r="E2502" t="str">
            <v>Totales No Vida</v>
          </cell>
          <cell r="F2502" t="str">
            <v>Totales No Vida</v>
          </cell>
        </row>
        <row r="2503">
          <cell r="B2503" t="str">
            <v>PA201</v>
          </cell>
          <cell r="C2503" t="str">
            <v>PA</v>
          </cell>
          <cell r="D2503">
            <v>201</v>
          </cell>
          <cell r="E2503" t="str">
            <v>No Vida</v>
          </cell>
          <cell r="F2503" t="str">
            <v>No Vida</v>
          </cell>
        </row>
        <row r="2504">
          <cell r="B2504" t="str">
            <v>PA210</v>
          </cell>
          <cell r="C2504" t="str">
            <v>PA</v>
          </cell>
          <cell r="D2504">
            <v>210</v>
          </cell>
          <cell r="E2504" t="str">
            <v>Incendio</v>
          </cell>
          <cell r="F2504" t="str">
            <v>Incendio</v>
          </cell>
        </row>
        <row r="2505">
          <cell r="B2505" t="str">
            <v>PA220</v>
          </cell>
          <cell r="C2505" t="str">
            <v>PA</v>
          </cell>
          <cell r="D2505">
            <v>220</v>
          </cell>
          <cell r="E2505" t="str">
            <v>Transporte</v>
          </cell>
          <cell r="F2505" t="str">
            <v>Transporte</v>
          </cell>
        </row>
        <row r="2506">
          <cell r="B2506" t="str">
            <v>PA230</v>
          </cell>
          <cell r="C2506" t="str">
            <v>PA</v>
          </cell>
          <cell r="D2506">
            <v>230</v>
          </cell>
          <cell r="E2506" t="str">
            <v>Casco</v>
          </cell>
          <cell r="F2506" t="str">
            <v>Casco</v>
          </cell>
        </row>
        <row r="2507">
          <cell r="B2507" t="str">
            <v>PA240</v>
          </cell>
          <cell r="C2507" t="str">
            <v>PA</v>
          </cell>
          <cell r="D2507">
            <v>240</v>
          </cell>
          <cell r="E2507" t="str">
            <v>Auto</v>
          </cell>
          <cell r="F2507" t="str">
            <v>Auto</v>
          </cell>
        </row>
        <row r="2508">
          <cell r="B2508" t="str">
            <v>PA250</v>
          </cell>
          <cell r="C2508" t="str">
            <v>PA</v>
          </cell>
          <cell r="D2508">
            <v>250</v>
          </cell>
          <cell r="E2508" t="str">
            <v>Fianzas</v>
          </cell>
          <cell r="F2508" t="str">
            <v>Fianzas</v>
          </cell>
        </row>
        <row r="2509">
          <cell r="B2509" t="str">
            <v>PA260</v>
          </cell>
          <cell r="C2509" t="str">
            <v>PA</v>
          </cell>
          <cell r="D2509">
            <v>260</v>
          </cell>
          <cell r="E2509" t="str">
            <v>Otros</v>
          </cell>
          <cell r="F2509" t="str">
            <v>Otros</v>
          </cell>
        </row>
        <row r="2510">
          <cell r="B2510" t="str">
            <v>PE000</v>
          </cell>
          <cell r="C2510" t="str">
            <v>PE</v>
          </cell>
          <cell r="D2510" t="str">
            <v>000</v>
          </cell>
          <cell r="E2510" t="str">
            <v>Total</v>
          </cell>
          <cell r="F2510" t="str">
            <v>Total</v>
          </cell>
        </row>
        <row r="2511">
          <cell r="B2511" t="str">
            <v>PE100</v>
          </cell>
          <cell r="C2511" t="str">
            <v>PE</v>
          </cell>
          <cell r="D2511">
            <v>100</v>
          </cell>
          <cell r="E2511" t="str">
            <v>Total Vida</v>
          </cell>
          <cell r="F2511" t="str">
            <v>Total Vida</v>
          </cell>
        </row>
        <row r="2512">
          <cell r="B2512" t="str">
            <v>PE110</v>
          </cell>
          <cell r="C2512" t="str">
            <v>PE</v>
          </cell>
          <cell r="D2512">
            <v>110</v>
          </cell>
          <cell r="E2512" t="str">
            <v>Seguros de Vida</v>
          </cell>
          <cell r="F2512" t="str">
            <v>Seguros de Vida</v>
          </cell>
        </row>
        <row r="2513">
          <cell r="B2513" t="str">
            <v>PE111</v>
          </cell>
          <cell r="C2513" t="str">
            <v>PE</v>
          </cell>
          <cell r="D2513">
            <v>111</v>
          </cell>
          <cell r="E2513" t="str">
            <v>Seguro de Vida Individual</v>
          </cell>
          <cell r="F2513" t="str">
            <v>Seguro de Vida Individual</v>
          </cell>
        </row>
        <row r="2514">
          <cell r="B2514" t="str">
            <v>PE112</v>
          </cell>
          <cell r="C2514" t="str">
            <v>PE</v>
          </cell>
          <cell r="D2514">
            <v>112</v>
          </cell>
          <cell r="E2514" t="str">
            <v>Seguro de Vida en Grupo Particular</v>
          </cell>
          <cell r="F2514" t="str">
            <v>Seguro de Vida en Grupo Particular</v>
          </cell>
        </row>
        <row r="2515">
          <cell r="B2515" t="str">
            <v>PE113</v>
          </cell>
          <cell r="C2515" t="str">
            <v>PE</v>
          </cell>
          <cell r="D2515">
            <v>113</v>
          </cell>
          <cell r="E2515" t="str">
            <v>Seguro de Vida de Ley para Trabajadores</v>
          </cell>
          <cell r="F2515" t="str">
            <v>Seguro de Vida de Ley para Trabajadores</v>
          </cell>
        </row>
        <row r="2516">
          <cell r="B2516" t="str">
            <v>PE114</v>
          </cell>
          <cell r="C2516" t="str">
            <v>PE</v>
          </cell>
          <cell r="D2516">
            <v>114</v>
          </cell>
          <cell r="E2516" t="str">
            <v>Seguro de Desgravamen Hipotecario</v>
          </cell>
          <cell r="F2516" t="str">
            <v>Seguro de Desgravamen Hipotecario</v>
          </cell>
        </row>
        <row r="2517">
          <cell r="B2517" t="str">
            <v>PE115</v>
          </cell>
          <cell r="C2517" t="str">
            <v>PE</v>
          </cell>
          <cell r="D2517">
            <v>115</v>
          </cell>
          <cell r="E2517" t="str">
            <v>Renta Particular</v>
          </cell>
          <cell r="F2517" t="str">
            <v>Renta Particular</v>
          </cell>
        </row>
        <row r="2518">
          <cell r="B2518" t="str">
            <v>PE116</v>
          </cell>
          <cell r="C2518" t="str">
            <v>PE</v>
          </cell>
          <cell r="D2518">
            <v>116</v>
          </cell>
          <cell r="E2518" t="str">
            <v>Renta de Jubilación</v>
          </cell>
          <cell r="F2518" t="str">
            <v>Renta de Jubilación</v>
          </cell>
        </row>
        <row r="2519">
          <cell r="B2519" t="str">
            <v>PE117</v>
          </cell>
          <cell r="C2519" t="str">
            <v>PE</v>
          </cell>
          <cell r="D2519">
            <v>117</v>
          </cell>
          <cell r="E2519" t="str">
            <v>Seguro complementario de trabajo de riesgo</v>
          </cell>
          <cell r="F2519" t="str">
            <v>Seguro complementario de trabajo de riesgo</v>
          </cell>
        </row>
        <row r="2520">
          <cell r="B2520" t="str">
            <v>PE120</v>
          </cell>
          <cell r="C2520" t="str">
            <v>PE</v>
          </cell>
          <cell r="D2520">
            <v>120</v>
          </cell>
          <cell r="E2520" t="str">
            <v>Seguros Previsionales</v>
          </cell>
          <cell r="F2520" t="str">
            <v>Seguros Previsionales</v>
          </cell>
        </row>
        <row r="2521">
          <cell r="B2521" t="str">
            <v>PE121</v>
          </cell>
          <cell r="C2521" t="str">
            <v>PE</v>
          </cell>
          <cell r="D2521">
            <v>121</v>
          </cell>
          <cell r="E2521" t="str">
            <v>Invalidez</v>
          </cell>
          <cell r="F2521" t="str">
            <v>Invalidez</v>
          </cell>
        </row>
        <row r="2522">
          <cell r="B2522" t="str">
            <v>PE122</v>
          </cell>
          <cell r="C2522" t="str">
            <v>PE</v>
          </cell>
          <cell r="D2522">
            <v>122</v>
          </cell>
          <cell r="E2522" t="str">
            <v>Sobrevivencia</v>
          </cell>
          <cell r="F2522" t="str">
            <v>Sobrevivencia</v>
          </cell>
        </row>
        <row r="2523">
          <cell r="B2523" t="str">
            <v>PE123</v>
          </cell>
          <cell r="C2523" t="str">
            <v>PE</v>
          </cell>
          <cell r="D2523">
            <v>123</v>
          </cell>
          <cell r="E2523" t="str">
            <v>Gastos de Sepelio</v>
          </cell>
          <cell r="F2523" t="str">
            <v>Gastos de Sepelio</v>
          </cell>
        </row>
        <row r="2524">
          <cell r="B2524" t="str">
            <v>PE124</v>
          </cell>
          <cell r="C2524" t="str">
            <v>PE</v>
          </cell>
          <cell r="D2524">
            <v>124</v>
          </cell>
          <cell r="E2524" t="str">
            <v>Pensiones de Invalidez</v>
          </cell>
          <cell r="F2524" t="str">
            <v>Pensiones de Invalidez</v>
          </cell>
        </row>
        <row r="2525">
          <cell r="B2525" t="str">
            <v>PE125</v>
          </cell>
          <cell r="C2525" t="str">
            <v>PE</v>
          </cell>
          <cell r="D2525">
            <v>125</v>
          </cell>
          <cell r="E2525" t="str">
            <v>Pensiones de Sobrevivencia</v>
          </cell>
          <cell r="F2525" t="str">
            <v>Pensiones de Sobrevivencia</v>
          </cell>
        </row>
        <row r="2526">
          <cell r="B2526" t="str">
            <v>PE200</v>
          </cell>
          <cell r="C2526" t="str">
            <v>PE</v>
          </cell>
          <cell r="D2526">
            <v>200</v>
          </cell>
          <cell r="E2526" t="str">
            <v>Ramos Generales</v>
          </cell>
          <cell r="F2526" t="str">
            <v>Ramos Generales</v>
          </cell>
        </row>
        <row r="2527">
          <cell r="B2527" t="str">
            <v>PE210</v>
          </cell>
          <cell r="C2527" t="str">
            <v>PE</v>
          </cell>
          <cell r="D2527">
            <v>210</v>
          </cell>
          <cell r="E2527" t="str">
            <v>Incendio, Terremoto, Lucro Cesante</v>
          </cell>
          <cell r="F2527" t="str">
            <v>Incendio, Terremoto, Lucro Cesante</v>
          </cell>
        </row>
        <row r="2528">
          <cell r="B2528" t="str">
            <v>PE211</v>
          </cell>
          <cell r="C2528" t="str">
            <v>PE</v>
          </cell>
          <cell r="D2528">
            <v>211</v>
          </cell>
          <cell r="E2528" t="str">
            <v>Incendio</v>
          </cell>
          <cell r="F2528" t="str">
            <v>Incendio</v>
          </cell>
        </row>
        <row r="2529">
          <cell r="B2529" t="str">
            <v>PE212</v>
          </cell>
          <cell r="C2529" t="str">
            <v>PE</v>
          </cell>
          <cell r="D2529">
            <v>212</v>
          </cell>
          <cell r="E2529" t="str">
            <v>Líneas Aliadas Incendio</v>
          </cell>
          <cell r="F2529" t="str">
            <v>Líneas Aliadas Incendio</v>
          </cell>
        </row>
        <row r="2530">
          <cell r="B2530" t="str">
            <v>PE213</v>
          </cell>
          <cell r="C2530" t="str">
            <v>PE</v>
          </cell>
          <cell r="D2530">
            <v>213</v>
          </cell>
          <cell r="E2530" t="str">
            <v>Terremoto</v>
          </cell>
          <cell r="F2530" t="str">
            <v>Terremoto</v>
          </cell>
        </row>
        <row r="2531">
          <cell r="B2531" t="str">
            <v>PE214</v>
          </cell>
          <cell r="C2531" t="str">
            <v>PE</v>
          </cell>
          <cell r="D2531">
            <v>214</v>
          </cell>
          <cell r="E2531" t="str">
            <v>Lucro Cesante</v>
          </cell>
          <cell r="F2531" t="str">
            <v>Lucro Cesante</v>
          </cell>
        </row>
        <row r="2532">
          <cell r="B2532" t="str">
            <v>PE215</v>
          </cell>
          <cell r="C2532" t="str">
            <v>PE</v>
          </cell>
          <cell r="D2532">
            <v>215</v>
          </cell>
          <cell r="E2532" t="str">
            <v>Cristales</v>
          </cell>
          <cell r="F2532" t="str">
            <v>Cristales</v>
          </cell>
        </row>
        <row r="2533">
          <cell r="B2533" t="str">
            <v>PE220</v>
          </cell>
          <cell r="C2533" t="str">
            <v>PE</v>
          </cell>
          <cell r="D2533">
            <v>220</v>
          </cell>
          <cell r="E2533" t="str">
            <v>Transportes y Aviación</v>
          </cell>
          <cell r="F2533" t="str">
            <v>Transportes y Aviación</v>
          </cell>
        </row>
        <row r="2534">
          <cell r="B2534" t="str">
            <v>PE221</v>
          </cell>
          <cell r="C2534" t="str">
            <v>PE</v>
          </cell>
          <cell r="D2534">
            <v>221</v>
          </cell>
          <cell r="E2534" t="str">
            <v>Transporte</v>
          </cell>
          <cell r="F2534" t="str">
            <v>Transporte</v>
          </cell>
        </row>
        <row r="2535">
          <cell r="B2535" t="str">
            <v>PE222</v>
          </cell>
          <cell r="C2535" t="str">
            <v>PE</v>
          </cell>
          <cell r="D2535">
            <v>222</v>
          </cell>
          <cell r="E2535" t="str">
            <v>Marítimo Cascos</v>
          </cell>
          <cell r="F2535" t="str">
            <v>Marítimo Cascos</v>
          </cell>
        </row>
        <row r="2536">
          <cell r="B2536" t="str">
            <v>PE223</v>
          </cell>
          <cell r="C2536" t="str">
            <v>PE</v>
          </cell>
          <cell r="D2536">
            <v>223</v>
          </cell>
          <cell r="E2536" t="str">
            <v>Aviación</v>
          </cell>
          <cell r="F2536" t="str">
            <v>Aviación</v>
          </cell>
        </row>
        <row r="2537">
          <cell r="B2537" t="str">
            <v>PE230</v>
          </cell>
          <cell r="C2537" t="str">
            <v>PE</v>
          </cell>
          <cell r="D2537">
            <v>230</v>
          </cell>
          <cell r="E2537" t="str">
            <v>Vehículos y Aliados</v>
          </cell>
          <cell r="F2537" t="str">
            <v>Vehículos y Aliados</v>
          </cell>
        </row>
        <row r="2538">
          <cell r="B2538" t="str">
            <v>PE231</v>
          </cell>
          <cell r="C2538" t="str">
            <v>PE</v>
          </cell>
          <cell r="D2538">
            <v>231</v>
          </cell>
          <cell r="E2538" t="str">
            <v>Vehículos</v>
          </cell>
          <cell r="F2538" t="str">
            <v>Vehículos</v>
          </cell>
        </row>
        <row r="2539">
          <cell r="B2539" t="str">
            <v>PE232</v>
          </cell>
          <cell r="C2539" t="str">
            <v>PE</v>
          </cell>
          <cell r="D2539">
            <v>232</v>
          </cell>
          <cell r="E2539" t="str">
            <v>Líneas Aliadas Vehículos</v>
          </cell>
          <cell r="F2539" t="str">
            <v>Líneas Aliadas Vehículos</v>
          </cell>
        </row>
        <row r="2540">
          <cell r="B2540" t="str">
            <v>PE240</v>
          </cell>
          <cell r="C2540" t="str">
            <v>PE</v>
          </cell>
          <cell r="D2540">
            <v>240</v>
          </cell>
          <cell r="E2540" t="str">
            <v>Ramos Técnicos</v>
          </cell>
          <cell r="F2540" t="str">
            <v>Ramos Técnicos</v>
          </cell>
        </row>
        <row r="2541">
          <cell r="B2541" t="str">
            <v>PE241</v>
          </cell>
          <cell r="C2541" t="str">
            <v>PE</v>
          </cell>
          <cell r="D2541">
            <v>241</v>
          </cell>
          <cell r="E2541" t="str">
            <v>Todo Riesgo Contratista (CAR)</v>
          </cell>
          <cell r="F2541" t="str">
            <v>Todo Riesgo Contratista (CAR)</v>
          </cell>
        </row>
        <row r="2542">
          <cell r="B2542" t="str">
            <v>PE242</v>
          </cell>
          <cell r="C2542" t="str">
            <v>PE</v>
          </cell>
          <cell r="D2542">
            <v>242</v>
          </cell>
          <cell r="E2542" t="str">
            <v xml:space="preserve">Rotura de Maquinaría (RM) </v>
          </cell>
          <cell r="F2542" t="str">
            <v xml:space="preserve">Rotura de Maquinaría (RM) </v>
          </cell>
        </row>
        <row r="2543">
          <cell r="B2543" t="str">
            <v>PE243</v>
          </cell>
          <cell r="C2543" t="str">
            <v>PE</v>
          </cell>
          <cell r="D2543">
            <v>243</v>
          </cell>
          <cell r="E2543" t="str">
            <v>Lucro Cesante Rotura de Maquinaria</v>
          </cell>
          <cell r="F2543" t="str">
            <v>Lucro Cesante Rotura de Maquinaria</v>
          </cell>
        </row>
        <row r="2544">
          <cell r="B2544" t="str">
            <v>PE244</v>
          </cell>
          <cell r="C2544" t="str">
            <v>PE</v>
          </cell>
          <cell r="D2544">
            <v>244</v>
          </cell>
          <cell r="E2544" t="str">
            <v>Montaje Contra Todo Riesgo (EAR)</v>
          </cell>
          <cell r="F2544" t="str">
            <v>Montaje Contra Todo Riesgo (EAR)</v>
          </cell>
        </row>
        <row r="2545">
          <cell r="B2545" t="str">
            <v>PE245</v>
          </cell>
          <cell r="C2545" t="str">
            <v>PE</v>
          </cell>
          <cell r="D2545">
            <v>245</v>
          </cell>
          <cell r="E2545" t="str">
            <v>Todo Riesgo Equipo Electrónico</v>
          </cell>
          <cell r="F2545" t="str">
            <v>Todo Riesgo Equipo Electrónico</v>
          </cell>
        </row>
        <row r="2546">
          <cell r="B2546" t="str">
            <v>PE246</v>
          </cell>
          <cell r="C2546" t="str">
            <v>PE</v>
          </cell>
          <cell r="D2546">
            <v>246</v>
          </cell>
          <cell r="E2546" t="str">
            <v>Todo Riesgo Equipo de Contratistas (TREC)</v>
          </cell>
          <cell r="F2546" t="str">
            <v>Todo Riesgo Equipo de Contratistas (TREC)</v>
          </cell>
        </row>
        <row r="2547">
          <cell r="B2547" t="str">
            <v>PE250</v>
          </cell>
          <cell r="C2547" t="str">
            <v>PE</v>
          </cell>
          <cell r="D2547">
            <v>250</v>
          </cell>
          <cell r="E2547" t="str">
            <v>Responsabilidad Civil</v>
          </cell>
          <cell r="F2547" t="str">
            <v>Responsabilidad Civil</v>
          </cell>
        </row>
        <row r="2548">
          <cell r="B2548" t="str">
            <v>PE260</v>
          </cell>
          <cell r="C2548" t="str">
            <v>PE</v>
          </cell>
          <cell r="D2548">
            <v>260</v>
          </cell>
          <cell r="E2548" t="str">
            <v>Credito y Cauciones</v>
          </cell>
          <cell r="F2548" t="str">
            <v>Credito y Cauciones</v>
          </cell>
        </row>
        <row r="2549">
          <cell r="B2549" t="str">
            <v>PE261</v>
          </cell>
          <cell r="C2549" t="str">
            <v>PE</v>
          </cell>
          <cell r="D2549">
            <v>261</v>
          </cell>
          <cell r="E2549" t="str">
            <v>Cauciones</v>
          </cell>
          <cell r="F2549" t="str">
            <v>Cauciones</v>
          </cell>
        </row>
        <row r="2550">
          <cell r="B2550" t="str">
            <v>PE262</v>
          </cell>
          <cell r="C2550" t="str">
            <v>PE</v>
          </cell>
          <cell r="D2550">
            <v>262</v>
          </cell>
          <cell r="E2550" t="str">
            <v>Crédito Interno</v>
          </cell>
          <cell r="F2550" t="str">
            <v>Crédito Interno</v>
          </cell>
        </row>
        <row r="2551">
          <cell r="B2551" t="str">
            <v>PE263</v>
          </cell>
          <cell r="C2551" t="str">
            <v>PE</v>
          </cell>
          <cell r="D2551">
            <v>263</v>
          </cell>
          <cell r="E2551" t="str">
            <v>Crédito a la Exportación</v>
          </cell>
          <cell r="F2551" t="str">
            <v>Crédito a la Exportación</v>
          </cell>
        </row>
        <row r="2552">
          <cell r="B2552" t="str">
            <v>PE270</v>
          </cell>
          <cell r="C2552" t="str">
            <v>PE</v>
          </cell>
          <cell r="D2552">
            <v>270</v>
          </cell>
          <cell r="E2552" t="str">
            <v>Otros Ramos Generales</v>
          </cell>
          <cell r="F2552" t="str">
            <v>Otros Ramos Generales</v>
          </cell>
        </row>
        <row r="2553">
          <cell r="B2553" t="str">
            <v>PE271</v>
          </cell>
          <cell r="C2553" t="str">
            <v>PE</v>
          </cell>
          <cell r="D2553">
            <v>271</v>
          </cell>
          <cell r="E2553" t="str">
            <v>Calderas</v>
          </cell>
          <cell r="F2553" t="str">
            <v>Calderas</v>
          </cell>
        </row>
        <row r="2554">
          <cell r="B2554" t="str">
            <v>PE272</v>
          </cell>
          <cell r="C2554" t="str">
            <v>PE</v>
          </cell>
          <cell r="D2554">
            <v>272</v>
          </cell>
          <cell r="E2554" t="str">
            <v>Robo y Asalto</v>
          </cell>
          <cell r="F2554" t="str">
            <v>Robo y Asalto</v>
          </cell>
        </row>
        <row r="2555">
          <cell r="B2555" t="str">
            <v>PE273</v>
          </cell>
          <cell r="C2555" t="str">
            <v>PE</v>
          </cell>
          <cell r="D2555">
            <v>273</v>
          </cell>
          <cell r="E2555" t="str">
            <v>Deshonestidad Frente a la Empresa</v>
          </cell>
          <cell r="F2555" t="str">
            <v>Deshonestidad Frente a la Empresa</v>
          </cell>
        </row>
        <row r="2556">
          <cell r="B2556" t="str">
            <v>PE274</v>
          </cell>
          <cell r="C2556" t="str">
            <v>PE</v>
          </cell>
          <cell r="D2556">
            <v>274</v>
          </cell>
          <cell r="E2556" t="str">
            <v>Comprensivo Contra Deshonestidad (3-D)</v>
          </cell>
          <cell r="F2556" t="str">
            <v>Comprensivo Contra Deshonestidad (3-D)</v>
          </cell>
        </row>
        <row r="2557">
          <cell r="B2557" t="str">
            <v>PE275</v>
          </cell>
          <cell r="C2557" t="str">
            <v>PE</v>
          </cell>
          <cell r="D2557">
            <v>275</v>
          </cell>
          <cell r="E2557" t="str">
            <v>Seguro de Banco (B.B.B.)</v>
          </cell>
          <cell r="F2557" t="str">
            <v>Seguro de Banco (B.B.B.)</v>
          </cell>
        </row>
        <row r="2558">
          <cell r="B2558" t="str">
            <v>PE276</v>
          </cell>
          <cell r="C2558" t="str">
            <v>PE</v>
          </cell>
          <cell r="D2558">
            <v>276</v>
          </cell>
          <cell r="E2558" t="str">
            <v>Animales</v>
          </cell>
          <cell r="F2558" t="str">
            <v>Animales</v>
          </cell>
        </row>
        <row r="2559">
          <cell r="B2559" t="str">
            <v>PE277</v>
          </cell>
          <cell r="C2559" t="str">
            <v>PE</v>
          </cell>
          <cell r="D2559">
            <v>277</v>
          </cell>
          <cell r="E2559" t="str">
            <v>Domicilario</v>
          </cell>
          <cell r="F2559" t="str">
            <v>Domicilario</v>
          </cell>
        </row>
        <row r="2560">
          <cell r="B2560" t="str">
            <v>PE278</v>
          </cell>
          <cell r="C2560" t="str">
            <v>PE</v>
          </cell>
          <cell r="D2560">
            <v>278</v>
          </cell>
          <cell r="E2560" t="str">
            <v>Multiseguros</v>
          </cell>
          <cell r="F2560" t="str">
            <v>Multiseguros</v>
          </cell>
        </row>
        <row r="2561">
          <cell r="B2561" t="str">
            <v>PE279</v>
          </cell>
          <cell r="C2561" t="str">
            <v>PE</v>
          </cell>
          <cell r="D2561">
            <v>279</v>
          </cell>
          <cell r="E2561" t="str">
            <v>Agricola</v>
          </cell>
          <cell r="F2561" t="str">
            <v>Agricola</v>
          </cell>
        </row>
        <row r="2562">
          <cell r="B2562" t="str">
            <v>PE280</v>
          </cell>
          <cell r="C2562" t="str">
            <v>PE</v>
          </cell>
          <cell r="D2562">
            <v>280</v>
          </cell>
          <cell r="E2562" t="str">
            <v>Miscelaneo</v>
          </cell>
          <cell r="F2562" t="str">
            <v>Miscelaneo</v>
          </cell>
        </row>
        <row r="2563">
          <cell r="B2563" t="str">
            <v>PE300</v>
          </cell>
          <cell r="C2563" t="str">
            <v>PE</v>
          </cell>
          <cell r="D2563">
            <v>300</v>
          </cell>
          <cell r="E2563" t="str">
            <v>Accidentes y Enfermedades</v>
          </cell>
          <cell r="F2563" t="str">
            <v>Accidentes y Enfermedades</v>
          </cell>
        </row>
        <row r="2564">
          <cell r="B2564" t="str">
            <v>PE310</v>
          </cell>
          <cell r="C2564" t="str">
            <v>PE</v>
          </cell>
          <cell r="D2564">
            <v>310</v>
          </cell>
          <cell r="E2564" t="str">
            <v>Accidentes</v>
          </cell>
          <cell r="F2564" t="str">
            <v>Accidentes</v>
          </cell>
        </row>
        <row r="2565">
          <cell r="B2565" t="str">
            <v>PE311</v>
          </cell>
          <cell r="C2565" t="str">
            <v>PE</v>
          </cell>
          <cell r="D2565">
            <v>311</v>
          </cell>
          <cell r="E2565" t="str">
            <v>Accidentes Personales</v>
          </cell>
          <cell r="F2565" t="str">
            <v>Accidentes Personales</v>
          </cell>
        </row>
        <row r="2566">
          <cell r="B2566" t="str">
            <v>PE312</v>
          </cell>
          <cell r="C2566" t="str">
            <v>PE</v>
          </cell>
          <cell r="D2566">
            <v>312</v>
          </cell>
          <cell r="E2566" t="str">
            <v>Accidentes del Trabajo</v>
          </cell>
          <cell r="F2566" t="str">
            <v>Accidentes del Trabajo</v>
          </cell>
        </row>
        <row r="2567">
          <cell r="B2567" t="str">
            <v>PE313</v>
          </cell>
          <cell r="C2567" t="str">
            <v>PE</v>
          </cell>
          <cell r="D2567">
            <v>313</v>
          </cell>
          <cell r="E2567" t="str">
            <v>Escolares</v>
          </cell>
          <cell r="F2567" t="str">
            <v>Escolares</v>
          </cell>
        </row>
        <row r="2568">
          <cell r="B2568" t="str">
            <v>PE314</v>
          </cell>
          <cell r="C2568" t="str">
            <v>PE</v>
          </cell>
          <cell r="D2568">
            <v>314</v>
          </cell>
          <cell r="E2568" t="str">
            <v>Seguro de Sepelio</v>
          </cell>
          <cell r="F2568" t="str">
            <v>Seguro de Sepelio</v>
          </cell>
        </row>
        <row r="2569">
          <cell r="B2569" t="str">
            <v>PE320</v>
          </cell>
          <cell r="C2569" t="str">
            <v>PE</v>
          </cell>
          <cell r="D2569">
            <v>320</v>
          </cell>
          <cell r="E2569" t="str">
            <v>Asistencia Médica</v>
          </cell>
          <cell r="F2569" t="str">
            <v>Asistencia Médica</v>
          </cell>
        </row>
        <row r="2570">
          <cell r="B2570" t="str">
            <v>PE126</v>
          </cell>
          <cell r="C2570" t="str">
            <v>PE</v>
          </cell>
          <cell r="D2570">
            <v>126</v>
          </cell>
          <cell r="E2570" t="str">
            <v>prev: seguro complementario de trabajo de riesgo</v>
          </cell>
          <cell r="F2570" t="str">
            <v>prev: seguro complementario de trabajo de riesgo</v>
          </cell>
        </row>
        <row r="2571">
          <cell r="B2571" t="str">
            <v>PE130</v>
          </cell>
          <cell r="C2571" t="str">
            <v>PE</v>
          </cell>
          <cell r="D2571">
            <v>130</v>
          </cell>
          <cell r="E2571" t="str">
            <v>Sepelio</v>
          </cell>
          <cell r="F2571" t="str">
            <v>Sepelio</v>
          </cell>
        </row>
        <row r="2572">
          <cell r="B2572" t="str">
            <v>PE315</v>
          </cell>
          <cell r="C2572" t="str">
            <v>PE</v>
          </cell>
          <cell r="D2572">
            <v>315</v>
          </cell>
          <cell r="E2572" t="str">
            <v>Seguro Obligatiorio de Accidentes de Transito (SOAT)</v>
          </cell>
          <cell r="F2572" t="str">
            <v>Seguro Obligatiorio de Accidentes de Transito (SOAT)</v>
          </cell>
        </row>
        <row r="2573">
          <cell r="B2573" t="str">
            <v>PG000</v>
          </cell>
          <cell r="C2573" t="str">
            <v>PG</v>
          </cell>
          <cell r="D2573" t="str">
            <v>000</v>
          </cell>
          <cell r="E2573" t="str">
            <v>Total</v>
          </cell>
          <cell r="F2573" t="str">
            <v>Total</v>
          </cell>
        </row>
        <row r="2574">
          <cell r="B2574" t="str">
            <v>PG100</v>
          </cell>
          <cell r="C2574" t="str">
            <v>PG</v>
          </cell>
          <cell r="D2574">
            <v>100</v>
          </cell>
          <cell r="E2574" t="str">
            <v>Life</v>
          </cell>
          <cell r="F2574" t="str">
            <v>Life</v>
          </cell>
        </row>
        <row r="2575">
          <cell r="B2575" t="str">
            <v>PG200</v>
          </cell>
          <cell r="C2575" t="str">
            <v>PG</v>
          </cell>
          <cell r="D2575">
            <v>200</v>
          </cell>
          <cell r="E2575" t="str">
            <v>Non-Life</v>
          </cell>
          <cell r="F2575" t="str">
            <v>Non-Life</v>
          </cell>
        </row>
        <row r="2576">
          <cell r="B2576" t="str">
            <v>PG210</v>
          </cell>
          <cell r="C2576" t="str">
            <v>PG</v>
          </cell>
          <cell r="D2576">
            <v>210</v>
          </cell>
          <cell r="E2576" t="str">
            <v>Property</v>
          </cell>
          <cell r="F2576" t="str">
            <v>Property</v>
          </cell>
        </row>
        <row r="2577">
          <cell r="B2577" t="str">
            <v>PG220</v>
          </cell>
          <cell r="C2577" t="str">
            <v>PG</v>
          </cell>
          <cell r="D2577">
            <v>220</v>
          </cell>
          <cell r="E2577" t="str">
            <v>Construction &amp; Engineering</v>
          </cell>
          <cell r="F2577" t="str">
            <v>Construction &amp; Engineering</v>
          </cell>
        </row>
        <row r="2578">
          <cell r="B2578" t="str">
            <v>PG230</v>
          </cell>
          <cell r="C2578" t="str">
            <v>PG</v>
          </cell>
          <cell r="D2578">
            <v>230</v>
          </cell>
          <cell r="E2578" t="str">
            <v>Motor</v>
          </cell>
          <cell r="F2578" t="str">
            <v>Motor</v>
          </cell>
        </row>
        <row r="2579">
          <cell r="B2579" t="str">
            <v>PG240</v>
          </cell>
          <cell r="C2579" t="str">
            <v>PG</v>
          </cell>
          <cell r="D2579">
            <v>240</v>
          </cell>
          <cell r="E2579" t="str">
            <v>WComp &amp; Employers Liability</v>
          </cell>
          <cell r="F2579" t="str">
            <v>WComp &amp; Employers Liability</v>
          </cell>
        </row>
        <row r="2580">
          <cell r="B2580" t="str">
            <v>PG250</v>
          </cell>
          <cell r="C2580" t="str">
            <v>PG</v>
          </cell>
          <cell r="D2580">
            <v>250</v>
          </cell>
          <cell r="E2580" t="str">
            <v>Liability</v>
          </cell>
          <cell r="F2580" t="str">
            <v>Liability</v>
          </cell>
        </row>
        <row r="2581">
          <cell r="B2581" t="str">
            <v>PG260</v>
          </cell>
          <cell r="C2581" t="str">
            <v>PG</v>
          </cell>
          <cell r="D2581">
            <v>260</v>
          </cell>
          <cell r="E2581" t="str">
            <v>Others</v>
          </cell>
          <cell r="F2581" t="str">
            <v>Others</v>
          </cell>
        </row>
        <row r="2582">
          <cell r="B2582" t="str">
            <v>PG270</v>
          </cell>
          <cell r="C2582" t="str">
            <v>PG</v>
          </cell>
          <cell r="D2582">
            <v>270</v>
          </cell>
          <cell r="E2582" t="str">
            <v>M.A.T.</v>
          </cell>
          <cell r="F2582" t="str">
            <v>M.A.T.</v>
          </cell>
        </row>
        <row r="2583">
          <cell r="B2583" t="str">
            <v>PH000</v>
          </cell>
          <cell r="C2583" t="str">
            <v>PH</v>
          </cell>
          <cell r="D2583" t="str">
            <v>000</v>
          </cell>
          <cell r="E2583" t="str">
            <v>Total</v>
          </cell>
          <cell r="F2583" t="str">
            <v>Total</v>
          </cell>
        </row>
        <row r="2584">
          <cell r="B2584" t="str">
            <v>PH100</v>
          </cell>
          <cell r="C2584" t="str">
            <v>PH</v>
          </cell>
          <cell r="D2584">
            <v>100</v>
          </cell>
          <cell r="E2584" t="str">
            <v>Non-Life total</v>
          </cell>
          <cell r="F2584" t="str">
            <v>Non-Life total</v>
          </cell>
        </row>
        <row r="2585">
          <cell r="B2585" t="str">
            <v>PH110</v>
          </cell>
          <cell r="C2585" t="str">
            <v>PH</v>
          </cell>
          <cell r="D2585">
            <v>110</v>
          </cell>
          <cell r="E2585" t="str">
            <v>Fire</v>
          </cell>
          <cell r="F2585" t="str">
            <v>Fire</v>
          </cell>
        </row>
        <row r="2586">
          <cell r="B2586" t="str">
            <v>PH120</v>
          </cell>
          <cell r="C2586" t="str">
            <v>PH</v>
          </cell>
          <cell r="D2586">
            <v>120</v>
          </cell>
          <cell r="E2586" t="str">
            <v>Marine</v>
          </cell>
          <cell r="F2586" t="str">
            <v>Marine</v>
          </cell>
        </row>
        <row r="2587">
          <cell r="B2587" t="str">
            <v>PH130</v>
          </cell>
          <cell r="C2587" t="str">
            <v>PH</v>
          </cell>
          <cell r="D2587">
            <v>130</v>
          </cell>
          <cell r="E2587" t="str">
            <v>Casualty</v>
          </cell>
          <cell r="F2587" t="str">
            <v>Casualty</v>
          </cell>
        </row>
        <row r="2588">
          <cell r="B2588" t="str">
            <v>PH131</v>
          </cell>
          <cell r="C2588" t="str">
            <v>PH</v>
          </cell>
          <cell r="D2588">
            <v>131</v>
          </cell>
          <cell r="E2588" t="str">
            <v>Casualty Automobile</v>
          </cell>
          <cell r="F2588" t="str">
            <v>Casualty Automobile</v>
          </cell>
        </row>
        <row r="2589">
          <cell r="B2589" t="str">
            <v>PH132</v>
          </cell>
          <cell r="C2589" t="str">
            <v>PH</v>
          </cell>
          <cell r="D2589">
            <v>132</v>
          </cell>
          <cell r="E2589" t="str">
            <v>Health &amp; Accident</v>
          </cell>
          <cell r="F2589" t="str">
            <v>Health &amp; Accident</v>
          </cell>
        </row>
        <row r="2590">
          <cell r="B2590" t="str">
            <v>PH133</v>
          </cell>
          <cell r="C2590" t="str">
            <v>PH</v>
          </cell>
          <cell r="D2590">
            <v>133</v>
          </cell>
          <cell r="E2590" t="str">
            <v>Casualty Burglary</v>
          </cell>
          <cell r="F2590" t="str">
            <v>Casualty Burglary</v>
          </cell>
        </row>
        <row r="2591">
          <cell r="B2591" t="str">
            <v>PH134</v>
          </cell>
          <cell r="C2591" t="str">
            <v>PH</v>
          </cell>
          <cell r="D2591">
            <v>134</v>
          </cell>
          <cell r="E2591" t="str">
            <v>Casualty Engineering</v>
          </cell>
          <cell r="F2591" t="str">
            <v>Casualty Engineering</v>
          </cell>
        </row>
        <row r="2592">
          <cell r="B2592" t="str">
            <v>PH135</v>
          </cell>
          <cell r="C2592" t="str">
            <v>PH</v>
          </cell>
          <cell r="D2592">
            <v>135</v>
          </cell>
          <cell r="E2592" t="str">
            <v>Casualty Miscellaneous</v>
          </cell>
          <cell r="F2592" t="str">
            <v>Casualty Miscellaneous</v>
          </cell>
        </row>
        <row r="2593">
          <cell r="B2593" t="str">
            <v>PH140</v>
          </cell>
          <cell r="C2593" t="str">
            <v>PH</v>
          </cell>
          <cell r="D2593">
            <v>140</v>
          </cell>
          <cell r="E2593" t="str">
            <v>Fidelity &amp; Surety</v>
          </cell>
          <cell r="F2593" t="str">
            <v>Fidelity &amp; Surety</v>
          </cell>
        </row>
        <row r="2594">
          <cell r="B2594" t="str">
            <v>PH150</v>
          </cell>
          <cell r="C2594" t="str">
            <v>PH</v>
          </cell>
          <cell r="D2594">
            <v>150</v>
          </cell>
          <cell r="E2594" t="str">
            <v>Life for prof. Reinsurers</v>
          </cell>
          <cell r="F2594" t="str">
            <v>Life for prof. Reinsurers</v>
          </cell>
        </row>
        <row r="2595">
          <cell r="B2595" t="str">
            <v>PH500</v>
          </cell>
          <cell r="C2595" t="str">
            <v>PH</v>
          </cell>
          <cell r="D2595">
            <v>500</v>
          </cell>
          <cell r="E2595" t="str">
            <v>Life total</v>
          </cell>
          <cell r="F2595" t="str">
            <v>Life total</v>
          </cell>
        </row>
        <row r="2596">
          <cell r="B2596" t="str">
            <v>PH510</v>
          </cell>
          <cell r="C2596" t="str">
            <v>PH</v>
          </cell>
          <cell r="D2596">
            <v>510</v>
          </cell>
          <cell r="E2596" t="str">
            <v>Life Ordinary</v>
          </cell>
          <cell r="F2596" t="str">
            <v>Life Ordinary</v>
          </cell>
        </row>
        <row r="2597">
          <cell r="B2597" t="str">
            <v>PH520</v>
          </cell>
          <cell r="C2597" t="str">
            <v>PH</v>
          </cell>
          <cell r="D2597">
            <v>520</v>
          </cell>
          <cell r="E2597" t="str">
            <v>Life Group</v>
          </cell>
          <cell r="F2597" t="str">
            <v>Life Group</v>
          </cell>
        </row>
        <row r="2598">
          <cell r="B2598" t="str">
            <v>PH530</v>
          </cell>
          <cell r="C2598" t="str">
            <v>PH</v>
          </cell>
          <cell r="D2598">
            <v>530</v>
          </cell>
          <cell r="E2598" t="str">
            <v>Life Industrial</v>
          </cell>
          <cell r="F2598" t="str">
            <v>Life Industrial</v>
          </cell>
        </row>
        <row r="2599">
          <cell r="B2599" t="str">
            <v>PH540</v>
          </cell>
          <cell r="C2599" t="str">
            <v>PH</v>
          </cell>
          <cell r="D2599">
            <v>540</v>
          </cell>
          <cell r="E2599" t="str">
            <v>Life Accident &amp; Health</v>
          </cell>
          <cell r="F2599" t="str">
            <v>Life Accident &amp; Health</v>
          </cell>
        </row>
        <row r="2600">
          <cell r="B2600" t="str">
            <v>PH550</v>
          </cell>
          <cell r="C2600" t="str">
            <v>PH</v>
          </cell>
          <cell r="D2600">
            <v>550</v>
          </cell>
          <cell r="E2600" t="str">
            <v>Life Annuity</v>
          </cell>
          <cell r="F2600" t="str">
            <v>Life Annuity</v>
          </cell>
        </row>
        <row r="2601">
          <cell r="B2601" t="str">
            <v>PK000</v>
          </cell>
          <cell r="C2601" t="str">
            <v>PK</v>
          </cell>
          <cell r="D2601" t="str">
            <v>000</v>
          </cell>
          <cell r="E2601" t="str">
            <v>Total</v>
          </cell>
          <cell r="F2601" t="str">
            <v>Total</v>
          </cell>
        </row>
        <row r="2602">
          <cell r="B2602" t="str">
            <v>PK100</v>
          </cell>
          <cell r="C2602" t="str">
            <v>PK</v>
          </cell>
          <cell r="D2602">
            <v>100</v>
          </cell>
          <cell r="E2602" t="str">
            <v>Total Life</v>
          </cell>
          <cell r="F2602" t="str">
            <v>Total Life</v>
          </cell>
        </row>
        <row r="2603">
          <cell r="B2603" t="str">
            <v>PK101</v>
          </cell>
          <cell r="C2603" t="str">
            <v>PK</v>
          </cell>
          <cell r="D2603">
            <v>101</v>
          </cell>
          <cell r="E2603" t="str">
            <v>Life</v>
          </cell>
          <cell r="F2603" t="str">
            <v>Life</v>
          </cell>
        </row>
        <row r="2604">
          <cell r="B2604" t="str">
            <v>PK110</v>
          </cell>
          <cell r="C2604" t="str">
            <v>PK</v>
          </cell>
          <cell r="D2604">
            <v>110</v>
          </cell>
          <cell r="E2604" t="str">
            <v>Individual Life</v>
          </cell>
          <cell r="F2604" t="str">
            <v>Individual Life</v>
          </cell>
        </row>
        <row r="2605">
          <cell r="B2605" t="str">
            <v>PK120</v>
          </cell>
          <cell r="C2605" t="str">
            <v>PK</v>
          </cell>
          <cell r="D2605">
            <v>120</v>
          </cell>
          <cell r="E2605" t="str">
            <v>Group Life</v>
          </cell>
          <cell r="F2605" t="str">
            <v>Group Life</v>
          </cell>
        </row>
        <row r="2606">
          <cell r="B2606" t="str">
            <v>PK200</v>
          </cell>
          <cell r="C2606" t="str">
            <v>PK</v>
          </cell>
          <cell r="D2606">
            <v>200</v>
          </cell>
          <cell r="E2606" t="str">
            <v>Total Non-Life</v>
          </cell>
          <cell r="F2606" t="str">
            <v>Total Non-Life</v>
          </cell>
        </row>
        <row r="2607">
          <cell r="B2607" t="str">
            <v>PK201</v>
          </cell>
          <cell r="C2607" t="str">
            <v>PK</v>
          </cell>
          <cell r="D2607">
            <v>201</v>
          </cell>
          <cell r="E2607" t="str">
            <v>Non-Life</v>
          </cell>
          <cell r="F2607" t="str">
            <v>Non-Life</v>
          </cell>
        </row>
        <row r="2608">
          <cell r="B2608" t="str">
            <v>PK210</v>
          </cell>
          <cell r="C2608" t="str">
            <v>PK</v>
          </cell>
          <cell r="D2608">
            <v>210</v>
          </cell>
          <cell r="E2608" t="str">
            <v>Property</v>
          </cell>
          <cell r="F2608" t="str">
            <v>Fire</v>
          </cell>
        </row>
        <row r="2609">
          <cell r="B2609" t="str">
            <v>PK220</v>
          </cell>
          <cell r="C2609" t="str">
            <v>PK</v>
          </cell>
          <cell r="D2609">
            <v>220</v>
          </cell>
          <cell r="E2609" t="str">
            <v>Motor</v>
          </cell>
          <cell r="F2609" t="str">
            <v>Motor</v>
          </cell>
        </row>
        <row r="2610">
          <cell r="B2610" t="str">
            <v>PK230</v>
          </cell>
          <cell r="C2610" t="str">
            <v>PK</v>
          </cell>
          <cell r="D2610">
            <v>230</v>
          </cell>
          <cell r="E2610" t="str">
            <v>WComp.</v>
          </cell>
          <cell r="F2610" t="str">
            <v>WComp.</v>
          </cell>
        </row>
        <row r="2611">
          <cell r="B2611" t="str">
            <v>PK240</v>
          </cell>
          <cell r="C2611" t="str">
            <v>PK</v>
          </cell>
          <cell r="D2611">
            <v>240</v>
          </cell>
          <cell r="E2611" t="str">
            <v>Others</v>
          </cell>
          <cell r="F2611" t="str">
            <v>Others</v>
          </cell>
        </row>
        <row r="2612">
          <cell r="B2612" t="str">
            <v>PK250</v>
          </cell>
          <cell r="C2612" t="str">
            <v>PK</v>
          </cell>
          <cell r="D2612">
            <v>250</v>
          </cell>
          <cell r="E2612" t="str">
            <v>Construction &amp; Engineering</v>
          </cell>
          <cell r="F2612" t="str">
            <v>Engineering</v>
          </cell>
        </row>
        <row r="2613">
          <cell r="B2613" t="str">
            <v>PK260</v>
          </cell>
          <cell r="C2613" t="str">
            <v>PK</v>
          </cell>
          <cell r="D2613">
            <v>260</v>
          </cell>
          <cell r="E2613" t="str">
            <v>M.A.T.</v>
          </cell>
          <cell r="F2613" t="str">
            <v>M.A.T.</v>
          </cell>
        </row>
        <row r="2614">
          <cell r="B2614" t="str">
            <v>PK270</v>
          </cell>
          <cell r="C2614" t="str">
            <v>PK</v>
          </cell>
          <cell r="D2614">
            <v>270</v>
          </cell>
          <cell r="E2614" t="str">
            <v>Marine</v>
          </cell>
          <cell r="F2614" t="str">
            <v>Marine</v>
          </cell>
        </row>
        <row r="2615">
          <cell r="B2615" t="str">
            <v>PK280</v>
          </cell>
          <cell r="C2615" t="str">
            <v>PK</v>
          </cell>
          <cell r="D2615">
            <v>280</v>
          </cell>
          <cell r="E2615" t="str">
            <v>Treaty</v>
          </cell>
          <cell r="F2615" t="str">
            <v>Treaty</v>
          </cell>
        </row>
        <row r="2616">
          <cell r="B2616" t="str">
            <v>PL000</v>
          </cell>
          <cell r="C2616" t="str">
            <v>PL</v>
          </cell>
          <cell r="D2616" t="str">
            <v>000</v>
          </cell>
          <cell r="E2616" t="str">
            <v>Total</v>
          </cell>
          <cell r="F2616" t="str">
            <v>Total</v>
          </cell>
        </row>
        <row r="2617">
          <cell r="B2617" t="str">
            <v>PL101</v>
          </cell>
          <cell r="C2617" t="str">
            <v>PL</v>
          </cell>
          <cell r="D2617">
            <v>101</v>
          </cell>
          <cell r="E2617" t="str">
            <v>Ordinary Life</v>
          </cell>
          <cell r="F2617" t="str">
            <v>Ordinary Life</v>
          </cell>
        </row>
        <row r="2618">
          <cell r="B2618" t="str">
            <v>PL110</v>
          </cell>
          <cell r="C2618" t="str">
            <v>PL</v>
          </cell>
          <cell r="D2618">
            <v>110</v>
          </cell>
          <cell r="E2618" t="str">
            <v>Marriage &amp; birth</v>
          </cell>
          <cell r="F2618" t="str">
            <v>Marriage &amp; birth</v>
          </cell>
        </row>
        <row r="2619">
          <cell r="B2619" t="str">
            <v>PL120</v>
          </cell>
          <cell r="C2619" t="str">
            <v>PL</v>
          </cell>
          <cell r="D2619">
            <v>120</v>
          </cell>
          <cell r="E2619" t="str">
            <v>Linked</v>
          </cell>
          <cell r="F2619" t="str">
            <v>Linked</v>
          </cell>
        </row>
        <row r="2620">
          <cell r="B2620" t="str">
            <v>PL130</v>
          </cell>
          <cell r="C2620" t="str">
            <v>PL</v>
          </cell>
          <cell r="D2620">
            <v>130</v>
          </cell>
          <cell r="E2620" t="str">
            <v>Annuity</v>
          </cell>
          <cell r="F2620" t="str">
            <v>Annuity</v>
          </cell>
        </row>
        <row r="2621">
          <cell r="B2621" t="str">
            <v>PL140</v>
          </cell>
          <cell r="C2621" t="str">
            <v>PL</v>
          </cell>
          <cell r="D2621">
            <v>140</v>
          </cell>
          <cell r="E2621" t="str">
            <v>Accident &amp; Sickness supplement</v>
          </cell>
          <cell r="F2621" t="str">
            <v>Accident &amp; Sickness supplement</v>
          </cell>
        </row>
        <row r="2622">
          <cell r="B2622" t="str">
            <v>PL201</v>
          </cell>
          <cell r="C2622" t="str">
            <v>PL</v>
          </cell>
          <cell r="D2622">
            <v>201</v>
          </cell>
          <cell r="E2622" t="str">
            <v>Non-Life</v>
          </cell>
          <cell r="F2622" t="str">
            <v>Non-Life</v>
          </cell>
        </row>
        <row r="2623">
          <cell r="B2623" t="str">
            <v>PL210</v>
          </cell>
          <cell r="C2623" t="str">
            <v>PL</v>
          </cell>
          <cell r="D2623">
            <v>210</v>
          </cell>
          <cell r="E2623" t="str">
            <v>Accident -inc. Work Accident</v>
          </cell>
          <cell r="F2623" t="str">
            <v>Accident -inc. Work Accident</v>
          </cell>
        </row>
        <row r="2624">
          <cell r="B2624" t="str">
            <v>PL2101</v>
          </cell>
          <cell r="C2624" t="str">
            <v>PL</v>
          </cell>
          <cell r="D2624">
            <v>2101</v>
          </cell>
          <cell r="E2624" t="str">
            <v>Accident -inc. Work Accident, by Enterprises</v>
          </cell>
          <cell r="F2624" t="str">
            <v>Accident -inc. Work Accident, by Enterprises</v>
          </cell>
        </row>
        <row r="2625">
          <cell r="B2625" t="str">
            <v>PL215</v>
          </cell>
          <cell r="C2625" t="str">
            <v>PL</v>
          </cell>
          <cell r="D2625">
            <v>215</v>
          </cell>
          <cell r="E2625" t="str">
            <v>Sickness</v>
          </cell>
          <cell r="F2625" t="str">
            <v>Sickness</v>
          </cell>
        </row>
        <row r="2626">
          <cell r="B2626" t="str">
            <v>PL2151</v>
          </cell>
          <cell r="C2626" t="str">
            <v>PL</v>
          </cell>
          <cell r="D2626">
            <v>2151</v>
          </cell>
          <cell r="E2626" t="str">
            <v>Sickness, by Enterprises</v>
          </cell>
          <cell r="F2626" t="str">
            <v>Sickness, by Enterprises</v>
          </cell>
        </row>
        <row r="2627">
          <cell r="B2627" t="str">
            <v>PL220</v>
          </cell>
          <cell r="C2627" t="str">
            <v>PL</v>
          </cell>
          <cell r="D2627">
            <v>220</v>
          </cell>
          <cell r="E2627" t="str">
            <v>Land Vehicles -Casco</v>
          </cell>
          <cell r="F2627" t="str">
            <v>Land Vehicles -Casco</v>
          </cell>
        </row>
        <row r="2628">
          <cell r="B2628" t="str">
            <v>PL2201</v>
          </cell>
          <cell r="C2628" t="str">
            <v>PL</v>
          </cell>
          <cell r="D2628">
            <v>2201</v>
          </cell>
          <cell r="E2628" t="str">
            <v>Land Vehicles -Casco, by Enterprises</v>
          </cell>
          <cell r="F2628" t="str">
            <v>Land Vehicles -Casco, by Enterprises</v>
          </cell>
        </row>
        <row r="2629">
          <cell r="B2629" t="str">
            <v>PL223</v>
          </cell>
          <cell r="C2629" t="str">
            <v>PL</v>
          </cell>
          <cell r="D2629">
            <v>223</v>
          </cell>
          <cell r="E2629" t="str">
            <v>Rail Vehicles -Casco</v>
          </cell>
          <cell r="F2629" t="str">
            <v>Rail Vehicles -Casco</v>
          </cell>
        </row>
        <row r="2630">
          <cell r="B2630" t="str">
            <v>PL2231</v>
          </cell>
          <cell r="C2630" t="str">
            <v>PL</v>
          </cell>
          <cell r="D2630">
            <v>2231</v>
          </cell>
          <cell r="E2630" t="str">
            <v>Rail Vehicles -Casco, by Enterprises</v>
          </cell>
          <cell r="F2630" t="str">
            <v>Rail Vehicles -Casco, by Enterprises</v>
          </cell>
        </row>
        <row r="2631">
          <cell r="B2631" t="str">
            <v>PL226</v>
          </cell>
          <cell r="C2631" t="str">
            <v>PL</v>
          </cell>
          <cell r="D2631">
            <v>226</v>
          </cell>
          <cell r="E2631" t="str">
            <v>Aircraft -Casco</v>
          </cell>
          <cell r="F2631" t="str">
            <v>Aircraft -Casco</v>
          </cell>
        </row>
        <row r="2632">
          <cell r="B2632" t="str">
            <v>PL2261</v>
          </cell>
          <cell r="C2632" t="str">
            <v>PL</v>
          </cell>
          <cell r="D2632">
            <v>2261</v>
          </cell>
          <cell r="E2632" t="str">
            <v>Aircraft -Casco, by Enterprises</v>
          </cell>
          <cell r="F2632" t="str">
            <v>Aircraft -Casco, by Enterprises</v>
          </cell>
        </row>
        <row r="2633">
          <cell r="B2633" t="str">
            <v>PL228</v>
          </cell>
          <cell r="C2633" t="str">
            <v>PL</v>
          </cell>
          <cell r="D2633">
            <v>228</v>
          </cell>
          <cell r="E2633" t="str">
            <v>Inland &amp; Sea Navigation -Casco</v>
          </cell>
          <cell r="F2633" t="str">
            <v>Inland &amp; Sea Navigation -Casco</v>
          </cell>
        </row>
        <row r="2634">
          <cell r="B2634" t="str">
            <v>PL2281</v>
          </cell>
          <cell r="C2634" t="str">
            <v>PL</v>
          </cell>
          <cell r="D2634">
            <v>2281</v>
          </cell>
          <cell r="E2634" t="str">
            <v>Inland &amp; Sea Navigation -Casco, by Enterprises</v>
          </cell>
          <cell r="F2634" t="str">
            <v>Inland &amp; Sea Navigation -Casco, by Enterprises</v>
          </cell>
        </row>
        <row r="2635">
          <cell r="B2635" t="str">
            <v>PL230</v>
          </cell>
          <cell r="C2635" t="str">
            <v>PL</v>
          </cell>
          <cell r="D2635">
            <v>230</v>
          </cell>
          <cell r="E2635" t="str">
            <v>Insurance of Goods in Transport</v>
          </cell>
          <cell r="F2635" t="str">
            <v>Insurance of Goods in Transport</v>
          </cell>
        </row>
        <row r="2636">
          <cell r="B2636" t="str">
            <v>PL2301</v>
          </cell>
          <cell r="C2636" t="str">
            <v>PL</v>
          </cell>
          <cell r="D2636">
            <v>2301</v>
          </cell>
          <cell r="E2636" t="str">
            <v>Insurance of Goods in Transport, by Enterprises</v>
          </cell>
          <cell r="F2636" t="str">
            <v>Insurance of Goods in Transport, by Enterprises</v>
          </cell>
        </row>
        <row r="2637">
          <cell r="B2637" t="str">
            <v>PL233</v>
          </cell>
          <cell r="C2637" t="str">
            <v>PL</v>
          </cell>
          <cell r="D2637">
            <v>233</v>
          </cell>
          <cell r="E2637" t="str">
            <v>Losses -by Natural Disaster, incl. Fire</v>
          </cell>
          <cell r="F2637" t="str">
            <v>Losses -by Natural Disaster, incl. Fire</v>
          </cell>
        </row>
        <row r="2638">
          <cell r="B2638" t="str">
            <v>PL2331</v>
          </cell>
          <cell r="C2638" t="str">
            <v>PL</v>
          </cell>
          <cell r="D2638">
            <v>2331</v>
          </cell>
          <cell r="E2638" t="str">
            <v>Losses -by Natural Disaster, incl. Fire, by Enterprises</v>
          </cell>
          <cell r="F2638" t="str">
            <v>Losses -by Natural Disaster, incl. Fire, by Enterprises</v>
          </cell>
        </row>
        <row r="2639">
          <cell r="B2639" t="str">
            <v>PL236</v>
          </cell>
          <cell r="C2639" t="str">
            <v>PL</v>
          </cell>
          <cell r="D2639">
            <v>236</v>
          </cell>
          <cell r="E2639" t="str">
            <v>Remaining Damages -Hail, Frost</v>
          </cell>
          <cell r="F2639" t="str">
            <v>Remaining Damages -Hail, Frost</v>
          </cell>
        </row>
        <row r="2640">
          <cell r="B2640" t="str">
            <v>PL2361</v>
          </cell>
          <cell r="C2640" t="str">
            <v>PL</v>
          </cell>
          <cell r="D2640">
            <v>2361</v>
          </cell>
          <cell r="E2640" t="str">
            <v>Remaining Damages -Hail, Frost, by Enterprises</v>
          </cell>
          <cell r="F2640" t="str">
            <v>Remaining Damages -Hail, Frost, by Enterprises</v>
          </cell>
        </row>
        <row r="2641">
          <cell r="B2641" t="str">
            <v>PL240</v>
          </cell>
          <cell r="C2641" t="str">
            <v>PL</v>
          </cell>
          <cell r="D2641">
            <v>240</v>
          </cell>
          <cell r="E2641" t="str">
            <v>Civil Liability -Land Vehicles</v>
          </cell>
          <cell r="F2641" t="str">
            <v>Civil Liability -Land Vehicles</v>
          </cell>
        </row>
        <row r="2642">
          <cell r="B2642" t="str">
            <v>PL2401</v>
          </cell>
          <cell r="C2642" t="str">
            <v>PL</v>
          </cell>
          <cell r="D2642">
            <v>2401</v>
          </cell>
          <cell r="E2642" t="str">
            <v>Civil Liability -Land Vehicles, by Enterprises</v>
          </cell>
          <cell r="F2642" t="str">
            <v>Civil Liability -Land Vehicles, by Enterprises</v>
          </cell>
        </row>
        <row r="2643">
          <cell r="B2643" t="str">
            <v>PL245</v>
          </cell>
          <cell r="C2643" t="str">
            <v>PL</v>
          </cell>
          <cell r="D2643">
            <v>245</v>
          </cell>
          <cell r="E2643" t="str">
            <v>Civil Liability -Aircraft</v>
          </cell>
          <cell r="F2643" t="str">
            <v>Civil Liability -Aircraft</v>
          </cell>
        </row>
        <row r="2644">
          <cell r="B2644" t="str">
            <v>PL2451</v>
          </cell>
          <cell r="C2644" t="str">
            <v>PL</v>
          </cell>
          <cell r="D2644">
            <v>2451</v>
          </cell>
          <cell r="E2644" t="str">
            <v>Civil Liability -Aircraft, by Enterprises</v>
          </cell>
          <cell r="F2644" t="str">
            <v>Civil Liability -Aircraft, by Enterprises</v>
          </cell>
        </row>
        <row r="2645">
          <cell r="B2645" t="str">
            <v>PL250</v>
          </cell>
          <cell r="C2645" t="str">
            <v>PL</v>
          </cell>
          <cell r="D2645">
            <v>250</v>
          </cell>
          <cell r="E2645" t="str">
            <v>Civil Liability -Sea &amp; Inland Navigation</v>
          </cell>
          <cell r="F2645" t="str">
            <v>Civil Liability -Sea &amp; Inland Navigation</v>
          </cell>
        </row>
        <row r="2646">
          <cell r="B2646" t="str">
            <v>PL2501</v>
          </cell>
          <cell r="C2646" t="str">
            <v>PL</v>
          </cell>
          <cell r="D2646">
            <v>2501</v>
          </cell>
          <cell r="E2646" t="str">
            <v>Civil Liability -Sea &amp; Inland Navigation, by Enterprises</v>
          </cell>
          <cell r="F2646" t="str">
            <v>Civil Liability -Sea &amp; Inland Navigation, by Enterprises</v>
          </cell>
        </row>
        <row r="2647">
          <cell r="B2647" t="str">
            <v>PL255</v>
          </cell>
          <cell r="C2647" t="str">
            <v>PL</v>
          </cell>
          <cell r="D2647">
            <v>255</v>
          </cell>
          <cell r="E2647" t="str">
            <v>General Civil Liability</v>
          </cell>
          <cell r="F2647" t="str">
            <v>General Civil Liability</v>
          </cell>
        </row>
        <row r="2648">
          <cell r="B2648" t="str">
            <v>PL2551</v>
          </cell>
          <cell r="C2648" t="str">
            <v>PL</v>
          </cell>
          <cell r="D2648">
            <v>2551</v>
          </cell>
          <cell r="E2648" t="str">
            <v>General Civil Liability, by Enterprises</v>
          </cell>
          <cell r="F2648" t="str">
            <v>General Civil Liability, by Enterprises</v>
          </cell>
        </row>
        <row r="2649">
          <cell r="B2649" t="str">
            <v>PL260</v>
          </cell>
          <cell r="C2649" t="str">
            <v>PL</v>
          </cell>
          <cell r="D2649">
            <v>260</v>
          </cell>
          <cell r="E2649" t="str">
            <v>Credits</v>
          </cell>
          <cell r="F2649" t="str">
            <v>Credits</v>
          </cell>
        </row>
        <row r="2650">
          <cell r="B2650" t="str">
            <v>PL2601</v>
          </cell>
          <cell r="C2650" t="str">
            <v>PL</v>
          </cell>
          <cell r="D2650">
            <v>2601</v>
          </cell>
          <cell r="E2650" t="str">
            <v>Credits, by Enterprises</v>
          </cell>
          <cell r="F2650" t="str">
            <v>Credits, by Enterprises</v>
          </cell>
        </row>
        <row r="2651">
          <cell r="B2651" t="str">
            <v>PL265</v>
          </cell>
          <cell r="C2651" t="str">
            <v>PL</v>
          </cell>
          <cell r="D2651">
            <v>265</v>
          </cell>
          <cell r="E2651" t="str">
            <v>Guaranties</v>
          </cell>
          <cell r="F2651" t="str">
            <v>Guaranties</v>
          </cell>
        </row>
        <row r="2652">
          <cell r="B2652" t="str">
            <v>PL2651</v>
          </cell>
          <cell r="C2652" t="str">
            <v>PL</v>
          </cell>
          <cell r="D2652">
            <v>2651</v>
          </cell>
          <cell r="E2652" t="str">
            <v>Guaranties, by Enterprises</v>
          </cell>
          <cell r="F2652" t="str">
            <v>Guaranties, by Enterprises</v>
          </cell>
        </row>
        <row r="2653">
          <cell r="B2653" t="str">
            <v>PL270</v>
          </cell>
          <cell r="C2653" t="str">
            <v>PL</v>
          </cell>
          <cell r="D2653">
            <v>270</v>
          </cell>
          <cell r="E2653" t="str">
            <v>Various Financial Losses</v>
          </cell>
          <cell r="F2653" t="str">
            <v>Various Financial Losses</v>
          </cell>
        </row>
        <row r="2654">
          <cell r="B2654" t="str">
            <v>PL2701</v>
          </cell>
          <cell r="C2654" t="str">
            <v>PL</v>
          </cell>
          <cell r="D2654">
            <v>2701</v>
          </cell>
          <cell r="E2654" t="str">
            <v>Various Financial Losses, by Enterprises</v>
          </cell>
          <cell r="F2654" t="str">
            <v>Various Financial Losses, by Enterprises</v>
          </cell>
        </row>
        <row r="2655">
          <cell r="B2655" t="str">
            <v>PL280</v>
          </cell>
          <cell r="C2655" t="str">
            <v>PL</v>
          </cell>
          <cell r="D2655">
            <v>280</v>
          </cell>
          <cell r="E2655" t="str">
            <v>Legal Protection</v>
          </cell>
          <cell r="F2655" t="str">
            <v>Legal Protection</v>
          </cell>
        </row>
        <row r="2656">
          <cell r="B2656" t="str">
            <v>PL2801</v>
          </cell>
          <cell r="C2656" t="str">
            <v>PL</v>
          </cell>
          <cell r="D2656">
            <v>2801</v>
          </cell>
          <cell r="E2656" t="str">
            <v>Legal Protection, by Enterprises</v>
          </cell>
          <cell r="F2656" t="str">
            <v>Legal Protection, by Enterprises</v>
          </cell>
        </row>
        <row r="2657">
          <cell r="B2657" t="str">
            <v>PL290</v>
          </cell>
          <cell r="C2657" t="str">
            <v>PL</v>
          </cell>
          <cell r="D2657">
            <v>290</v>
          </cell>
          <cell r="E2657" t="str">
            <v>Assistance</v>
          </cell>
          <cell r="F2657" t="str">
            <v>Assistance</v>
          </cell>
        </row>
        <row r="2658">
          <cell r="B2658" t="str">
            <v>PL2901</v>
          </cell>
          <cell r="C2658" t="str">
            <v>PL</v>
          </cell>
          <cell r="D2658">
            <v>2901</v>
          </cell>
          <cell r="E2658" t="str">
            <v>Assistance, by Enterprises</v>
          </cell>
          <cell r="F2658" t="str">
            <v>Assistance, by Enterprises</v>
          </cell>
        </row>
        <row r="2659">
          <cell r="B2659" t="str">
            <v>PR200</v>
          </cell>
          <cell r="C2659" t="str">
            <v>PR</v>
          </cell>
          <cell r="D2659">
            <v>200</v>
          </cell>
          <cell r="E2659" t="str">
            <v>Total Non-Life</v>
          </cell>
          <cell r="F2659" t="str">
            <v>Total Non-Life</v>
          </cell>
        </row>
        <row r="2660">
          <cell r="B2660" t="str">
            <v>PR210</v>
          </cell>
          <cell r="C2660" t="str">
            <v>PR</v>
          </cell>
          <cell r="D2660">
            <v>210</v>
          </cell>
          <cell r="E2660" t="str">
            <v>PA &amp; Healthcare</v>
          </cell>
          <cell r="F2660" t="str">
            <v>PA &amp; Healthcare</v>
          </cell>
        </row>
        <row r="2661">
          <cell r="B2661" t="str">
            <v>PR220</v>
          </cell>
          <cell r="C2661" t="str">
            <v>PR</v>
          </cell>
          <cell r="D2661">
            <v>220</v>
          </cell>
          <cell r="E2661" t="str">
            <v>Property</v>
          </cell>
          <cell r="F2661" t="str">
            <v>Property</v>
          </cell>
        </row>
        <row r="2662">
          <cell r="B2662" t="str">
            <v>PR230</v>
          </cell>
          <cell r="C2662" t="str">
            <v>PR</v>
          </cell>
          <cell r="D2662">
            <v>230</v>
          </cell>
          <cell r="E2662" t="str">
            <v>Construction &amp; Engineering</v>
          </cell>
          <cell r="F2662" t="str">
            <v>Construction &amp; Engineering</v>
          </cell>
        </row>
        <row r="2663">
          <cell r="B2663" t="str">
            <v>PR240</v>
          </cell>
          <cell r="C2663" t="str">
            <v>PR</v>
          </cell>
          <cell r="D2663">
            <v>240</v>
          </cell>
          <cell r="E2663" t="str">
            <v>Motor</v>
          </cell>
          <cell r="F2663" t="str">
            <v>Motor</v>
          </cell>
        </row>
        <row r="2664">
          <cell r="B2664" t="str">
            <v>PR250</v>
          </cell>
          <cell r="C2664" t="str">
            <v>PR</v>
          </cell>
          <cell r="D2664">
            <v>250</v>
          </cell>
          <cell r="E2664" t="str">
            <v>WC &amp; Employers Liability</v>
          </cell>
          <cell r="F2664" t="str">
            <v>WC &amp; Employers Liability</v>
          </cell>
        </row>
        <row r="2665">
          <cell r="B2665" t="str">
            <v>PR260</v>
          </cell>
          <cell r="C2665" t="str">
            <v>PR</v>
          </cell>
          <cell r="D2665">
            <v>260</v>
          </cell>
          <cell r="E2665" t="str">
            <v>Liability</v>
          </cell>
          <cell r="F2665" t="str">
            <v>Liability</v>
          </cell>
        </row>
        <row r="2666">
          <cell r="B2666" t="str">
            <v>PR270</v>
          </cell>
          <cell r="C2666" t="str">
            <v>PR</v>
          </cell>
          <cell r="D2666">
            <v>270</v>
          </cell>
          <cell r="E2666" t="str">
            <v>Credit &amp; Surety</v>
          </cell>
          <cell r="F2666" t="str">
            <v>Credit &amp; Surety</v>
          </cell>
        </row>
        <row r="2667">
          <cell r="B2667" t="str">
            <v>PR280</v>
          </cell>
          <cell r="C2667" t="str">
            <v>PR</v>
          </cell>
          <cell r="D2667">
            <v>280</v>
          </cell>
          <cell r="E2667" t="str">
            <v>Other Non-Life</v>
          </cell>
          <cell r="F2667" t="str">
            <v>Other Non-Life</v>
          </cell>
        </row>
        <row r="2668">
          <cell r="B2668" t="str">
            <v>PR290</v>
          </cell>
          <cell r="C2668" t="str">
            <v>PR</v>
          </cell>
          <cell r="D2668">
            <v>290</v>
          </cell>
          <cell r="E2668" t="str">
            <v>MAT</v>
          </cell>
          <cell r="F2668" t="str">
            <v>MAT</v>
          </cell>
        </row>
        <row r="2669">
          <cell r="B2669" t="str">
            <v>PR100</v>
          </cell>
          <cell r="C2669" t="str">
            <v>PR</v>
          </cell>
          <cell r="D2669">
            <v>100</v>
          </cell>
          <cell r="E2669" t="str">
            <v>Life</v>
          </cell>
          <cell r="F2669" t="str">
            <v>Seguros de Vida</v>
          </cell>
        </row>
        <row r="2670">
          <cell r="B2670" t="str">
            <v>PR110</v>
          </cell>
          <cell r="C2670" t="str">
            <v>PR</v>
          </cell>
          <cell r="D2670">
            <v>110</v>
          </cell>
          <cell r="E2670" t="str">
            <v>Health</v>
          </cell>
          <cell r="F2670" t="str">
            <v>Seguros de salud</v>
          </cell>
        </row>
        <row r="2671">
          <cell r="B2671" t="str">
            <v>PR201</v>
          </cell>
          <cell r="C2671" t="str">
            <v>PR</v>
          </cell>
          <cell r="D2671">
            <v>201</v>
          </cell>
          <cell r="E2671" t="str">
            <v>Non-Life excl Health</v>
          </cell>
          <cell r="F2671" t="str">
            <v>Non-Life excl Health</v>
          </cell>
        </row>
        <row r="2672">
          <cell r="B2672" t="str">
            <v>PR000</v>
          </cell>
          <cell r="C2672" t="str">
            <v>PR</v>
          </cell>
          <cell r="D2672" t="str">
            <v>000</v>
          </cell>
          <cell r="E2672" t="str">
            <v>Total</v>
          </cell>
          <cell r="F2672" t="str">
            <v>Total</v>
          </cell>
        </row>
        <row r="2673">
          <cell r="B2673" t="str">
            <v>PR101</v>
          </cell>
          <cell r="C2673" t="str">
            <v>PR</v>
          </cell>
          <cell r="D2673">
            <v>101</v>
          </cell>
          <cell r="E2673" t="str">
            <v>Ordinary</v>
          </cell>
          <cell r="F2673" t="str">
            <v>Ordinario</v>
          </cell>
        </row>
        <row r="2674">
          <cell r="B2674" t="str">
            <v>PR102</v>
          </cell>
          <cell r="C2674" t="str">
            <v>PR</v>
          </cell>
          <cell r="D2674">
            <v>102</v>
          </cell>
          <cell r="E2674" t="str">
            <v>Credit Life</v>
          </cell>
          <cell r="F2674" t="str">
            <v>Vida de Credito</v>
          </cell>
        </row>
        <row r="2675">
          <cell r="B2675" t="str">
            <v>PR103</v>
          </cell>
          <cell r="C2675" t="str">
            <v>PR</v>
          </cell>
          <cell r="D2675">
            <v>103</v>
          </cell>
          <cell r="E2675" t="str">
            <v>Group</v>
          </cell>
          <cell r="F2675" t="str">
            <v>Colectivo</v>
          </cell>
        </row>
        <row r="2676">
          <cell r="B2676" t="str">
            <v>PR104</v>
          </cell>
          <cell r="C2676" t="str">
            <v>PR</v>
          </cell>
          <cell r="D2676">
            <v>104</v>
          </cell>
          <cell r="E2676" t="str">
            <v>Industrial</v>
          </cell>
          <cell r="F2676" t="str">
            <v>Industrial</v>
          </cell>
        </row>
        <row r="2677">
          <cell r="B2677" t="str">
            <v>PR105</v>
          </cell>
          <cell r="C2677" t="str">
            <v>PR</v>
          </cell>
          <cell r="D2677">
            <v>105</v>
          </cell>
          <cell r="E2677" t="str">
            <v>Annuity Considerations</v>
          </cell>
          <cell r="F2677" t="str">
            <v>Anualidades</v>
          </cell>
        </row>
        <row r="2678">
          <cell r="B2678" t="str">
            <v>PR111</v>
          </cell>
          <cell r="C2678" t="str">
            <v>PR</v>
          </cell>
          <cell r="D2678">
            <v>111</v>
          </cell>
          <cell r="E2678" t="str">
            <v>Disability</v>
          </cell>
          <cell r="F2678" t="str">
            <v>Incapacidad</v>
          </cell>
        </row>
        <row r="2679">
          <cell r="B2679" t="str">
            <v>PR112</v>
          </cell>
          <cell r="C2679" t="str">
            <v>PR</v>
          </cell>
          <cell r="D2679">
            <v>112</v>
          </cell>
          <cell r="E2679" t="str">
            <v>Health Care Plans</v>
          </cell>
          <cell r="F2679" t="str">
            <v>Seguros de Planes de Cuidado de Salud</v>
          </cell>
        </row>
        <row r="2680">
          <cell r="B2680" t="str">
            <v>PR113</v>
          </cell>
          <cell r="C2680" t="str">
            <v>PR</v>
          </cell>
          <cell r="D2680">
            <v>113</v>
          </cell>
          <cell r="E2680" t="str">
            <v>Hospital and/or Medical Services Contracts</v>
          </cell>
          <cell r="F2680" t="str">
            <v>Contratos de Servicios de Hospitalizacion y/o Medicos Quirugicos</v>
          </cell>
        </row>
        <row r="2681">
          <cell r="B2681" t="str">
            <v>PR202</v>
          </cell>
          <cell r="C2681" t="str">
            <v>PR</v>
          </cell>
          <cell r="D2681">
            <v>202</v>
          </cell>
          <cell r="E2681" t="str">
            <v>Fire</v>
          </cell>
          <cell r="F2681" t="str">
            <v>Incendio</v>
          </cell>
        </row>
        <row r="2682">
          <cell r="B2682" t="str">
            <v>PR203</v>
          </cell>
          <cell r="C2682" t="str">
            <v>PR</v>
          </cell>
          <cell r="D2682">
            <v>203</v>
          </cell>
          <cell r="E2682" t="str">
            <v>Allied Lines</v>
          </cell>
          <cell r="F2682" t="str">
            <v>Lineas Aliadas</v>
          </cell>
        </row>
        <row r="2683">
          <cell r="B2683" t="str">
            <v>PR205</v>
          </cell>
          <cell r="C2683" t="str">
            <v>PR</v>
          </cell>
          <cell r="D2683">
            <v>205</v>
          </cell>
          <cell r="E2683" t="str">
            <v>Multiple Peril</v>
          </cell>
          <cell r="F2683" t="str">
            <v>Riesgos Multiples</v>
          </cell>
        </row>
        <row r="2684">
          <cell r="B2684" t="str">
            <v>PR206</v>
          </cell>
          <cell r="C2684" t="str">
            <v>PR</v>
          </cell>
          <cell r="D2684">
            <v>206</v>
          </cell>
          <cell r="E2684" t="str">
            <v>Multiple Peril Crop</v>
          </cell>
          <cell r="F2684" t="str">
            <v>Riesgos Multiples de Cosechas</v>
          </cell>
        </row>
        <row r="2685">
          <cell r="B2685" t="str">
            <v>PR207</v>
          </cell>
          <cell r="C2685" t="str">
            <v>PR</v>
          </cell>
          <cell r="D2685">
            <v>207</v>
          </cell>
          <cell r="E2685" t="str">
            <v xml:space="preserve">Farmowners Multiple Peril </v>
          </cell>
          <cell r="F2685" t="str">
            <v>Riesgos Multiples de Dueños de Fincas</v>
          </cell>
        </row>
        <row r="2686">
          <cell r="B2686" t="str">
            <v>PR208</v>
          </cell>
          <cell r="C2686" t="str">
            <v>PR</v>
          </cell>
          <cell r="D2686">
            <v>208</v>
          </cell>
          <cell r="E2686" t="str">
            <v>Homeowners Multiple Peril</v>
          </cell>
          <cell r="F2686" t="str">
            <v>Riesgos Multiples de Dueños de Vivienda</v>
          </cell>
        </row>
        <row r="2687">
          <cell r="B2687" t="str">
            <v>PR209</v>
          </cell>
          <cell r="C2687" t="str">
            <v>PR</v>
          </cell>
          <cell r="D2687">
            <v>209</v>
          </cell>
          <cell r="E2687" t="str">
            <v>Comercial Multiple Peril</v>
          </cell>
          <cell r="F2687" t="str">
            <v>Riesgos Multiples Comerciales</v>
          </cell>
        </row>
        <row r="2688">
          <cell r="B2688" t="str">
            <v>PR211</v>
          </cell>
          <cell r="C2688" t="str">
            <v>PR</v>
          </cell>
          <cell r="D2688">
            <v>211</v>
          </cell>
          <cell r="E2688" t="str">
            <v>Ocean Marine</v>
          </cell>
          <cell r="F2688" t="str">
            <v>Transporte Maritimo</v>
          </cell>
        </row>
        <row r="2689">
          <cell r="B2689" t="str">
            <v>PR212</v>
          </cell>
          <cell r="C2689" t="str">
            <v>PR</v>
          </cell>
          <cell r="D2689">
            <v>212</v>
          </cell>
          <cell r="E2689" t="str">
            <v>Inland Marine</v>
          </cell>
          <cell r="F2689" t="str">
            <v>Transporte Terrestre</v>
          </cell>
        </row>
        <row r="2690">
          <cell r="B2690" t="str">
            <v>PR213</v>
          </cell>
          <cell r="C2690" t="str">
            <v>PR</v>
          </cell>
          <cell r="D2690">
            <v>213</v>
          </cell>
          <cell r="E2690" t="str">
            <v>Financial Guaranty</v>
          </cell>
          <cell r="F2690" t="str">
            <v>Garantia Financiera</v>
          </cell>
        </row>
        <row r="2691">
          <cell r="B2691" t="str">
            <v>PR214</v>
          </cell>
          <cell r="C2691" t="str">
            <v>PR</v>
          </cell>
          <cell r="D2691">
            <v>214</v>
          </cell>
          <cell r="E2691" t="str">
            <v>Medical Malpractice</v>
          </cell>
          <cell r="F2691" t="str">
            <v>Impericia Medica</v>
          </cell>
        </row>
        <row r="2692">
          <cell r="B2692" t="str">
            <v>PR215</v>
          </cell>
          <cell r="C2692" t="str">
            <v>PR</v>
          </cell>
          <cell r="D2692">
            <v>215</v>
          </cell>
          <cell r="E2692" t="str">
            <v>Earthquake</v>
          </cell>
          <cell r="F2692" t="str">
            <v>Terremoto</v>
          </cell>
        </row>
        <row r="2693">
          <cell r="B2693" t="str">
            <v>PR216</v>
          </cell>
          <cell r="C2693" t="str">
            <v>PR</v>
          </cell>
          <cell r="D2693">
            <v>216</v>
          </cell>
          <cell r="E2693" t="str">
            <v>Disabilty (P&amp;C)</v>
          </cell>
          <cell r="F2693" t="str">
            <v>Incapacidad (P&amp;C)</v>
          </cell>
        </row>
        <row r="2694">
          <cell r="B2694" t="str">
            <v>PR217</v>
          </cell>
          <cell r="C2694" t="str">
            <v>PR</v>
          </cell>
          <cell r="D2694">
            <v>217</v>
          </cell>
          <cell r="E2694" t="str">
            <v>Workers Compensation</v>
          </cell>
          <cell r="F2694" t="str">
            <v>Seguro de Compensacion a Obrero</v>
          </cell>
        </row>
        <row r="2695">
          <cell r="B2695" t="str">
            <v>PR221</v>
          </cell>
          <cell r="C2695" t="str">
            <v>PR</v>
          </cell>
          <cell r="D2695">
            <v>221</v>
          </cell>
          <cell r="E2695" t="str">
            <v>Other Liability</v>
          </cell>
          <cell r="F2695" t="str">
            <v>Responsabilidad Publica</v>
          </cell>
        </row>
        <row r="2696">
          <cell r="B2696" t="str">
            <v>PR222</v>
          </cell>
          <cell r="C2696" t="str">
            <v>PR</v>
          </cell>
          <cell r="D2696">
            <v>222</v>
          </cell>
          <cell r="E2696" t="str">
            <v>Products Liability</v>
          </cell>
          <cell r="F2696" t="str">
            <v>Responsabilidad por Productos</v>
          </cell>
        </row>
        <row r="2697">
          <cell r="B2697" t="str">
            <v>PR223</v>
          </cell>
          <cell r="C2697" t="str">
            <v>PR</v>
          </cell>
          <cell r="D2697">
            <v>223</v>
          </cell>
          <cell r="E2697" t="str">
            <v>Private Auto Liability</v>
          </cell>
          <cell r="F2697" t="str">
            <v>Responsabilidad de Automovil Privado</v>
          </cell>
        </row>
        <row r="2698">
          <cell r="B2698" t="str">
            <v>PR224</v>
          </cell>
          <cell r="C2698" t="str">
            <v>PR</v>
          </cell>
          <cell r="D2698">
            <v>224</v>
          </cell>
          <cell r="E2698" t="str">
            <v>Comercial Auto Liability</v>
          </cell>
          <cell r="F2698" t="str">
            <v>Responsabilidad de Automovil Comercial</v>
          </cell>
        </row>
        <row r="2699">
          <cell r="B2699" t="str">
            <v>PR225</v>
          </cell>
          <cell r="C2699" t="str">
            <v>PR</v>
          </cell>
          <cell r="D2699">
            <v>225</v>
          </cell>
          <cell r="E2699" t="str">
            <v>Private Auto Physical Damage</v>
          </cell>
          <cell r="F2699" t="str">
            <v>Daños Materiales de Automovil Privado</v>
          </cell>
        </row>
        <row r="2700">
          <cell r="B2700" t="str">
            <v>PR226</v>
          </cell>
          <cell r="C2700" t="str">
            <v>PR</v>
          </cell>
          <cell r="D2700">
            <v>226</v>
          </cell>
          <cell r="E2700" t="str">
            <v>Comercial Auto Physical Damage</v>
          </cell>
          <cell r="F2700" t="str">
            <v>Daños Materiales de Automovil Comercial</v>
          </cell>
        </row>
        <row r="2701">
          <cell r="B2701" t="str">
            <v>PR231</v>
          </cell>
          <cell r="C2701" t="str">
            <v>PR</v>
          </cell>
          <cell r="D2701">
            <v>231</v>
          </cell>
          <cell r="E2701" t="str">
            <v>Aircraft</v>
          </cell>
          <cell r="F2701" t="str">
            <v>Aeronaves</v>
          </cell>
        </row>
        <row r="2702">
          <cell r="B2702" t="str">
            <v>PR232</v>
          </cell>
          <cell r="C2702" t="str">
            <v>PR</v>
          </cell>
          <cell r="D2702">
            <v>232</v>
          </cell>
          <cell r="E2702" t="str">
            <v>Fidelity</v>
          </cell>
          <cell r="F2702" t="str">
            <v>Fidelidad</v>
          </cell>
        </row>
        <row r="2703">
          <cell r="B2703" t="str">
            <v>PR233</v>
          </cell>
          <cell r="C2703" t="str">
            <v>PR</v>
          </cell>
          <cell r="D2703">
            <v>233</v>
          </cell>
          <cell r="E2703" t="str">
            <v>Surety</v>
          </cell>
          <cell r="F2703" t="str">
            <v>Garantia</v>
          </cell>
        </row>
        <row r="2704">
          <cell r="B2704" t="str">
            <v>PR234</v>
          </cell>
          <cell r="C2704" t="str">
            <v>PR</v>
          </cell>
          <cell r="D2704">
            <v>234</v>
          </cell>
          <cell r="E2704" t="str">
            <v>Federal Flood</v>
          </cell>
          <cell r="F2704" t="str">
            <v>Inundacion</v>
          </cell>
        </row>
        <row r="2705">
          <cell r="B2705" t="str">
            <v>PR235</v>
          </cell>
          <cell r="C2705" t="str">
            <v>PR</v>
          </cell>
          <cell r="D2705">
            <v>235</v>
          </cell>
          <cell r="E2705" t="str">
            <v>Burglary and Theft</v>
          </cell>
          <cell r="F2705" t="str">
            <v>Escalamiento y Robo</v>
          </cell>
        </row>
        <row r="2706">
          <cell r="B2706" t="str">
            <v>PR236</v>
          </cell>
          <cell r="C2706" t="str">
            <v>PR</v>
          </cell>
          <cell r="D2706">
            <v>236</v>
          </cell>
          <cell r="E2706" t="str">
            <v>Boiler and Machinery</v>
          </cell>
          <cell r="F2706" t="str">
            <v>Maquinarias y Calderas</v>
          </cell>
        </row>
        <row r="2707">
          <cell r="B2707" t="str">
            <v>PR237</v>
          </cell>
          <cell r="C2707" t="str">
            <v>PR</v>
          </cell>
          <cell r="D2707">
            <v>237</v>
          </cell>
          <cell r="E2707" t="str">
            <v>Credit</v>
          </cell>
          <cell r="F2707" t="str">
            <v>Credito</v>
          </cell>
        </row>
        <row r="2708">
          <cell r="B2708" t="str">
            <v>PR238</v>
          </cell>
          <cell r="C2708" t="str">
            <v>PR</v>
          </cell>
          <cell r="D2708">
            <v>238</v>
          </cell>
          <cell r="E2708" t="str">
            <v>Title</v>
          </cell>
          <cell r="F2708" t="str">
            <v>Titulo</v>
          </cell>
        </row>
        <row r="2709">
          <cell r="B2709" t="str">
            <v>PR239</v>
          </cell>
          <cell r="C2709" t="str">
            <v>PR</v>
          </cell>
          <cell r="D2709">
            <v>239</v>
          </cell>
          <cell r="E2709" t="str">
            <v>Mortage and Guaranty</v>
          </cell>
          <cell r="F2709" t="str">
            <v>Garantia Hipotecaria</v>
          </cell>
        </row>
        <row r="2710">
          <cell r="B2710" t="str">
            <v>PR241</v>
          </cell>
          <cell r="C2710" t="str">
            <v>PR</v>
          </cell>
          <cell r="D2710">
            <v>241</v>
          </cell>
          <cell r="E2710" t="str">
            <v>Surplus Lines Insurance</v>
          </cell>
          <cell r="F2710" t="str">
            <v>Seguros de Lineas Excedentes</v>
          </cell>
        </row>
        <row r="2711">
          <cell r="B2711" t="str">
            <v>PR291</v>
          </cell>
          <cell r="C2711" t="str">
            <v>PR</v>
          </cell>
          <cell r="D2711">
            <v>291</v>
          </cell>
          <cell r="E2711" t="str">
            <v>Marine</v>
          </cell>
          <cell r="F2711" t="str">
            <v>Marine</v>
          </cell>
        </row>
        <row r="2712">
          <cell r="B2712" t="str">
            <v>PR292</v>
          </cell>
          <cell r="C2712" t="str">
            <v>PR</v>
          </cell>
          <cell r="D2712">
            <v>292</v>
          </cell>
          <cell r="E2712" t="str">
            <v>Engineering</v>
          </cell>
          <cell r="F2712" t="str">
            <v>Engineering</v>
          </cell>
        </row>
        <row r="2713">
          <cell r="B2713" t="str">
            <v>PT000</v>
          </cell>
          <cell r="C2713" t="str">
            <v>PT</v>
          </cell>
          <cell r="D2713" t="str">
            <v>000</v>
          </cell>
          <cell r="E2713" t="str">
            <v>Total</v>
          </cell>
          <cell r="F2713" t="str">
            <v>Total</v>
          </cell>
        </row>
        <row r="2714">
          <cell r="B2714" t="str">
            <v>PT100</v>
          </cell>
          <cell r="C2714" t="str">
            <v>PT</v>
          </cell>
          <cell r="D2714">
            <v>100</v>
          </cell>
          <cell r="E2714" t="str">
            <v>Life</v>
          </cell>
          <cell r="F2714" t="str">
            <v>Vida</v>
          </cell>
        </row>
        <row r="2715">
          <cell r="B2715" t="str">
            <v>PT101</v>
          </cell>
          <cell r="C2715" t="str">
            <v>PT</v>
          </cell>
          <cell r="D2715">
            <v>101</v>
          </cell>
          <cell r="E2715" t="str">
            <v>Life: Birth &amp; Marriage.</v>
          </cell>
          <cell r="F2715" t="str">
            <v>Vida: Nupcial. e Natalid.</v>
          </cell>
        </row>
        <row r="2716">
          <cell r="B2716" t="str">
            <v>PT102</v>
          </cell>
          <cell r="C2716" t="str">
            <v>PT</v>
          </cell>
          <cell r="D2716">
            <v>102</v>
          </cell>
          <cell r="E2716" t="str">
            <v>Life: Investment Funds</v>
          </cell>
          <cell r="F2716" t="str">
            <v>Vida: Fundos Investimento</v>
          </cell>
        </row>
        <row r="2717">
          <cell r="B2717" t="str">
            <v>PT103</v>
          </cell>
          <cell r="C2717" t="str">
            <v>PT</v>
          </cell>
          <cell r="D2717">
            <v>103</v>
          </cell>
          <cell r="E2717" t="str">
            <v>Life: Capitalization</v>
          </cell>
          <cell r="F2717" t="str">
            <v>Vida: Capitalizacao</v>
          </cell>
        </row>
        <row r="2718">
          <cell r="B2718" t="str">
            <v>PT200</v>
          </cell>
          <cell r="C2718" t="str">
            <v>PT</v>
          </cell>
          <cell r="D2718">
            <v>200</v>
          </cell>
          <cell r="E2718" t="str">
            <v>Non Life</v>
          </cell>
          <cell r="F2718" t="str">
            <v>Nao Vida</v>
          </cell>
        </row>
        <row r="2719">
          <cell r="B2719" t="str">
            <v>PT210</v>
          </cell>
          <cell r="C2719" t="str">
            <v>PT</v>
          </cell>
          <cell r="D2719">
            <v>210</v>
          </cell>
          <cell r="E2719" t="str">
            <v>Accidents &amp; Health - Total</v>
          </cell>
          <cell r="F2719" t="str">
            <v>Acidentes e Doenca</v>
          </cell>
        </row>
        <row r="2720">
          <cell r="B2720" t="str">
            <v>PT211</v>
          </cell>
          <cell r="C2720" t="str">
            <v>PT</v>
          </cell>
          <cell r="D2720">
            <v>211</v>
          </cell>
          <cell r="E2720" t="str">
            <v>A&amp;H: Accidents (inc. WC)</v>
          </cell>
          <cell r="F2720" t="str">
            <v>A&amp;D: Acidentes</v>
          </cell>
        </row>
        <row r="2721">
          <cell r="B2721" t="str">
            <v>PT212</v>
          </cell>
          <cell r="C2721" t="str">
            <v>PT</v>
          </cell>
          <cell r="D2721">
            <v>212</v>
          </cell>
          <cell r="E2721" t="str">
            <v>A&amp;H: Workers´ Comp.</v>
          </cell>
          <cell r="F2721" t="str">
            <v>A&amp;D: Acidentes: Acid. de Trabalho</v>
          </cell>
        </row>
        <row r="2722">
          <cell r="B2722" t="str">
            <v>PT213</v>
          </cell>
          <cell r="C2722" t="str">
            <v>PT</v>
          </cell>
          <cell r="D2722">
            <v>213</v>
          </cell>
          <cell r="E2722" t="str">
            <v>A&amp;H: Personal Accidents</v>
          </cell>
          <cell r="F2722" t="str">
            <v>A&amp;D: Acidentes: Acid. Pessoais</v>
          </cell>
        </row>
        <row r="2723">
          <cell r="B2723" t="str">
            <v>PT214</v>
          </cell>
          <cell r="C2723" t="str">
            <v>PT</v>
          </cell>
          <cell r="D2723">
            <v>214</v>
          </cell>
          <cell r="E2723" t="str">
            <v>A&amp;H: Public transport</v>
          </cell>
          <cell r="F2723" t="str">
            <v>A&amp;D: Acidentes: Pessoas Transportadas</v>
          </cell>
        </row>
        <row r="2724">
          <cell r="B2724" t="str">
            <v>PT215</v>
          </cell>
          <cell r="C2724" t="str">
            <v>PT</v>
          </cell>
          <cell r="D2724">
            <v>215</v>
          </cell>
          <cell r="E2724" t="str">
            <v xml:space="preserve">A&amp;H: Health </v>
          </cell>
          <cell r="F2724" t="str">
            <v>A&amp;D: Doenca</v>
          </cell>
        </row>
        <row r="2725">
          <cell r="B2725" t="str">
            <v>PT220</v>
          </cell>
          <cell r="C2725" t="str">
            <v>PT</v>
          </cell>
          <cell r="D2725">
            <v>220</v>
          </cell>
          <cell r="E2725" t="str">
            <v>Property - Total</v>
          </cell>
          <cell r="F2725" t="str">
            <v>Incendio e Otros Danos</v>
          </cell>
        </row>
        <row r="2726">
          <cell r="B2726" t="str">
            <v>PT221</v>
          </cell>
          <cell r="C2726" t="str">
            <v>PT</v>
          </cell>
          <cell r="D2726">
            <v>221</v>
          </cell>
          <cell r="E2726" t="str">
            <v xml:space="preserve">P: Fire &amp; Natural Perils </v>
          </cell>
          <cell r="F2726" t="str">
            <v>I&amp;oD: Incendio e Elementos de Natureza</v>
          </cell>
        </row>
        <row r="2727">
          <cell r="B2727" t="str">
            <v>PT222</v>
          </cell>
          <cell r="C2727" t="str">
            <v>PT</v>
          </cell>
          <cell r="D2727">
            <v>222</v>
          </cell>
          <cell r="E2727" t="str">
            <v>P: Other property damages</v>
          </cell>
          <cell r="F2727" t="str">
            <v>I&amp;oD: Outros Danos em Coisas</v>
          </cell>
        </row>
        <row r="2728">
          <cell r="B2728" t="str">
            <v>PT223</v>
          </cell>
          <cell r="C2728" t="str">
            <v>PT</v>
          </cell>
          <cell r="D2728">
            <v>223</v>
          </cell>
          <cell r="E2728" t="str">
            <v xml:space="preserve">P: Agriculture - Total </v>
          </cell>
          <cell r="F2728" t="str">
            <v>I&amp;oD: Agricola</v>
          </cell>
        </row>
        <row r="2729">
          <cell r="B2729" t="str">
            <v>PT224</v>
          </cell>
          <cell r="C2729" t="str">
            <v>PT</v>
          </cell>
          <cell r="D2729">
            <v>224</v>
          </cell>
          <cell r="E2729" t="str">
            <v xml:space="preserve">P. Theft </v>
          </cell>
          <cell r="F2729" t="str">
            <v>I&amp;oD: Roubo</v>
          </cell>
        </row>
        <row r="2730">
          <cell r="B2730" t="str">
            <v>PT225</v>
          </cell>
          <cell r="C2730" t="str">
            <v>PT</v>
          </cell>
          <cell r="D2730">
            <v>225</v>
          </cell>
          <cell r="E2730" t="str">
            <v xml:space="preserve">P: Glasses </v>
          </cell>
          <cell r="F2730" t="str">
            <v>I&amp;oD: Cristais</v>
          </cell>
        </row>
        <row r="2731">
          <cell r="B2731" t="str">
            <v>PT226</v>
          </cell>
          <cell r="C2731" t="str">
            <v>PT</v>
          </cell>
          <cell r="D2731">
            <v>226</v>
          </cell>
          <cell r="E2731" t="str">
            <v xml:space="preserve">P: Machinery breakdown </v>
          </cell>
          <cell r="F2731" t="str">
            <v>I&amp;oD: Avaria de Maquinas</v>
          </cell>
        </row>
        <row r="2732">
          <cell r="B2732" t="str">
            <v>PT227</v>
          </cell>
          <cell r="C2732" t="str">
            <v>PT</v>
          </cell>
          <cell r="D2732">
            <v>227</v>
          </cell>
          <cell r="E2732" t="str">
            <v xml:space="preserve">P: Multilines </v>
          </cell>
          <cell r="F2732" t="str">
            <v>I&amp;oD: Riscos Multiplos</v>
          </cell>
        </row>
        <row r="2733">
          <cell r="B2733" t="str">
            <v>PT228</v>
          </cell>
          <cell r="C2733" t="str">
            <v>PT</v>
          </cell>
          <cell r="D2733">
            <v>228</v>
          </cell>
          <cell r="E2733" t="str">
            <v>P: Others</v>
          </cell>
          <cell r="F2733" t="str">
            <v>I&amp;oD: Outros</v>
          </cell>
        </row>
        <row r="2734">
          <cell r="B2734" t="str">
            <v>PT230</v>
          </cell>
          <cell r="C2734" t="str">
            <v>PT</v>
          </cell>
          <cell r="D2734">
            <v>230</v>
          </cell>
          <cell r="E2734" t="str">
            <v xml:space="preserve">Motor - Total </v>
          </cell>
          <cell r="F2734" t="str">
            <v>Automovel</v>
          </cell>
        </row>
        <row r="2735">
          <cell r="B2735" t="str">
            <v>PT231</v>
          </cell>
          <cell r="C2735" t="str">
            <v>PT</v>
          </cell>
          <cell r="D2735">
            <v>231</v>
          </cell>
          <cell r="E2735" t="str">
            <v xml:space="preserve">Motor, Liability </v>
          </cell>
          <cell r="F2735" t="str">
            <v>Auto: R.Civil</v>
          </cell>
        </row>
        <row r="2736">
          <cell r="B2736" t="str">
            <v>PT232</v>
          </cell>
          <cell r="C2736" t="str">
            <v>PT</v>
          </cell>
          <cell r="D2736">
            <v>232</v>
          </cell>
          <cell r="E2736" t="str">
            <v xml:space="preserve">Motor, Hull </v>
          </cell>
          <cell r="F2736" t="str">
            <v>Auto: Veiculos Terrestres</v>
          </cell>
        </row>
        <row r="2737">
          <cell r="B2737" t="str">
            <v>PT233</v>
          </cell>
          <cell r="C2737" t="str">
            <v>PT</v>
          </cell>
          <cell r="D2737">
            <v>233</v>
          </cell>
          <cell r="E2737" t="str">
            <v>Motor, Transported people</v>
          </cell>
          <cell r="F2737" t="str">
            <v>Auto: Pessoas Transportadas</v>
          </cell>
        </row>
        <row r="2738">
          <cell r="B2738" t="str">
            <v>PT234</v>
          </cell>
          <cell r="C2738" t="str">
            <v>PT</v>
          </cell>
          <cell r="D2738">
            <v>234</v>
          </cell>
          <cell r="E2738" t="str">
            <v>Motor: Transported goods</v>
          </cell>
          <cell r="F2738" t="str">
            <v>Auto: Mercadorias Transportadas</v>
          </cell>
        </row>
        <row r="2739">
          <cell r="B2739" t="str">
            <v>PT240</v>
          </cell>
          <cell r="C2739" t="str">
            <v>PT</v>
          </cell>
          <cell r="D2739">
            <v>240</v>
          </cell>
          <cell r="E2739" t="str">
            <v>Marine &amp; Transport - Total</v>
          </cell>
          <cell r="F2739" t="str">
            <v>Maritimo e Transportes</v>
          </cell>
        </row>
        <row r="2740">
          <cell r="B2740" t="str">
            <v>PT241</v>
          </cell>
          <cell r="C2740" t="str">
            <v>PT</v>
          </cell>
          <cell r="D2740">
            <v>241</v>
          </cell>
          <cell r="E2740" t="str">
            <v xml:space="preserve">M&amp;T: Ships, boats &amp; vessels (Hull) </v>
          </cell>
          <cell r="F2740" t="str">
            <v>Mar. e Trsp: Embarcacoes Maritimas, Lacustres e Fluviais</v>
          </cell>
        </row>
        <row r="2741">
          <cell r="B2741" t="str">
            <v>PT242</v>
          </cell>
          <cell r="C2741" t="str">
            <v>PT</v>
          </cell>
          <cell r="D2741">
            <v>242</v>
          </cell>
          <cell r="E2741" t="str">
            <v>M&amp;T: Transported goods (Cargo)</v>
          </cell>
          <cell r="F2741" t="str">
            <v>Mar. e Trsp: Mercadorias Transportadas</v>
          </cell>
        </row>
        <row r="2742">
          <cell r="B2742" t="str">
            <v>PT243</v>
          </cell>
          <cell r="C2742" t="str">
            <v>PT</v>
          </cell>
          <cell r="D2742">
            <v>243</v>
          </cell>
          <cell r="E2742" t="str">
            <v>M&amp;T: Liability</v>
          </cell>
          <cell r="F2742" t="str">
            <v>RC Embarcacoes maritimas, lacustres, e fluviais</v>
          </cell>
        </row>
        <row r="2743">
          <cell r="B2743" t="str">
            <v>PT244</v>
          </cell>
          <cell r="C2743" t="str">
            <v>PT</v>
          </cell>
          <cell r="D2743">
            <v>244</v>
          </cell>
          <cell r="E2743" t="str">
            <v>M&amp;T: Transported People</v>
          </cell>
          <cell r="F2743" t="str">
            <v>M&amp;T:Pessoas Transportadas</v>
          </cell>
        </row>
        <row r="2744">
          <cell r="B2744" t="str">
            <v>PT245</v>
          </cell>
          <cell r="C2744" t="str">
            <v>PT</v>
          </cell>
          <cell r="D2744">
            <v>245</v>
          </cell>
          <cell r="E2744" t="str">
            <v>M&amp;T: Others</v>
          </cell>
          <cell r="F2744" t="str">
            <v>M&amp;T:Outros</v>
          </cell>
        </row>
        <row r="2745">
          <cell r="B2745" t="str">
            <v>PT250</v>
          </cell>
          <cell r="C2745" t="str">
            <v>PT</v>
          </cell>
          <cell r="D2745">
            <v>250</v>
          </cell>
          <cell r="E2745" t="str">
            <v>Aviation - Total</v>
          </cell>
          <cell r="F2745" t="str">
            <v>Aereo</v>
          </cell>
        </row>
        <row r="2746">
          <cell r="B2746" t="str">
            <v>PT251</v>
          </cell>
          <cell r="C2746" t="str">
            <v>PT</v>
          </cell>
          <cell r="D2746">
            <v>251</v>
          </cell>
          <cell r="E2746" t="str">
            <v xml:space="preserve">Aviation: Airplanes (Hull) </v>
          </cell>
          <cell r="F2746" t="str">
            <v>Aereo: Aeronaves</v>
          </cell>
        </row>
        <row r="2747">
          <cell r="B2747" t="str">
            <v>PT252</v>
          </cell>
          <cell r="C2747" t="str">
            <v>PT</v>
          </cell>
          <cell r="D2747">
            <v>252</v>
          </cell>
          <cell r="E2747" t="str">
            <v>Aviation: Liability</v>
          </cell>
          <cell r="F2747" t="str">
            <v>Aereo: RC Aeronaves</v>
          </cell>
        </row>
        <row r="2748">
          <cell r="B2748" t="str">
            <v>PT253</v>
          </cell>
          <cell r="C2748" t="str">
            <v>PT</v>
          </cell>
          <cell r="D2748">
            <v>253</v>
          </cell>
          <cell r="E2748" t="str">
            <v>Aviation: Transported goods</v>
          </cell>
          <cell r="F2748" t="str">
            <v>Aereo: Mercadorias transportadas</v>
          </cell>
        </row>
        <row r="2749">
          <cell r="B2749" t="str">
            <v>PT254</v>
          </cell>
          <cell r="C2749" t="str">
            <v>PT</v>
          </cell>
          <cell r="D2749">
            <v>254</v>
          </cell>
          <cell r="E2749" t="str">
            <v>Aviation: Transported people</v>
          </cell>
          <cell r="F2749" t="str">
            <v>Aereo: Pessoas transportadas</v>
          </cell>
        </row>
        <row r="2750">
          <cell r="B2750" t="str">
            <v>PT260</v>
          </cell>
          <cell r="C2750" t="str">
            <v>PT</v>
          </cell>
          <cell r="D2750">
            <v>260</v>
          </cell>
          <cell r="E2750" t="str">
            <v>Goods in transit</v>
          </cell>
          <cell r="F2750" t="str">
            <v>Mercadorias Transportadas</v>
          </cell>
        </row>
        <row r="2751">
          <cell r="B2751" t="str">
            <v>PT270</v>
          </cell>
          <cell r="C2751" t="str">
            <v>PT</v>
          </cell>
          <cell r="D2751">
            <v>270</v>
          </cell>
          <cell r="E2751" t="str">
            <v>General Liability - Total</v>
          </cell>
          <cell r="F2751" t="str">
            <v>Responsibilidade Civil Geral</v>
          </cell>
        </row>
        <row r="2752">
          <cell r="B2752" t="str">
            <v>PT271</v>
          </cell>
          <cell r="C2752" t="str">
            <v>PT</v>
          </cell>
          <cell r="D2752">
            <v>271</v>
          </cell>
          <cell r="E2752" t="str">
            <v>GL: Products</v>
          </cell>
          <cell r="F2752" t="str">
            <v>RC: Produtos</v>
          </cell>
        </row>
        <row r="2753">
          <cell r="B2753" t="str">
            <v>PT272</v>
          </cell>
          <cell r="C2753" t="str">
            <v>PT</v>
          </cell>
          <cell r="D2753">
            <v>272</v>
          </cell>
          <cell r="E2753" t="str">
            <v>GL: Professions</v>
          </cell>
          <cell r="F2753" t="str">
            <v>RC: Profissional</v>
          </cell>
        </row>
        <row r="2754">
          <cell r="B2754" t="str">
            <v>PT273</v>
          </cell>
          <cell r="C2754" t="str">
            <v>PT</v>
          </cell>
          <cell r="D2754">
            <v>273</v>
          </cell>
          <cell r="E2754" t="str">
            <v>GL: Exploration</v>
          </cell>
          <cell r="F2754" t="str">
            <v>RC: Exploracao</v>
          </cell>
        </row>
        <row r="2755">
          <cell r="B2755" t="str">
            <v>PT274</v>
          </cell>
          <cell r="C2755" t="str">
            <v>PT</v>
          </cell>
          <cell r="D2755">
            <v>274</v>
          </cell>
          <cell r="E2755" t="str">
            <v>GL: Others</v>
          </cell>
          <cell r="F2755" t="str">
            <v>RC: Outros</v>
          </cell>
        </row>
        <row r="2756">
          <cell r="B2756" t="str">
            <v>PT275</v>
          </cell>
          <cell r="C2756" t="str">
            <v>PT</v>
          </cell>
          <cell r="D2756">
            <v>275</v>
          </cell>
          <cell r="E2756" t="str">
            <v>GL: Hunters</v>
          </cell>
          <cell r="F2756" t="str">
            <v>RC: Cacadores</v>
          </cell>
        </row>
        <row r="2757">
          <cell r="B2757" t="str">
            <v>PT280</v>
          </cell>
          <cell r="C2757" t="str">
            <v>PT</v>
          </cell>
          <cell r="D2757">
            <v>280</v>
          </cell>
          <cell r="E2757" t="str">
            <v>Various</v>
          </cell>
          <cell r="F2757" t="str">
            <v>Diversos</v>
          </cell>
        </row>
        <row r="2758">
          <cell r="B2758" t="str">
            <v>PT281</v>
          </cell>
          <cell r="C2758" t="str">
            <v>PT</v>
          </cell>
          <cell r="D2758">
            <v>281</v>
          </cell>
          <cell r="E2758" t="str">
            <v>V: Credit</v>
          </cell>
          <cell r="F2758" t="str">
            <v>Div: Credito</v>
          </cell>
        </row>
        <row r="2759">
          <cell r="B2759" t="str">
            <v>PT282</v>
          </cell>
          <cell r="C2759" t="str">
            <v>PT</v>
          </cell>
          <cell r="D2759">
            <v>282</v>
          </cell>
          <cell r="E2759" t="str">
            <v xml:space="preserve">V: Surety </v>
          </cell>
          <cell r="F2759" t="str">
            <v>Div: Caucao</v>
          </cell>
        </row>
        <row r="2760">
          <cell r="B2760" t="str">
            <v>PT283</v>
          </cell>
          <cell r="C2760" t="str">
            <v>PT</v>
          </cell>
          <cell r="D2760">
            <v>283</v>
          </cell>
          <cell r="E2760" t="str">
            <v>V: Other pecuniary losses</v>
          </cell>
          <cell r="F2760" t="str">
            <v>Div: Perdas Pecuniarias</v>
          </cell>
        </row>
        <row r="2761">
          <cell r="B2761" t="str">
            <v>PT284</v>
          </cell>
          <cell r="C2761" t="str">
            <v>PT</v>
          </cell>
          <cell r="D2761">
            <v>284</v>
          </cell>
          <cell r="E2761" t="str">
            <v>V: Legal protection</v>
          </cell>
          <cell r="F2761" t="str">
            <v>Div: Proteccao Juridica</v>
          </cell>
        </row>
        <row r="2762">
          <cell r="B2762" t="str">
            <v>PT285</v>
          </cell>
          <cell r="C2762" t="str">
            <v>PT</v>
          </cell>
          <cell r="D2762">
            <v>285</v>
          </cell>
          <cell r="E2762" t="str">
            <v>V: Medical assisstance</v>
          </cell>
          <cell r="F2762" t="str">
            <v>Div: Assistencia medical</v>
          </cell>
        </row>
        <row r="2763">
          <cell r="B2763" t="str">
            <v>PT286</v>
          </cell>
          <cell r="C2763" t="str">
            <v>PT</v>
          </cell>
          <cell r="D2763">
            <v>286</v>
          </cell>
          <cell r="E2763" t="str">
            <v>V: Others</v>
          </cell>
          <cell r="F2763" t="str">
            <v>Div:Otros</v>
          </cell>
        </row>
        <row r="2764">
          <cell r="B2764" t="str">
            <v>PT291</v>
          </cell>
          <cell r="C2764" t="str">
            <v>PT</v>
          </cell>
          <cell r="D2764">
            <v>291</v>
          </cell>
          <cell r="E2764" t="str">
            <v>P: Damages of cooled goods</v>
          </cell>
          <cell r="F2764" t="str">
            <v>I&amp;oD: Deterioracao de bens refrigerados</v>
          </cell>
        </row>
        <row r="2765">
          <cell r="B2765" t="str">
            <v>PT292</v>
          </cell>
          <cell r="C2765" t="str">
            <v>PT</v>
          </cell>
          <cell r="D2765">
            <v>292</v>
          </cell>
          <cell r="E2765" t="str">
            <v>P: Cattle</v>
          </cell>
          <cell r="F2765" t="str">
            <v>I&amp;oD: Pecuario</v>
          </cell>
        </row>
        <row r="2766">
          <cell r="B2766" t="str">
            <v>PT296</v>
          </cell>
          <cell r="C2766" t="str">
            <v>PT</v>
          </cell>
          <cell r="D2766">
            <v>296</v>
          </cell>
          <cell r="E2766" t="str">
            <v>Agriculture: Fire</v>
          </cell>
          <cell r="F2766" t="str">
            <v>Agricola: Incendio</v>
          </cell>
        </row>
        <row r="2767">
          <cell r="B2767" t="str">
            <v>PT297</v>
          </cell>
          <cell r="C2767" t="str">
            <v>PT</v>
          </cell>
          <cell r="D2767">
            <v>297</v>
          </cell>
          <cell r="E2767" t="str">
            <v>Agriculture: Crop</v>
          </cell>
          <cell r="F2767" t="str">
            <v>Agricola: Colheitas</v>
          </cell>
        </row>
        <row r="2768">
          <cell r="B2768" t="str">
            <v>PT104</v>
          </cell>
          <cell r="C2768" t="str">
            <v>PT</v>
          </cell>
          <cell r="D2768">
            <v>104</v>
          </cell>
          <cell r="E2768" t="str">
            <v xml:space="preserve">Life: traditional </v>
          </cell>
        </row>
        <row r="2769">
          <cell r="B2769" t="str">
            <v>PY000</v>
          </cell>
          <cell r="C2769" t="str">
            <v>PY</v>
          </cell>
          <cell r="D2769" t="str">
            <v>000</v>
          </cell>
          <cell r="E2769" t="str">
            <v>Total</v>
          </cell>
          <cell r="F2769" t="str">
            <v>Total</v>
          </cell>
        </row>
        <row r="2770">
          <cell r="B2770" t="str">
            <v>PY100</v>
          </cell>
          <cell r="C2770" t="str">
            <v>PY</v>
          </cell>
          <cell r="D2770">
            <v>100</v>
          </cell>
          <cell r="E2770" t="str">
            <v>Total Life</v>
          </cell>
          <cell r="F2770" t="str">
            <v>Total Life</v>
          </cell>
        </row>
        <row r="2771">
          <cell r="B2771" t="str">
            <v>PY101</v>
          </cell>
          <cell r="C2771" t="str">
            <v>PY</v>
          </cell>
          <cell r="D2771">
            <v>101</v>
          </cell>
          <cell r="E2771" t="str">
            <v>Life</v>
          </cell>
          <cell r="F2771" t="str">
            <v>Life</v>
          </cell>
        </row>
        <row r="2772">
          <cell r="B2772" t="str">
            <v>PY200</v>
          </cell>
          <cell r="C2772" t="str">
            <v>PY</v>
          </cell>
          <cell r="D2772">
            <v>200</v>
          </cell>
          <cell r="E2772" t="str">
            <v>Total Non-Life</v>
          </cell>
          <cell r="F2772" t="str">
            <v>Total Non-Life</v>
          </cell>
        </row>
        <row r="2773">
          <cell r="B2773" t="str">
            <v>PY201</v>
          </cell>
          <cell r="C2773" t="str">
            <v>PY</v>
          </cell>
          <cell r="D2773">
            <v>201</v>
          </cell>
          <cell r="E2773" t="str">
            <v>Non-Life</v>
          </cell>
          <cell r="F2773" t="str">
            <v>Non-Life</v>
          </cell>
        </row>
        <row r="2774">
          <cell r="B2774" t="str">
            <v>PY210</v>
          </cell>
          <cell r="C2774" t="str">
            <v>PY</v>
          </cell>
          <cell r="D2774">
            <v>210</v>
          </cell>
          <cell r="E2774" t="str">
            <v>Property</v>
          </cell>
          <cell r="F2774" t="str">
            <v>Property</v>
          </cell>
        </row>
        <row r="2775">
          <cell r="B2775" t="str">
            <v>PY220</v>
          </cell>
          <cell r="C2775" t="str">
            <v>PY</v>
          </cell>
          <cell r="D2775">
            <v>220</v>
          </cell>
          <cell r="E2775" t="str">
            <v>Construction &amp; Engineering</v>
          </cell>
          <cell r="F2775" t="str">
            <v>Construction &amp; Engineering</v>
          </cell>
        </row>
        <row r="2776">
          <cell r="B2776" t="str">
            <v>PY230</v>
          </cell>
          <cell r="C2776" t="str">
            <v>PY</v>
          </cell>
          <cell r="D2776">
            <v>230</v>
          </cell>
          <cell r="E2776" t="str">
            <v>Motor</v>
          </cell>
          <cell r="F2776" t="str">
            <v>Motor</v>
          </cell>
        </row>
        <row r="2777">
          <cell r="B2777" t="str">
            <v>PY240</v>
          </cell>
          <cell r="C2777" t="str">
            <v>PY</v>
          </cell>
          <cell r="D2777">
            <v>240</v>
          </cell>
          <cell r="E2777" t="str">
            <v>Liability</v>
          </cell>
          <cell r="F2777" t="str">
            <v>Liability</v>
          </cell>
        </row>
        <row r="2778">
          <cell r="B2778" t="str">
            <v>PY250</v>
          </cell>
          <cell r="C2778" t="str">
            <v>PY</v>
          </cell>
          <cell r="D2778">
            <v>250</v>
          </cell>
          <cell r="E2778" t="str">
            <v>Credit &amp; Surety</v>
          </cell>
          <cell r="F2778" t="str">
            <v>Credit &amp; Surety</v>
          </cell>
        </row>
        <row r="2779">
          <cell r="B2779" t="str">
            <v>PY260</v>
          </cell>
          <cell r="C2779" t="str">
            <v>PY</v>
          </cell>
          <cell r="D2779">
            <v>260</v>
          </cell>
          <cell r="E2779" t="str">
            <v>Others</v>
          </cell>
          <cell r="F2779" t="str">
            <v>Others</v>
          </cell>
        </row>
        <row r="2780">
          <cell r="B2780" t="str">
            <v>PY270</v>
          </cell>
          <cell r="C2780" t="str">
            <v>PY</v>
          </cell>
          <cell r="D2780">
            <v>270</v>
          </cell>
          <cell r="E2780" t="str">
            <v>MAT</v>
          </cell>
          <cell r="F2780" t="str">
            <v>MAT</v>
          </cell>
        </row>
        <row r="2781">
          <cell r="B2781" t="str">
            <v>PY280</v>
          </cell>
          <cell r="C2781" t="str">
            <v>PY</v>
          </cell>
          <cell r="D2781">
            <v>280</v>
          </cell>
          <cell r="E2781" t="str">
            <v>Accident/Health</v>
          </cell>
          <cell r="F2781" t="str">
            <v>Accident/Health</v>
          </cell>
        </row>
        <row r="2782">
          <cell r="B2782" t="str">
            <v>PY290</v>
          </cell>
          <cell r="C2782" t="str">
            <v>PY</v>
          </cell>
          <cell r="D2782">
            <v>290</v>
          </cell>
          <cell r="E2782" t="str">
            <v>transported goods</v>
          </cell>
          <cell r="F2782" t="str">
            <v>sección transporte de mercaderia</v>
          </cell>
        </row>
        <row r="2783">
          <cell r="B2783" t="str">
            <v>PY211</v>
          </cell>
          <cell r="C2783" t="str">
            <v>PY</v>
          </cell>
          <cell r="D2783">
            <v>211</v>
          </cell>
          <cell r="E2783" t="str">
            <v>fire</v>
          </cell>
          <cell r="F2783" t="str">
            <v>incendio</v>
          </cell>
        </row>
        <row r="2784">
          <cell r="B2784" t="str">
            <v>PY212</v>
          </cell>
          <cell r="C2784" t="str">
            <v>PY</v>
          </cell>
          <cell r="D2784">
            <v>212</v>
          </cell>
          <cell r="E2784" t="str">
            <v>theft</v>
          </cell>
          <cell r="F2784" t="str">
            <v>robo y asaltos</v>
          </cell>
        </row>
        <row r="2785">
          <cell r="B2785" t="str">
            <v>PY300</v>
          </cell>
          <cell r="C2785" t="str">
            <v>PY</v>
          </cell>
          <cell r="D2785">
            <v>300</v>
          </cell>
          <cell r="E2785" t="str">
            <v>marine hull</v>
          </cell>
          <cell r="F2785" t="str">
            <v>seccíon transporte de casco</v>
          </cell>
        </row>
        <row r="2786">
          <cell r="B2786" t="str">
            <v>PY310</v>
          </cell>
          <cell r="C2786" t="str">
            <v>PY</v>
          </cell>
          <cell r="D2786">
            <v>310</v>
          </cell>
          <cell r="E2786" t="str">
            <v>passenger accident</v>
          </cell>
          <cell r="F2786" t="str">
            <v>accidentes a pasajeros</v>
          </cell>
        </row>
        <row r="2787">
          <cell r="B2787" t="str">
            <v>QA000</v>
          </cell>
          <cell r="C2787" t="str">
            <v>QA</v>
          </cell>
          <cell r="D2787" t="str">
            <v>000</v>
          </cell>
          <cell r="E2787" t="str">
            <v>Total</v>
          </cell>
          <cell r="F2787" t="str">
            <v>Total</v>
          </cell>
        </row>
        <row r="2788">
          <cell r="B2788" t="str">
            <v>QA100</v>
          </cell>
          <cell r="C2788" t="str">
            <v>QA</v>
          </cell>
          <cell r="D2788">
            <v>100</v>
          </cell>
          <cell r="E2788" t="str">
            <v>Total Life</v>
          </cell>
          <cell r="F2788" t="str">
            <v>Total Life</v>
          </cell>
        </row>
        <row r="2789">
          <cell r="B2789" t="str">
            <v>QA200</v>
          </cell>
          <cell r="C2789" t="str">
            <v>QA</v>
          </cell>
          <cell r="D2789">
            <v>200</v>
          </cell>
          <cell r="E2789" t="str">
            <v>Non-Life excl Acc&amp;Health</v>
          </cell>
          <cell r="F2789" t="str">
            <v>Total Non-Life</v>
          </cell>
        </row>
        <row r="2790">
          <cell r="B2790" t="str">
            <v>QA210</v>
          </cell>
          <cell r="C2790" t="str">
            <v>QA</v>
          </cell>
          <cell r="D2790">
            <v>210</v>
          </cell>
          <cell r="E2790" t="str">
            <v>Fire</v>
          </cell>
          <cell r="F2790" t="str">
            <v>Fire</v>
          </cell>
        </row>
        <row r="2791">
          <cell r="B2791" t="str">
            <v>QA230</v>
          </cell>
          <cell r="C2791" t="str">
            <v>QA</v>
          </cell>
          <cell r="D2791">
            <v>230</v>
          </cell>
          <cell r="E2791" t="str">
            <v>Motor</v>
          </cell>
          <cell r="F2791" t="str">
            <v>Motor</v>
          </cell>
        </row>
        <row r="2792">
          <cell r="B2792" t="str">
            <v>QA240</v>
          </cell>
          <cell r="C2792" t="str">
            <v>QA</v>
          </cell>
          <cell r="D2792">
            <v>240</v>
          </cell>
          <cell r="E2792" t="str">
            <v>Accident &amp; Health</v>
          </cell>
          <cell r="F2792" t="str">
            <v>Accident &amp; Health</v>
          </cell>
        </row>
        <row r="2793">
          <cell r="B2793" t="str">
            <v>QA260</v>
          </cell>
          <cell r="C2793" t="str">
            <v>QA</v>
          </cell>
          <cell r="D2793">
            <v>260</v>
          </cell>
          <cell r="E2793" t="str">
            <v>Marine, Aviation, Transport</v>
          </cell>
          <cell r="F2793" t="str">
            <v>Marine, Aviation, Transport</v>
          </cell>
        </row>
        <row r="2794">
          <cell r="B2794" t="str">
            <v>QA270</v>
          </cell>
          <cell r="C2794" t="str">
            <v>QA</v>
          </cell>
          <cell r="D2794">
            <v>270</v>
          </cell>
          <cell r="E2794" t="str">
            <v>Workmen's Compensation</v>
          </cell>
          <cell r="F2794" t="str">
            <v>Workmen's Compensation</v>
          </cell>
        </row>
        <row r="2795">
          <cell r="B2795" t="str">
            <v>QA280</v>
          </cell>
          <cell r="C2795" t="str">
            <v>QA</v>
          </cell>
          <cell r="D2795">
            <v>280</v>
          </cell>
          <cell r="E2795" t="str">
            <v>Other Non-life</v>
          </cell>
          <cell r="F2795" t="str">
            <v>Other Non-life</v>
          </cell>
        </row>
        <row r="2796">
          <cell r="B2796" t="str">
            <v>RM000</v>
          </cell>
          <cell r="C2796" t="str">
            <v>RM</v>
          </cell>
          <cell r="D2796" t="str">
            <v>000</v>
          </cell>
          <cell r="E2796" t="str">
            <v>Total</v>
          </cell>
          <cell r="F2796" t="str">
            <v>Total</v>
          </cell>
        </row>
        <row r="2797">
          <cell r="B2797" t="str">
            <v>RM100</v>
          </cell>
          <cell r="C2797" t="str">
            <v>RM</v>
          </cell>
          <cell r="D2797">
            <v>100</v>
          </cell>
          <cell r="E2797" t="str">
            <v>Life</v>
          </cell>
          <cell r="F2797" t="str">
            <v>Life</v>
          </cell>
        </row>
        <row r="2798">
          <cell r="B2798" t="str">
            <v>RM200</v>
          </cell>
          <cell r="C2798" t="str">
            <v>RM</v>
          </cell>
          <cell r="D2798">
            <v>200</v>
          </cell>
          <cell r="E2798" t="str">
            <v>Non-life</v>
          </cell>
          <cell r="F2798" t="str">
            <v>Non-life</v>
          </cell>
        </row>
        <row r="2799">
          <cell r="B2799" t="str">
            <v>RN000</v>
          </cell>
          <cell r="C2799" t="str">
            <v>RN</v>
          </cell>
          <cell r="D2799" t="str">
            <v>000</v>
          </cell>
          <cell r="E2799" t="str">
            <v>Total</v>
          </cell>
          <cell r="F2799" t="str">
            <v>Total</v>
          </cell>
        </row>
        <row r="2800">
          <cell r="B2800" t="str">
            <v>RN100</v>
          </cell>
          <cell r="C2800" t="str">
            <v>RN</v>
          </cell>
          <cell r="D2800">
            <v>100</v>
          </cell>
          <cell r="E2800" t="str">
            <v>Life</v>
          </cell>
          <cell r="F2800" t="str">
            <v>Life</v>
          </cell>
        </row>
        <row r="2801">
          <cell r="B2801" t="str">
            <v>RN200</v>
          </cell>
          <cell r="C2801" t="str">
            <v>RN</v>
          </cell>
          <cell r="D2801">
            <v>200</v>
          </cell>
          <cell r="E2801" t="str">
            <v>Non-life</v>
          </cell>
          <cell r="F2801" t="str">
            <v>Non-life</v>
          </cell>
        </row>
        <row r="2802">
          <cell r="B2802" t="str">
            <v>RO000</v>
          </cell>
          <cell r="C2802" t="str">
            <v>RO</v>
          </cell>
          <cell r="D2802" t="str">
            <v>000</v>
          </cell>
          <cell r="E2802" t="str">
            <v>Total</v>
          </cell>
          <cell r="F2802" t="str">
            <v>Total</v>
          </cell>
        </row>
        <row r="2803">
          <cell r="B2803" t="str">
            <v>RO100</v>
          </cell>
          <cell r="C2803" t="str">
            <v>RO</v>
          </cell>
          <cell r="D2803">
            <v>100</v>
          </cell>
          <cell r="E2803" t="str">
            <v>Total Life</v>
          </cell>
          <cell r="F2803" t="str">
            <v>Total Life</v>
          </cell>
        </row>
        <row r="2804">
          <cell r="B2804" t="str">
            <v>RO200</v>
          </cell>
          <cell r="C2804" t="str">
            <v>RO</v>
          </cell>
          <cell r="D2804">
            <v>200</v>
          </cell>
          <cell r="E2804" t="str">
            <v>Total Non-Life</v>
          </cell>
          <cell r="F2804" t="str">
            <v>Total Non-Life</v>
          </cell>
        </row>
        <row r="2805">
          <cell r="B2805" t="str">
            <v>RO201</v>
          </cell>
          <cell r="C2805" t="str">
            <v>RO</v>
          </cell>
          <cell r="D2805">
            <v>201</v>
          </cell>
          <cell r="E2805" t="str">
            <v>Non-Life</v>
          </cell>
          <cell r="F2805" t="str">
            <v>Non-Life</v>
          </cell>
        </row>
        <row r="2806">
          <cell r="B2806" t="str">
            <v>RO210</v>
          </cell>
          <cell r="C2806" t="str">
            <v>RO</v>
          </cell>
          <cell r="D2806">
            <v>210</v>
          </cell>
          <cell r="E2806" t="str">
            <v>Accident &amp; illness</v>
          </cell>
          <cell r="F2806" t="str">
            <v>Accident &amp; illness</v>
          </cell>
        </row>
        <row r="2807">
          <cell r="B2807" t="str">
            <v>RO220</v>
          </cell>
          <cell r="C2807" t="str">
            <v>RO</v>
          </cell>
          <cell r="D2807">
            <v>220</v>
          </cell>
          <cell r="E2807" t="str">
            <v>Marine &amp; Transport</v>
          </cell>
          <cell r="F2807" t="str">
            <v>Marine &amp; Transport</v>
          </cell>
        </row>
        <row r="2808">
          <cell r="B2808" t="str">
            <v>RO230</v>
          </cell>
          <cell r="C2808" t="str">
            <v>RO</v>
          </cell>
          <cell r="D2808">
            <v>230</v>
          </cell>
          <cell r="E2808" t="str">
            <v>Aviation</v>
          </cell>
          <cell r="F2808" t="str">
            <v>Aviation</v>
          </cell>
        </row>
        <row r="2809">
          <cell r="B2809" t="str">
            <v>RO240</v>
          </cell>
          <cell r="C2809" t="str">
            <v>RO</v>
          </cell>
          <cell r="D2809">
            <v>240</v>
          </cell>
          <cell r="E2809" t="str">
            <v>Fire and Property total</v>
          </cell>
          <cell r="F2809" t="str">
            <v>Fire and Property total</v>
          </cell>
        </row>
        <row r="2810">
          <cell r="B2810" t="str">
            <v>RO250</v>
          </cell>
          <cell r="C2810" t="str">
            <v>RO</v>
          </cell>
          <cell r="D2810">
            <v>250</v>
          </cell>
          <cell r="E2810" t="str">
            <v>Motor Vehicle Liability</v>
          </cell>
          <cell r="F2810" t="str">
            <v>Motor Vehicle Liability</v>
          </cell>
        </row>
        <row r="2811">
          <cell r="B2811" t="str">
            <v>RO260</v>
          </cell>
          <cell r="C2811" t="str">
            <v>RO</v>
          </cell>
          <cell r="D2811">
            <v>260</v>
          </cell>
          <cell r="E2811" t="str">
            <v>General Liability</v>
          </cell>
          <cell r="F2811" t="str">
            <v>General Liability</v>
          </cell>
        </row>
        <row r="2812">
          <cell r="B2812" t="str">
            <v>RO270</v>
          </cell>
          <cell r="C2812" t="str">
            <v>RO</v>
          </cell>
          <cell r="D2812">
            <v>270</v>
          </cell>
          <cell r="E2812" t="str">
            <v>Motor Kasko</v>
          </cell>
          <cell r="F2812" t="str">
            <v>Terrestrial transport</v>
          </cell>
        </row>
        <row r="2813">
          <cell r="B2813" t="str">
            <v>RO280</v>
          </cell>
          <cell r="C2813" t="str">
            <v>RO</v>
          </cell>
          <cell r="D2813">
            <v>280</v>
          </cell>
          <cell r="E2813" t="str">
            <v>Agriculture</v>
          </cell>
          <cell r="F2813" t="str">
            <v>Agriculture</v>
          </cell>
        </row>
        <row r="2814">
          <cell r="B2814" t="str">
            <v>RO290</v>
          </cell>
          <cell r="C2814" t="str">
            <v>RO</v>
          </cell>
          <cell r="D2814">
            <v>290</v>
          </cell>
          <cell r="E2814" t="str">
            <v>Other</v>
          </cell>
          <cell r="F2814" t="str">
            <v>Other</v>
          </cell>
        </row>
        <row r="2815">
          <cell r="B2815" t="str">
            <v>RO275</v>
          </cell>
          <cell r="C2815" t="str">
            <v>RO</v>
          </cell>
          <cell r="D2815">
            <v>275</v>
          </cell>
          <cell r="E2815" t="str">
            <v>Financial Losses</v>
          </cell>
          <cell r="F2815" t="str">
            <v>Financial Losses</v>
          </cell>
        </row>
        <row r="2816">
          <cell r="B2816" t="str">
            <v>RO276</v>
          </cell>
          <cell r="C2816" t="str">
            <v>RO</v>
          </cell>
          <cell r="D2816">
            <v>276</v>
          </cell>
          <cell r="E2816" t="str">
            <v>Credit and Guarantee</v>
          </cell>
          <cell r="F2816" t="str">
            <v>Credit and Guarantee</v>
          </cell>
        </row>
        <row r="2817">
          <cell r="B2817" t="str">
            <v>RO215</v>
          </cell>
          <cell r="C2817" t="str">
            <v>RO</v>
          </cell>
          <cell r="D2817">
            <v>215</v>
          </cell>
          <cell r="E2817" t="str">
            <v>Health insurance</v>
          </cell>
          <cell r="F2817" t="str">
            <v>Health insurance</v>
          </cell>
        </row>
        <row r="2818">
          <cell r="B2818" t="str">
            <v>RO225</v>
          </cell>
          <cell r="C2818" t="str">
            <v>RO</v>
          </cell>
          <cell r="D2818">
            <v>225</v>
          </cell>
          <cell r="E2818" t="str">
            <v>Rail transport insurance</v>
          </cell>
          <cell r="F2818" t="str">
            <v>Rail transport insurance</v>
          </cell>
        </row>
        <row r="2819">
          <cell r="B2819" t="str">
            <v>RO272</v>
          </cell>
          <cell r="C2819" t="str">
            <v>RO</v>
          </cell>
          <cell r="D2819">
            <v>272</v>
          </cell>
          <cell r="E2819" t="str">
            <v>Marine insurance</v>
          </cell>
          <cell r="F2819" t="str">
            <v>Marine insurance</v>
          </cell>
        </row>
        <row r="2820">
          <cell r="B2820" t="str">
            <v>RO273</v>
          </cell>
          <cell r="C2820" t="str">
            <v>RO</v>
          </cell>
          <cell r="D2820">
            <v>273</v>
          </cell>
          <cell r="E2820" t="str">
            <v>Cargo insurance</v>
          </cell>
          <cell r="F2820" t="str">
            <v>Cargo insurance</v>
          </cell>
        </row>
        <row r="2821">
          <cell r="B2821" t="str">
            <v>RO241</v>
          </cell>
          <cell r="C2821" t="str">
            <v>RO</v>
          </cell>
          <cell r="D2821">
            <v>241</v>
          </cell>
          <cell r="E2821" t="str">
            <v>Fire and other calamities insurance</v>
          </cell>
          <cell r="F2821" t="str">
            <v>Fire and other calamities insurance</v>
          </cell>
        </row>
        <row r="2822">
          <cell r="B2822" t="str">
            <v>RO242</v>
          </cell>
          <cell r="C2822" t="str">
            <v>RO</v>
          </cell>
          <cell r="D2822">
            <v>242</v>
          </cell>
          <cell r="E2822" t="str">
            <v>Property insurance</v>
          </cell>
          <cell r="F2822" t="str">
            <v>Property insurance</v>
          </cell>
        </row>
        <row r="2823">
          <cell r="B2823" t="str">
            <v>RO261</v>
          </cell>
          <cell r="C2823" t="str">
            <v>RO</v>
          </cell>
          <cell r="D2823">
            <v>261</v>
          </cell>
          <cell r="E2823" t="str">
            <v>Civil liability aviation insurance</v>
          </cell>
          <cell r="F2823" t="str">
            <v>Civil liability aviation insurance</v>
          </cell>
        </row>
        <row r="2824">
          <cell r="B2824" t="str">
            <v>RO262</v>
          </cell>
          <cell r="C2824" t="str">
            <v>RO</v>
          </cell>
          <cell r="D2824">
            <v>262</v>
          </cell>
          <cell r="E2824" t="str">
            <v>Civil liability marine insurance</v>
          </cell>
          <cell r="F2824" t="str">
            <v>Civil liability marine insurance</v>
          </cell>
        </row>
        <row r="2825">
          <cell r="B2825" t="str">
            <v>RO285</v>
          </cell>
          <cell r="C2825" t="str">
            <v>RO</v>
          </cell>
          <cell r="D2825">
            <v>285</v>
          </cell>
          <cell r="E2825" t="str">
            <v>Legal aid insurance</v>
          </cell>
          <cell r="F2825" t="str">
            <v>Legal aid insurance</v>
          </cell>
        </row>
        <row r="2826">
          <cell r="B2826" t="str">
            <v>RO286</v>
          </cell>
          <cell r="C2826" t="str">
            <v>RO</v>
          </cell>
          <cell r="D2826">
            <v>286</v>
          </cell>
          <cell r="E2826" t="str">
            <v>Tourist insurance</v>
          </cell>
          <cell r="F2826" t="str">
            <v>Tourist insurance</v>
          </cell>
        </row>
        <row r="2827">
          <cell r="B2827" t="str">
            <v>RO110</v>
          </cell>
          <cell r="C2827" t="str">
            <v>RO</v>
          </cell>
          <cell r="D2827">
            <v>110</v>
          </cell>
          <cell r="E2827" t="str">
            <v>Pure endowment insurance</v>
          </cell>
          <cell r="F2827" t="str">
            <v>Surviving insurance</v>
          </cell>
        </row>
        <row r="2828">
          <cell r="B2828" t="str">
            <v>RO111</v>
          </cell>
          <cell r="C2828" t="str">
            <v>RO</v>
          </cell>
          <cell r="D2828">
            <v>111</v>
          </cell>
          <cell r="E2828" t="str">
            <v>Term insurance</v>
          </cell>
          <cell r="F2828" t="str">
            <v>Death insurance</v>
          </cell>
        </row>
        <row r="2829">
          <cell r="B2829" t="str">
            <v>RO112</v>
          </cell>
          <cell r="C2829" t="str">
            <v>RO</v>
          </cell>
          <cell r="D2829">
            <v>112</v>
          </cell>
          <cell r="E2829" t="str">
            <v>Endowment insurance</v>
          </cell>
          <cell r="F2829" t="str">
            <v>Mixed life assurance</v>
          </cell>
        </row>
        <row r="2830">
          <cell r="B2830" t="str">
            <v>RO115</v>
          </cell>
          <cell r="C2830" t="str">
            <v>RO</v>
          </cell>
          <cell r="D2830">
            <v>115</v>
          </cell>
          <cell r="E2830" t="str">
            <v>Annuity insurance</v>
          </cell>
          <cell r="F2830" t="str">
            <v>Annuities (allowances)</v>
          </cell>
        </row>
        <row r="2831">
          <cell r="B2831" t="str">
            <v>RO120</v>
          </cell>
          <cell r="C2831" t="str">
            <v>RO</v>
          </cell>
          <cell r="D2831">
            <v>120</v>
          </cell>
          <cell r="E2831" t="str">
            <v>Supplementary insurance</v>
          </cell>
          <cell r="F2831" t="str">
            <v>Additional life assurance</v>
          </cell>
        </row>
        <row r="2832">
          <cell r="B2832" t="str">
            <v>RO125</v>
          </cell>
          <cell r="C2832" t="str">
            <v>RO</v>
          </cell>
          <cell r="D2832">
            <v>125</v>
          </cell>
          <cell r="E2832" t="str">
            <v>Marriage and birth insurance</v>
          </cell>
          <cell r="F2832" t="str">
            <v>Marriage and birth insurance</v>
          </cell>
        </row>
        <row r="2833">
          <cell r="B2833" t="str">
            <v>RO130</v>
          </cell>
          <cell r="C2833" t="str">
            <v>RO</v>
          </cell>
          <cell r="D2833">
            <v>130</v>
          </cell>
          <cell r="E2833" t="str">
            <v>Unit-linked insurance</v>
          </cell>
          <cell r="F2833" t="str">
            <v>Unit-linked insurance</v>
          </cell>
        </row>
        <row r="2834">
          <cell r="B2834" t="str">
            <v>RO135</v>
          </cell>
          <cell r="C2834" t="str">
            <v>RO</v>
          </cell>
          <cell r="D2834">
            <v>135</v>
          </cell>
          <cell r="E2834" t="str">
            <v>Permanent health insurance (written by life insurers)</v>
          </cell>
          <cell r="F2834" t="str">
            <v>Permanent health insurance (written by life insurers)</v>
          </cell>
        </row>
        <row r="2835">
          <cell r="B2835" t="str">
            <v>RO140</v>
          </cell>
          <cell r="C2835" t="str">
            <v>RO</v>
          </cell>
          <cell r="D2835">
            <v>140</v>
          </cell>
          <cell r="E2835" t="str">
            <v>Capitalisation insurance</v>
          </cell>
          <cell r="F2835" t="str">
            <v>Capitalisation insurance</v>
          </cell>
        </row>
        <row r="2836">
          <cell r="B2836" t="str">
            <v>RO101</v>
          </cell>
          <cell r="C2836" t="str">
            <v>RO</v>
          </cell>
          <cell r="D2836">
            <v>101</v>
          </cell>
          <cell r="E2836" t="str">
            <v>Life insurance (endow/term/ann/supp/capit)</v>
          </cell>
          <cell r="F2836" t="str">
            <v>Life insurance (endow/term/ann/supp/capit)</v>
          </cell>
        </row>
        <row r="2837">
          <cell r="B2837" t="str">
            <v>RO150</v>
          </cell>
          <cell r="C2837" t="str">
            <v>RO</v>
          </cell>
          <cell r="D2837">
            <v>150</v>
          </cell>
          <cell r="E2837" t="str">
            <v>Accident/sickness by life insurers</v>
          </cell>
          <cell r="F2837" t="str">
            <v>Accident/sickness by life insurers</v>
          </cell>
        </row>
        <row r="2838">
          <cell r="B2838" t="str">
            <v>RO160</v>
          </cell>
          <cell r="C2838" t="str">
            <v>RO</v>
          </cell>
          <cell r="D2838">
            <v>160</v>
          </cell>
          <cell r="E2838" t="str">
            <v>Health insurance by life insurers</v>
          </cell>
          <cell r="F2838" t="str">
            <v>Health insurance by life insurers</v>
          </cell>
        </row>
        <row r="2839">
          <cell r="B2839" t="str">
            <v>RS100</v>
          </cell>
          <cell r="C2839" t="str">
            <v>RS</v>
          </cell>
          <cell r="D2839">
            <v>100</v>
          </cell>
          <cell r="E2839" t="str">
            <v>Life</v>
          </cell>
          <cell r="F2839" t="str">
            <v>Total life insurance</v>
          </cell>
        </row>
        <row r="2840">
          <cell r="B2840" t="str">
            <v>RS111</v>
          </cell>
          <cell r="C2840" t="str">
            <v>RS</v>
          </cell>
          <cell r="D2840">
            <v>111</v>
          </cell>
          <cell r="E2840" t="str">
            <v>Whole life</v>
          </cell>
          <cell r="F2840" t="str">
            <v>Life insurance payable in the event of death</v>
          </cell>
        </row>
        <row r="2841">
          <cell r="B2841" t="str">
            <v>RS112</v>
          </cell>
          <cell r="C2841" t="str">
            <v>RS</v>
          </cell>
          <cell r="D2841">
            <v>112</v>
          </cell>
          <cell r="E2841" t="str">
            <v>Term</v>
          </cell>
          <cell r="F2841" t="str">
            <v>Term life insurance</v>
          </cell>
        </row>
        <row r="2842">
          <cell r="B2842" t="str">
            <v>RS115</v>
          </cell>
          <cell r="C2842" t="str">
            <v>RS</v>
          </cell>
          <cell r="D2842">
            <v>115</v>
          </cell>
          <cell r="E2842" t="str">
            <v>Endowment</v>
          </cell>
          <cell r="F2842" t="str">
            <v>Life insurance payable in the event of death and endowment insurance - mixed insurance</v>
          </cell>
        </row>
        <row r="2843">
          <cell r="B2843" t="str">
            <v>RS116</v>
          </cell>
          <cell r="C2843" t="str">
            <v>RS</v>
          </cell>
          <cell r="D2843">
            <v>116</v>
          </cell>
          <cell r="E2843" t="str">
            <v>Pure endowment</v>
          </cell>
          <cell r="F2843" t="str">
            <v>Endowment insurance</v>
          </cell>
        </row>
        <row r="2844">
          <cell r="B2844" t="str">
            <v>RS120</v>
          </cell>
          <cell r="C2844" t="str">
            <v>RS</v>
          </cell>
          <cell r="D2844">
            <v>120</v>
          </cell>
          <cell r="E2844" t="str">
            <v>Annuity</v>
          </cell>
          <cell r="F2844" t="str">
            <v>Annuity insurance</v>
          </cell>
        </row>
        <row r="2845">
          <cell r="B2845" t="str">
            <v>RS130</v>
          </cell>
          <cell r="C2845" t="str">
            <v>RS</v>
          </cell>
          <cell r="D2845">
            <v>130</v>
          </cell>
          <cell r="E2845" t="str">
            <v>Unit-linked</v>
          </cell>
        </row>
        <row r="2846">
          <cell r="B2846" t="str">
            <v>RS140</v>
          </cell>
          <cell r="C2846" t="str">
            <v>RS</v>
          </cell>
          <cell r="D2846">
            <v>140</v>
          </cell>
          <cell r="E2846" t="str">
            <v>Supplementary life</v>
          </cell>
          <cell r="F2846" t="str">
            <v>Supplementary life insurance covers</v>
          </cell>
        </row>
        <row r="2847">
          <cell r="B2847" t="str">
            <v>RS141</v>
          </cell>
          <cell r="C2847" t="str">
            <v>RS</v>
          </cell>
          <cell r="D2847">
            <v>141</v>
          </cell>
          <cell r="E2847" t="str">
            <v>Accident, life</v>
          </cell>
          <cell r="F2847" t="str">
            <v>Accident insurance (life)</v>
          </cell>
        </row>
        <row r="2848">
          <cell r="B2848" t="str">
            <v>RS142</v>
          </cell>
          <cell r="C2848" t="str">
            <v>RS</v>
          </cell>
          <cell r="D2848">
            <v>142</v>
          </cell>
          <cell r="E2848" t="str">
            <v>Health, life</v>
          </cell>
          <cell r="F2848" t="str">
            <v>Health insurance</v>
          </cell>
        </row>
        <row r="2849">
          <cell r="B2849" t="str">
            <v>RS150</v>
          </cell>
          <cell r="C2849" t="str">
            <v>RS</v>
          </cell>
          <cell r="D2849">
            <v>150</v>
          </cell>
          <cell r="E2849" t="str">
            <v>Other life</v>
          </cell>
          <cell r="F2849" t="str">
            <v>All other life insurance + other types of life insurance</v>
          </cell>
        </row>
        <row r="2850">
          <cell r="B2850" t="str">
            <v>RS200</v>
          </cell>
          <cell r="C2850" t="str">
            <v>RS</v>
          </cell>
          <cell r="D2850">
            <v>200</v>
          </cell>
          <cell r="E2850" t="str">
            <v>Non-life</v>
          </cell>
          <cell r="F2850" t="str">
            <v>Total non-life insurance</v>
          </cell>
        </row>
        <row r="2851">
          <cell r="B2851" t="str">
            <v>RS210</v>
          </cell>
          <cell r="C2851" t="str">
            <v>RS</v>
          </cell>
          <cell r="D2851">
            <v>210</v>
          </cell>
          <cell r="E2851" t="str">
            <v>Accident, non-life</v>
          </cell>
          <cell r="F2851" t="str">
            <v>Accident insurance</v>
          </cell>
        </row>
        <row r="2852">
          <cell r="B2852" t="str">
            <v>RS220</v>
          </cell>
          <cell r="C2852" t="str">
            <v>RS</v>
          </cell>
          <cell r="D2852">
            <v>220</v>
          </cell>
          <cell r="E2852" t="str">
            <v>Health, non-life</v>
          </cell>
          <cell r="F2852" t="str">
            <v>Voluntary health insurance</v>
          </cell>
        </row>
        <row r="2853">
          <cell r="B2853" t="str">
            <v>RS230</v>
          </cell>
          <cell r="C2853" t="str">
            <v>RS</v>
          </cell>
          <cell r="D2853">
            <v>230</v>
          </cell>
          <cell r="E2853" t="str">
            <v>Motor casco</v>
          </cell>
          <cell r="F2853" t="str">
            <v>Motor insurance</v>
          </cell>
        </row>
        <row r="2854">
          <cell r="B2854" t="str">
            <v>RS231</v>
          </cell>
          <cell r="C2854" t="str">
            <v>RS</v>
          </cell>
          <cell r="D2854">
            <v>231</v>
          </cell>
          <cell r="E2854" t="str">
            <v>Rail casco</v>
          </cell>
          <cell r="F2854" t="str">
            <v>Rail vehicle insurance</v>
          </cell>
        </row>
        <row r="2855">
          <cell r="B2855" t="str">
            <v>RS232</v>
          </cell>
          <cell r="C2855" t="str">
            <v>RS</v>
          </cell>
          <cell r="D2855">
            <v>232</v>
          </cell>
          <cell r="E2855" t="str">
            <v>Aircraft casco</v>
          </cell>
          <cell r="F2855" t="str">
            <v>Aircraft insurance</v>
          </cell>
        </row>
        <row r="2856">
          <cell r="B2856" t="str">
            <v>RS233</v>
          </cell>
          <cell r="C2856" t="str">
            <v>RS</v>
          </cell>
          <cell r="D2856">
            <v>233</v>
          </cell>
          <cell r="E2856" t="str">
            <v>River, sea casco</v>
          </cell>
          <cell r="F2856" t="str">
            <v>Vessels insurance</v>
          </cell>
        </row>
        <row r="2857">
          <cell r="B2857" t="str">
            <v>RS240</v>
          </cell>
          <cell r="C2857" t="str">
            <v>RS</v>
          </cell>
          <cell r="D2857">
            <v>240</v>
          </cell>
          <cell r="E2857" t="str">
            <v>Cargo</v>
          </cell>
          <cell r="F2857" t="str">
            <v>Goods-in-transit insurance</v>
          </cell>
        </row>
        <row r="2858">
          <cell r="B2858" t="str">
            <v>RS251</v>
          </cell>
          <cell r="C2858" t="str">
            <v>RS</v>
          </cell>
          <cell r="D2858">
            <v>251</v>
          </cell>
          <cell r="E2858" t="str">
            <v>Property against fire and other types of perils</v>
          </cell>
          <cell r="F2858" t="str">
            <v>Property insurance against fire and other types of perils</v>
          </cell>
        </row>
        <row r="2859">
          <cell r="B2859" t="str">
            <v>RS252</v>
          </cell>
          <cell r="C2859" t="str">
            <v>RS</v>
          </cell>
          <cell r="D2859">
            <v>252</v>
          </cell>
          <cell r="E2859" t="str">
            <v>Other property</v>
          </cell>
          <cell r="F2859" t="str">
            <v>Other property insurance</v>
          </cell>
        </row>
        <row r="2860">
          <cell r="B2860" t="str">
            <v>RS253</v>
          </cell>
          <cell r="C2860" t="str">
            <v>RS</v>
          </cell>
          <cell r="D2860">
            <v>253</v>
          </cell>
          <cell r="E2860" t="str">
            <v>Crop and yield</v>
          </cell>
          <cell r="F2860" t="str">
            <v>Crop and yield insurance</v>
          </cell>
        </row>
        <row r="2861">
          <cell r="B2861" t="str">
            <v>RS254</v>
          </cell>
          <cell r="C2861" t="str">
            <v>RS</v>
          </cell>
          <cell r="D2861">
            <v>254</v>
          </cell>
          <cell r="E2861" t="str">
            <v>Animal</v>
          </cell>
          <cell r="F2861" t="str">
            <v>Animal insurance</v>
          </cell>
        </row>
        <row r="2862">
          <cell r="B2862" t="str">
            <v>RS260</v>
          </cell>
          <cell r="C2862" t="str">
            <v>RS</v>
          </cell>
          <cell r="D2862">
            <v>260</v>
          </cell>
          <cell r="E2862" t="str">
            <v>Motor third party liability</v>
          </cell>
          <cell r="F2862" t="str">
            <v>Motor vehicle liability insurance</v>
          </cell>
        </row>
        <row r="2863">
          <cell r="B2863" t="str">
            <v>RS261</v>
          </cell>
          <cell r="C2863" t="str">
            <v>RS</v>
          </cell>
          <cell r="D2863">
            <v>261</v>
          </cell>
          <cell r="E2863" t="str">
            <v>MTPL, compulsory</v>
          </cell>
          <cell r="F2863" t="str">
            <v>Compulsory third party liability motor insurance</v>
          </cell>
        </row>
        <row r="2864">
          <cell r="B2864" t="str">
            <v>RS262</v>
          </cell>
          <cell r="C2864" t="str">
            <v>RS</v>
          </cell>
          <cell r="D2864">
            <v>262</v>
          </cell>
          <cell r="E2864" t="str">
            <v>Aircraft liability</v>
          </cell>
          <cell r="F2864" t="str">
            <v>Aircraft liability insurance</v>
          </cell>
        </row>
        <row r="2865">
          <cell r="B2865" t="str">
            <v>RS263</v>
          </cell>
          <cell r="C2865" t="str">
            <v>RS</v>
          </cell>
          <cell r="D2865">
            <v>263</v>
          </cell>
          <cell r="E2865" t="str">
            <v>River, sea liability</v>
          </cell>
          <cell r="F2865" t="str">
            <v>Vessels liability insurance</v>
          </cell>
        </row>
        <row r="2866">
          <cell r="B2866" t="str">
            <v>RS270</v>
          </cell>
          <cell r="C2866" t="str">
            <v>RS</v>
          </cell>
          <cell r="D2866">
            <v>270</v>
          </cell>
          <cell r="E2866" t="str">
            <v>General liability</v>
          </cell>
          <cell r="F2866" t="str">
            <v>General liability insurance</v>
          </cell>
        </row>
        <row r="2867">
          <cell r="B2867" t="str">
            <v>RS281</v>
          </cell>
          <cell r="C2867" t="str">
            <v>RS</v>
          </cell>
          <cell r="D2867">
            <v>281</v>
          </cell>
          <cell r="E2867" t="str">
            <v>Credit</v>
          </cell>
          <cell r="F2867" t="str">
            <v>Credit insurance</v>
          </cell>
        </row>
        <row r="2868">
          <cell r="B2868" t="str">
            <v>RS282</v>
          </cell>
          <cell r="C2868" t="str">
            <v>RS</v>
          </cell>
          <cell r="D2868">
            <v>282</v>
          </cell>
          <cell r="E2868" t="str">
            <v>Suretyship</v>
          </cell>
          <cell r="F2868" t="str">
            <v>Warranty insurance</v>
          </cell>
        </row>
        <row r="2869">
          <cell r="B2869" t="str">
            <v>RS283</v>
          </cell>
          <cell r="C2869" t="str">
            <v>RS</v>
          </cell>
          <cell r="D2869">
            <v>283</v>
          </cell>
          <cell r="E2869" t="str">
            <v>Financial loss</v>
          </cell>
          <cell r="F2869" t="str">
            <v>Financial loss insurance</v>
          </cell>
        </row>
        <row r="2870">
          <cell r="B2870" t="str">
            <v>RS291</v>
          </cell>
          <cell r="C2870" t="str">
            <v>RS</v>
          </cell>
          <cell r="D2870">
            <v>291</v>
          </cell>
          <cell r="E2870" t="str">
            <v>Legal expenses</v>
          </cell>
          <cell r="F2870" t="str">
            <v>Legal expenses insurance</v>
          </cell>
        </row>
        <row r="2871">
          <cell r="B2871" t="str">
            <v>RS292</v>
          </cell>
          <cell r="C2871" t="str">
            <v>RS</v>
          </cell>
          <cell r="D2871">
            <v>292</v>
          </cell>
          <cell r="E2871" t="str">
            <v>Travel assistance</v>
          </cell>
          <cell r="F2871" t="str">
            <v>Travel assistance insurance</v>
          </cell>
        </row>
        <row r="2872">
          <cell r="B2872" t="str">
            <v>RS293</v>
          </cell>
          <cell r="C2872" t="str">
            <v>RS</v>
          </cell>
          <cell r="D2872">
            <v>293</v>
          </cell>
          <cell r="E2872" t="str">
            <v>Other non-life</v>
          </cell>
          <cell r="F2872" t="str">
            <v>Other types of non-life insurance</v>
          </cell>
        </row>
        <row r="2873">
          <cell r="B2873" t="str">
            <v>RS117</v>
          </cell>
          <cell r="C2873" t="str">
            <v>RS</v>
          </cell>
          <cell r="D2873">
            <v>117</v>
          </cell>
          <cell r="E2873" t="str">
            <v>Voluntary pension</v>
          </cell>
          <cell r="F2873" t="str">
            <v>Voluntary pension insurance</v>
          </cell>
        </row>
        <row r="2874">
          <cell r="B2874" t="str">
            <v>RS255</v>
          </cell>
          <cell r="C2874" t="str">
            <v>RS</v>
          </cell>
          <cell r="D2874">
            <v>255</v>
          </cell>
          <cell r="E2874" t="str">
            <v>Property against fire and other types of perils outside industry and crafts</v>
          </cell>
          <cell r="F2874" t="str">
            <v>Property against fire and other types of perils outside industry and crafts</v>
          </cell>
        </row>
        <row r="2875">
          <cell r="B2875" t="str">
            <v>RU000</v>
          </cell>
          <cell r="C2875" t="str">
            <v>RU</v>
          </cell>
          <cell r="D2875" t="str">
            <v>000</v>
          </cell>
          <cell r="E2875" t="str">
            <v>Total</v>
          </cell>
          <cell r="F2875" t="str">
            <v>Total</v>
          </cell>
        </row>
        <row r="2876">
          <cell r="B2876" t="str">
            <v>RU100</v>
          </cell>
          <cell r="C2876" t="str">
            <v>RU</v>
          </cell>
          <cell r="D2876">
            <v>100</v>
          </cell>
          <cell r="E2876" t="str">
            <v>Voluntary</v>
          </cell>
          <cell r="F2876" t="str">
            <v>Voluntary</v>
          </cell>
        </row>
        <row r="2877">
          <cell r="B2877" t="str">
            <v>RU110</v>
          </cell>
          <cell r="C2877" t="str">
            <v>RU</v>
          </cell>
          <cell r="D2877">
            <v>110</v>
          </cell>
          <cell r="E2877" t="str">
            <v>Accident &amp; Health</v>
          </cell>
          <cell r="F2877" t="str">
            <v>Accident &amp; Health</v>
          </cell>
        </row>
        <row r="2878">
          <cell r="B2878" t="str">
            <v>RU111</v>
          </cell>
          <cell r="C2878" t="str">
            <v>RU</v>
          </cell>
          <cell r="D2878">
            <v>111</v>
          </cell>
          <cell r="E2878" t="str">
            <v>Life insurance</v>
          </cell>
          <cell r="F2878" t="str">
            <v>Life insurance</v>
          </cell>
        </row>
        <row r="2879">
          <cell r="B2879" t="str">
            <v>RU112</v>
          </cell>
          <cell r="C2879" t="str">
            <v>RU</v>
          </cell>
          <cell r="D2879">
            <v>112</v>
          </cell>
          <cell r="E2879" t="str">
            <v>Personal accident and sickness</v>
          </cell>
          <cell r="F2879" t="str">
            <v>Personal accident and sickness</v>
          </cell>
        </row>
        <row r="2880">
          <cell r="B2880" t="str">
            <v>RU113</v>
          </cell>
          <cell r="C2880" t="str">
            <v>RU</v>
          </cell>
          <cell r="D2880">
            <v>113</v>
          </cell>
          <cell r="E2880" t="str">
            <v>Voluntary medical</v>
          </cell>
          <cell r="F2880" t="str">
            <v>Voluntary medical</v>
          </cell>
        </row>
        <row r="2881">
          <cell r="B2881" t="str">
            <v>RU120</v>
          </cell>
          <cell r="C2881" t="str">
            <v>RU</v>
          </cell>
          <cell r="D2881">
            <v>120</v>
          </cell>
          <cell r="E2881" t="str">
            <v>Property</v>
          </cell>
          <cell r="F2881" t="str">
            <v>Proptery</v>
          </cell>
        </row>
        <row r="2882">
          <cell r="B2882" t="str">
            <v>RU121</v>
          </cell>
          <cell r="C2882" t="str">
            <v>RU</v>
          </cell>
          <cell r="D2882">
            <v>121</v>
          </cell>
          <cell r="E2882" t="str">
            <v>Personal property</v>
          </cell>
          <cell r="F2882" t="str">
            <v>Personal property</v>
          </cell>
        </row>
        <row r="2883">
          <cell r="B2883" t="str">
            <v>RU122</v>
          </cell>
          <cell r="C2883" t="str">
            <v>RU</v>
          </cell>
          <cell r="D2883">
            <v>122</v>
          </cell>
          <cell r="E2883" t="str">
            <v>Goods in transit</v>
          </cell>
          <cell r="F2883" t="str">
            <v>Goods in transit</v>
          </cell>
        </row>
        <row r="2884">
          <cell r="B2884" t="str">
            <v>RU123</v>
          </cell>
          <cell r="C2884" t="str">
            <v>RU</v>
          </cell>
          <cell r="D2884">
            <v>123</v>
          </cell>
          <cell r="E2884" t="str">
            <v>Property of enterprises</v>
          </cell>
          <cell r="F2884" t="str">
            <v>Property of enterprises</v>
          </cell>
        </row>
        <row r="2885">
          <cell r="B2885" t="str">
            <v>RU124</v>
          </cell>
          <cell r="C2885" t="str">
            <v>RU</v>
          </cell>
          <cell r="D2885">
            <v>124</v>
          </cell>
          <cell r="E2885" t="str">
            <v>Financial risks</v>
          </cell>
          <cell r="F2885" t="str">
            <v>Financial risks</v>
          </cell>
        </row>
        <row r="2886">
          <cell r="B2886" t="str">
            <v>RU130</v>
          </cell>
          <cell r="C2886" t="str">
            <v>RU</v>
          </cell>
          <cell r="D2886">
            <v>130</v>
          </cell>
          <cell r="E2886" t="str">
            <v>Liability insurance</v>
          </cell>
          <cell r="F2886" t="str">
            <v>Liability insurance</v>
          </cell>
        </row>
        <row r="2887">
          <cell r="B2887" t="str">
            <v>RU131</v>
          </cell>
          <cell r="C2887" t="str">
            <v>RU</v>
          </cell>
          <cell r="D2887">
            <v>131</v>
          </cell>
          <cell r="E2887" t="str">
            <v>Liability of debtors</v>
          </cell>
          <cell r="F2887" t="str">
            <v>Liability of debtors</v>
          </cell>
        </row>
        <row r="2888">
          <cell r="B2888" t="str">
            <v>RU132</v>
          </cell>
          <cell r="C2888" t="str">
            <v>RU</v>
          </cell>
          <cell r="D2888">
            <v>132</v>
          </cell>
          <cell r="E2888" t="str">
            <v>Liability of carriers</v>
          </cell>
          <cell r="F2888" t="str">
            <v>Liability of carriers</v>
          </cell>
        </row>
        <row r="2889">
          <cell r="B2889" t="str">
            <v>RU195</v>
          </cell>
          <cell r="C2889" t="str">
            <v>RU</v>
          </cell>
          <cell r="D2889">
            <v>195</v>
          </cell>
          <cell r="E2889" t="str">
            <v>Non-Life</v>
          </cell>
          <cell r="F2889" t="str">
            <v>Non-Life</v>
          </cell>
        </row>
        <row r="2890">
          <cell r="B2890" t="str">
            <v>RU200</v>
          </cell>
          <cell r="C2890" t="str">
            <v>RU</v>
          </cell>
          <cell r="D2890">
            <v>200</v>
          </cell>
          <cell r="E2890" t="str">
            <v>Compulsory total</v>
          </cell>
          <cell r="F2890" t="str">
            <v>Compulsory total</v>
          </cell>
        </row>
        <row r="2891">
          <cell r="B2891" t="str">
            <v>RU210</v>
          </cell>
          <cell r="C2891" t="str">
            <v>RU</v>
          </cell>
          <cell r="D2891">
            <v>210</v>
          </cell>
          <cell r="E2891" t="str">
            <v>Compulsory medical</v>
          </cell>
          <cell r="F2891" t="str">
            <v>Compulsory medical</v>
          </cell>
        </row>
        <row r="2892">
          <cell r="B2892" t="str">
            <v>RU140</v>
          </cell>
          <cell r="C2892" t="str">
            <v>RU</v>
          </cell>
          <cell r="D2892">
            <v>140</v>
          </cell>
          <cell r="E2892" t="str">
            <v>Compulsory MTPL</v>
          </cell>
          <cell r="F2892" t="str">
            <v>Compulsory MTPL</v>
          </cell>
        </row>
        <row r="2893">
          <cell r="B2893" t="str">
            <v>RU220</v>
          </cell>
          <cell r="C2893" t="str">
            <v>RU</v>
          </cell>
          <cell r="D2893">
            <v>220</v>
          </cell>
          <cell r="E2893" t="str">
            <v>Compulsory Other</v>
          </cell>
          <cell r="F2893" t="str">
            <v>Compulsory Other</v>
          </cell>
        </row>
        <row r="2894">
          <cell r="B2894" t="str">
            <v>RU125</v>
          </cell>
          <cell r="C2894" t="str">
            <v>RU</v>
          </cell>
          <cell r="D2894">
            <v>125</v>
          </cell>
          <cell r="E2894" t="str">
            <v>other business mainly commercial</v>
          </cell>
          <cell r="F2894" t="str">
            <v>other business mainly commercial</v>
          </cell>
        </row>
        <row r="2895">
          <cell r="B2895" t="str">
            <v>RW000</v>
          </cell>
          <cell r="C2895" t="str">
            <v>RW</v>
          </cell>
          <cell r="D2895" t="str">
            <v>000</v>
          </cell>
          <cell r="E2895" t="str">
            <v>Total</v>
          </cell>
          <cell r="F2895" t="str">
            <v>Total</v>
          </cell>
        </row>
        <row r="2896">
          <cell r="B2896" t="str">
            <v>RW100</v>
          </cell>
          <cell r="C2896" t="str">
            <v>RW</v>
          </cell>
          <cell r="D2896">
            <v>100</v>
          </cell>
          <cell r="E2896" t="str">
            <v>Life</v>
          </cell>
          <cell r="F2896" t="str">
            <v>Life</v>
          </cell>
        </row>
        <row r="2897">
          <cell r="B2897" t="str">
            <v>RW200</v>
          </cell>
          <cell r="C2897" t="str">
            <v>RW</v>
          </cell>
          <cell r="D2897">
            <v>200</v>
          </cell>
          <cell r="E2897" t="str">
            <v>Non-life</v>
          </cell>
          <cell r="F2897" t="str">
            <v>Non-life</v>
          </cell>
        </row>
        <row r="2898">
          <cell r="B2898" t="str">
            <v>SA000</v>
          </cell>
          <cell r="C2898" t="str">
            <v>SA</v>
          </cell>
          <cell r="D2898" t="str">
            <v>000</v>
          </cell>
          <cell r="E2898" t="str">
            <v>Total</v>
          </cell>
          <cell r="F2898" t="str">
            <v>Total</v>
          </cell>
        </row>
        <row r="2899">
          <cell r="B2899" t="str">
            <v>SA100</v>
          </cell>
          <cell r="C2899" t="str">
            <v>SA</v>
          </cell>
          <cell r="D2899">
            <v>100</v>
          </cell>
          <cell r="E2899" t="str">
            <v>Life</v>
          </cell>
          <cell r="F2899" t="str">
            <v>Life</v>
          </cell>
        </row>
        <row r="2900">
          <cell r="B2900" t="str">
            <v>SA200</v>
          </cell>
          <cell r="C2900" t="str">
            <v>SA</v>
          </cell>
          <cell r="D2900">
            <v>200</v>
          </cell>
          <cell r="E2900" t="str">
            <v>Total Non-Life</v>
          </cell>
          <cell r="F2900" t="str">
            <v>Total Non-Life</v>
          </cell>
        </row>
        <row r="2901">
          <cell r="B2901" t="str">
            <v>SA201</v>
          </cell>
          <cell r="C2901" t="str">
            <v>SA</v>
          </cell>
          <cell r="D2901">
            <v>201</v>
          </cell>
          <cell r="E2901" t="str">
            <v>Non-Life excl health</v>
          </cell>
          <cell r="F2901" t="str">
            <v>Non-Life excl health</v>
          </cell>
        </row>
        <row r="2902">
          <cell r="B2902" t="str">
            <v>SA210</v>
          </cell>
          <cell r="C2902" t="str">
            <v>SA</v>
          </cell>
          <cell r="D2902">
            <v>210</v>
          </cell>
          <cell r="E2902" t="str">
            <v>Fire &amp; Property</v>
          </cell>
          <cell r="F2902" t="str">
            <v>Fire</v>
          </cell>
        </row>
        <row r="2903">
          <cell r="B2903" t="str">
            <v>SA220</v>
          </cell>
          <cell r="C2903" t="str">
            <v>SA</v>
          </cell>
          <cell r="D2903">
            <v>220</v>
          </cell>
          <cell r="E2903" t="str">
            <v>Engineering</v>
          </cell>
          <cell r="F2903" t="str">
            <v>Engineering</v>
          </cell>
        </row>
        <row r="2904">
          <cell r="B2904" t="str">
            <v>SA230</v>
          </cell>
          <cell r="C2904" t="str">
            <v>SA</v>
          </cell>
          <cell r="D2904">
            <v>230</v>
          </cell>
          <cell r="E2904" t="str">
            <v>Motor</v>
          </cell>
          <cell r="F2904" t="str">
            <v>Motor</v>
          </cell>
        </row>
        <row r="2905">
          <cell r="B2905" t="str">
            <v>SA240</v>
          </cell>
          <cell r="C2905" t="str">
            <v>SA</v>
          </cell>
          <cell r="D2905">
            <v>240</v>
          </cell>
          <cell r="E2905" t="str">
            <v>Misc. Accident</v>
          </cell>
          <cell r="F2905" t="str">
            <v>General Accident &amp; Miscellaneous</v>
          </cell>
        </row>
        <row r="2906">
          <cell r="B2906" t="str">
            <v>SA250</v>
          </cell>
          <cell r="C2906" t="str">
            <v>SA</v>
          </cell>
          <cell r="D2906">
            <v>250</v>
          </cell>
          <cell r="E2906" t="str">
            <v>Aviation</v>
          </cell>
          <cell r="F2906" t="str">
            <v>Aviation</v>
          </cell>
        </row>
        <row r="2907">
          <cell r="B2907" t="str">
            <v>SA255</v>
          </cell>
          <cell r="C2907" t="str">
            <v>SA</v>
          </cell>
          <cell r="D2907">
            <v>255</v>
          </cell>
          <cell r="E2907" t="str">
            <v>M. A. T.</v>
          </cell>
          <cell r="F2907" t="str">
            <v>M. A. T.</v>
          </cell>
        </row>
        <row r="2908">
          <cell r="B2908" t="str">
            <v>SA260</v>
          </cell>
          <cell r="C2908" t="str">
            <v>SA</v>
          </cell>
          <cell r="D2908">
            <v>260</v>
          </cell>
          <cell r="E2908" t="str">
            <v>Marine Cargo &amp; Hull</v>
          </cell>
          <cell r="F2908" t="str">
            <v>Marine Cargo &amp; Hull</v>
          </cell>
        </row>
        <row r="2909">
          <cell r="B2909" t="str">
            <v>SA262</v>
          </cell>
          <cell r="C2909" t="str">
            <v>SA</v>
          </cell>
          <cell r="D2909">
            <v>262</v>
          </cell>
          <cell r="E2909" t="str">
            <v>Marine Hull</v>
          </cell>
          <cell r="F2909" t="str">
            <v>Marine Hull</v>
          </cell>
        </row>
        <row r="2910">
          <cell r="B2910" t="str">
            <v>SA264</v>
          </cell>
          <cell r="C2910" t="str">
            <v>SA</v>
          </cell>
          <cell r="D2910">
            <v>264</v>
          </cell>
          <cell r="E2910" t="str">
            <v>Marine Cargo</v>
          </cell>
          <cell r="F2910" t="str">
            <v>Marine Cargo</v>
          </cell>
        </row>
        <row r="2911">
          <cell r="B2911" t="str">
            <v>SA270</v>
          </cell>
          <cell r="C2911" t="str">
            <v>SA</v>
          </cell>
          <cell r="D2911">
            <v>270</v>
          </cell>
          <cell r="E2911" t="str">
            <v>Health</v>
          </cell>
          <cell r="F2911" t="str">
            <v>Medical</v>
          </cell>
        </row>
        <row r="2912">
          <cell r="B2912" t="str">
            <v>SA280</v>
          </cell>
          <cell r="C2912" t="str">
            <v>SA</v>
          </cell>
          <cell r="D2912">
            <v>280</v>
          </cell>
          <cell r="E2912" t="str">
            <v>Oil &amp; Energy</v>
          </cell>
          <cell r="F2912" t="str">
            <v>Oil &amp; Energy</v>
          </cell>
        </row>
        <row r="2913">
          <cell r="B2913" t="str">
            <v>SA281</v>
          </cell>
          <cell r="C2913" t="str">
            <v>SA</v>
          </cell>
          <cell r="D2913">
            <v>281</v>
          </cell>
          <cell r="E2913" t="str">
            <v>Energy</v>
          </cell>
          <cell r="F2913" t="str">
            <v>Energy</v>
          </cell>
        </row>
        <row r="2914">
          <cell r="B2914" t="str">
            <v>SA290</v>
          </cell>
          <cell r="C2914" t="str">
            <v>SA</v>
          </cell>
          <cell r="D2914">
            <v>290</v>
          </cell>
          <cell r="E2914" t="str">
            <v>Other</v>
          </cell>
          <cell r="F2914" t="str">
            <v>Other</v>
          </cell>
        </row>
        <row r="2915">
          <cell r="B2915" t="str">
            <v>SA110</v>
          </cell>
          <cell r="C2915" t="str">
            <v>SA</v>
          </cell>
          <cell r="D2915">
            <v>110</v>
          </cell>
          <cell r="E2915" t="str">
            <v>Life, individual</v>
          </cell>
        </row>
        <row r="2916">
          <cell r="B2916" t="str">
            <v>SA120</v>
          </cell>
          <cell r="C2916" t="str">
            <v>SA</v>
          </cell>
          <cell r="D2916">
            <v>120</v>
          </cell>
          <cell r="E2916" t="str">
            <v>Life, group</v>
          </cell>
        </row>
        <row r="2917">
          <cell r="B2917" t="str">
            <v>SC000</v>
          </cell>
          <cell r="C2917" t="str">
            <v>SC</v>
          </cell>
          <cell r="D2917" t="str">
            <v>000</v>
          </cell>
          <cell r="E2917" t="str">
            <v>Total</v>
          </cell>
          <cell r="F2917" t="str">
            <v>Total</v>
          </cell>
        </row>
        <row r="2918">
          <cell r="B2918" t="str">
            <v>SC100</v>
          </cell>
          <cell r="C2918" t="str">
            <v>SC</v>
          </cell>
          <cell r="D2918">
            <v>100</v>
          </cell>
          <cell r="E2918" t="str">
            <v>Life</v>
          </cell>
          <cell r="F2918" t="str">
            <v>Life</v>
          </cell>
        </row>
        <row r="2919">
          <cell r="B2919" t="str">
            <v>SC200</v>
          </cell>
          <cell r="C2919" t="str">
            <v>SC</v>
          </cell>
          <cell r="D2919">
            <v>200</v>
          </cell>
          <cell r="E2919" t="str">
            <v>Non-life</v>
          </cell>
          <cell r="F2919" t="str">
            <v>Non-life</v>
          </cell>
        </row>
        <row r="2920">
          <cell r="B2920" t="str">
            <v>SD000</v>
          </cell>
          <cell r="C2920" t="str">
            <v>SD</v>
          </cell>
          <cell r="D2920" t="str">
            <v>000</v>
          </cell>
          <cell r="E2920" t="str">
            <v>Total</v>
          </cell>
          <cell r="F2920" t="str">
            <v>Total</v>
          </cell>
        </row>
        <row r="2921">
          <cell r="B2921" t="str">
            <v>SD100</v>
          </cell>
          <cell r="C2921" t="str">
            <v>SD</v>
          </cell>
          <cell r="D2921">
            <v>100</v>
          </cell>
          <cell r="E2921" t="str">
            <v>Total Life</v>
          </cell>
          <cell r="F2921" t="str">
            <v>Total Life</v>
          </cell>
        </row>
        <row r="2922">
          <cell r="B2922" t="str">
            <v>SD101</v>
          </cell>
          <cell r="C2922" t="str">
            <v>SD</v>
          </cell>
          <cell r="D2922">
            <v>101</v>
          </cell>
          <cell r="E2922" t="str">
            <v>Life</v>
          </cell>
          <cell r="F2922" t="str">
            <v>Life</v>
          </cell>
        </row>
        <row r="2923">
          <cell r="B2923" t="str">
            <v>SD200</v>
          </cell>
          <cell r="C2923" t="str">
            <v>SD</v>
          </cell>
          <cell r="D2923">
            <v>200</v>
          </cell>
          <cell r="E2923" t="str">
            <v>Total Non-Life</v>
          </cell>
          <cell r="F2923" t="str">
            <v>Total Non-Life</v>
          </cell>
        </row>
        <row r="2924">
          <cell r="B2924" t="str">
            <v>SD210</v>
          </cell>
          <cell r="C2924" t="str">
            <v>SD</v>
          </cell>
          <cell r="D2924">
            <v>210</v>
          </cell>
          <cell r="E2924" t="str">
            <v>Fire</v>
          </cell>
          <cell r="F2924" t="str">
            <v>Fire</v>
          </cell>
        </row>
        <row r="2925">
          <cell r="B2925" t="str">
            <v>SD220</v>
          </cell>
          <cell r="C2925" t="str">
            <v>SD</v>
          </cell>
          <cell r="D2925">
            <v>220</v>
          </cell>
          <cell r="E2925" t="str">
            <v>Engineering</v>
          </cell>
          <cell r="F2925" t="str">
            <v>Engineering</v>
          </cell>
        </row>
        <row r="2926">
          <cell r="B2926" t="str">
            <v>SD230</v>
          </cell>
          <cell r="C2926" t="str">
            <v>SD</v>
          </cell>
          <cell r="D2926">
            <v>230</v>
          </cell>
          <cell r="E2926" t="str">
            <v>Motor</v>
          </cell>
          <cell r="F2926" t="str">
            <v>Motor</v>
          </cell>
        </row>
        <row r="2927">
          <cell r="B2927" t="str">
            <v>SD240</v>
          </cell>
          <cell r="C2927" t="str">
            <v>SD</v>
          </cell>
          <cell r="D2927">
            <v>240</v>
          </cell>
          <cell r="E2927" t="str">
            <v>Miscellaneous</v>
          </cell>
          <cell r="F2927" t="str">
            <v>Miscellaneous</v>
          </cell>
        </row>
        <row r="2928">
          <cell r="B2928" t="str">
            <v>SD250</v>
          </cell>
          <cell r="C2928" t="str">
            <v>SD</v>
          </cell>
          <cell r="D2928">
            <v>250</v>
          </cell>
          <cell r="E2928" t="str">
            <v>Aviation</v>
          </cell>
          <cell r="F2928" t="str">
            <v>Aviation</v>
          </cell>
        </row>
        <row r="2929">
          <cell r="B2929" t="str">
            <v>SD260</v>
          </cell>
          <cell r="C2929" t="str">
            <v>SD</v>
          </cell>
          <cell r="D2929">
            <v>260</v>
          </cell>
          <cell r="E2929" t="str">
            <v>Marine &amp; Hull</v>
          </cell>
          <cell r="F2929" t="str">
            <v>Marine &amp; Hull</v>
          </cell>
        </row>
        <row r="2930">
          <cell r="B2930" t="str">
            <v>SD270</v>
          </cell>
          <cell r="C2930" t="str">
            <v>SD</v>
          </cell>
          <cell r="D2930">
            <v>270</v>
          </cell>
          <cell r="E2930" t="str">
            <v>Livestock</v>
          </cell>
          <cell r="F2930" t="str">
            <v>Livestock</v>
          </cell>
        </row>
        <row r="2931">
          <cell r="B2931" t="str">
            <v>SD280</v>
          </cell>
          <cell r="C2931" t="str">
            <v>SD</v>
          </cell>
          <cell r="D2931">
            <v>280</v>
          </cell>
          <cell r="E2931" t="str">
            <v>Medical</v>
          </cell>
          <cell r="F2931" t="str">
            <v>Medical</v>
          </cell>
        </row>
        <row r="2932">
          <cell r="B2932" t="str">
            <v>SE000</v>
          </cell>
          <cell r="C2932" t="str">
            <v>SE</v>
          </cell>
          <cell r="D2932" t="str">
            <v>000</v>
          </cell>
          <cell r="E2932" t="str">
            <v>Total</v>
          </cell>
          <cell r="F2932" t="str">
            <v>Total</v>
          </cell>
        </row>
        <row r="2933">
          <cell r="B2933" t="str">
            <v>SE100</v>
          </cell>
          <cell r="C2933" t="str">
            <v>SE</v>
          </cell>
          <cell r="D2933">
            <v>100</v>
          </cell>
          <cell r="E2933" t="str">
            <v>Life</v>
          </cell>
          <cell r="F2933" t="str">
            <v>Life</v>
          </cell>
        </row>
        <row r="2934">
          <cell r="B2934" t="str">
            <v>SE105</v>
          </cell>
          <cell r="C2934" t="str">
            <v>SE</v>
          </cell>
          <cell r="D2934">
            <v>105</v>
          </cell>
          <cell r="E2934" t="str">
            <v>Individual Life</v>
          </cell>
          <cell r="F2934" t="str">
            <v>Individuell Liv</v>
          </cell>
        </row>
        <row r="2935">
          <cell r="B2935" t="str">
            <v>SE108</v>
          </cell>
          <cell r="C2935" t="str">
            <v>SE</v>
          </cell>
          <cell r="D2935">
            <v>108</v>
          </cell>
          <cell r="E2935" t="str">
            <v>Group Life</v>
          </cell>
          <cell r="F2935" t="str">
            <v>Gruppliv- och tjänstegruppliv</v>
          </cell>
        </row>
        <row r="2936">
          <cell r="B2936" t="str">
            <v>SE130</v>
          </cell>
          <cell r="C2936" t="str">
            <v>SE</v>
          </cell>
          <cell r="D2936">
            <v>130</v>
          </cell>
          <cell r="E2936" t="str">
            <v>Group Pension</v>
          </cell>
          <cell r="F2936" t="str">
            <v>Group Pension</v>
          </cell>
        </row>
        <row r="2937">
          <cell r="B2937" t="str">
            <v>SE150</v>
          </cell>
          <cell r="C2937" t="str">
            <v>SE</v>
          </cell>
          <cell r="D2937">
            <v>150</v>
          </cell>
          <cell r="E2937" t="str">
            <v>Labour market Life</v>
          </cell>
          <cell r="F2937" t="str">
            <v>Labour market Life</v>
          </cell>
        </row>
        <row r="2938">
          <cell r="B2938" t="str">
            <v>SE155</v>
          </cell>
          <cell r="C2938" t="str">
            <v>SE</v>
          </cell>
          <cell r="D2938">
            <v>155</v>
          </cell>
          <cell r="E2938" t="str">
            <v>Labour market NonLife</v>
          </cell>
          <cell r="F2938" t="str">
            <v>Labour market NonLife</v>
          </cell>
        </row>
        <row r="2939">
          <cell r="B2939" t="str">
            <v>SE160</v>
          </cell>
          <cell r="C2939" t="str">
            <v>SE</v>
          </cell>
          <cell r="D2939">
            <v>160</v>
          </cell>
          <cell r="E2939" t="str">
            <v>Traditional Life</v>
          </cell>
          <cell r="F2939" t="str">
            <v>Traditional Life</v>
          </cell>
        </row>
        <row r="2940">
          <cell r="B2940" t="str">
            <v>SE165</v>
          </cell>
          <cell r="C2940" t="str">
            <v>SE</v>
          </cell>
          <cell r="D2940">
            <v>165</v>
          </cell>
          <cell r="E2940" t="str">
            <v>Unit linked</v>
          </cell>
          <cell r="F2940" t="str">
            <v>Unit linked</v>
          </cell>
        </row>
        <row r="2941">
          <cell r="B2941" t="str">
            <v>SE200</v>
          </cell>
          <cell r="C2941" t="str">
            <v>SE</v>
          </cell>
          <cell r="D2941">
            <v>200</v>
          </cell>
          <cell r="E2941" t="str">
            <v>Accident &amp; Health</v>
          </cell>
          <cell r="F2941" t="str">
            <v>Sjuk och olycksfall- Total</v>
          </cell>
        </row>
        <row r="2942">
          <cell r="B2942" t="str">
            <v>SE201</v>
          </cell>
          <cell r="C2942" t="str">
            <v>SE</v>
          </cell>
          <cell r="D2942">
            <v>201</v>
          </cell>
          <cell r="E2942" t="str">
            <v>Individual Accident &amp; Health</v>
          </cell>
          <cell r="F2942" t="str">
            <v>Individuell Sjuk och olycksfall</v>
          </cell>
        </row>
        <row r="2943">
          <cell r="B2943" t="str">
            <v>SE202</v>
          </cell>
          <cell r="C2943" t="str">
            <v>SE</v>
          </cell>
          <cell r="D2943">
            <v>202</v>
          </cell>
          <cell r="E2943" t="str">
            <v>Group Accident &amp; Health</v>
          </cell>
          <cell r="F2943" t="str">
            <v>Group Sjuk och olycksfall</v>
          </cell>
        </row>
        <row r="2944">
          <cell r="B2944" t="str">
            <v>SE215</v>
          </cell>
          <cell r="C2944" t="str">
            <v>SE</v>
          </cell>
          <cell r="D2944">
            <v>215</v>
          </cell>
          <cell r="E2944" t="str">
            <v>A&amp;H: Workers' Compensation</v>
          </cell>
          <cell r="F2944" t="str">
            <v>Trygghetsförsäkring</v>
          </cell>
        </row>
        <row r="2945">
          <cell r="B2945" t="str">
            <v>SE230</v>
          </cell>
          <cell r="C2945" t="str">
            <v>SE</v>
          </cell>
          <cell r="D2945">
            <v>230</v>
          </cell>
          <cell r="E2945" t="str">
            <v>Motor property &amp; liability</v>
          </cell>
          <cell r="F2945" t="str">
            <v>Motorfordon</v>
          </cell>
        </row>
        <row r="2946">
          <cell r="B2946" t="str">
            <v>SE231</v>
          </cell>
          <cell r="C2946" t="str">
            <v>SE</v>
          </cell>
          <cell r="D2946">
            <v>231</v>
          </cell>
          <cell r="E2946" t="str">
            <v>Motor third party</v>
          </cell>
          <cell r="F2946" t="str">
            <v>Trafik</v>
          </cell>
        </row>
        <row r="2947">
          <cell r="B2947" t="str">
            <v>SE235</v>
          </cell>
          <cell r="C2947" t="str">
            <v>SE</v>
          </cell>
          <cell r="D2947">
            <v>235</v>
          </cell>
          <cell r="E2947" t="str">
            <v>Marine, Aviation &amp; Transport</v>
          </cell>
          <cell r="F2947" t="str">
            <v>Sjö, flyg och transport</v>
          </cell>
        </row>
        <row r="2948">
          <cell r="B2948" t="str">
            <v>SE240</v>
          </cell>
          <cell r="C2948" t="str">
            <v>SE</v>
          </cell>
          <cell r="D2948">
            <v>240</v>
          </cell>
          <cell r="E2948" t="str">
            <v>Marine</v>
          </cell>
          <cell r="F2948" t="str">
            <v>Sjö</v>
          </cell>
        </row>
        <row r="2949">
          <cell r="B2949" t="str">
            <v>SE245</v>
          </cell>
          <cell r="C2949" t="str">
            <v>SE</v>
          </cell>
          <cell r="D2949">
            <v>245</v>
          </cell>
          <cell r="E2949" t="str">
            <v>Transport</v>
          </cell>
          <cell r="F2949" t="str">
            <v>Transport</v>
          </cell>
        </row>
        <row r="2950">
          <cell r="B2950" t="str">
            <v>SE250</v>
          </cell>
          <cell r="C2950" t="str">
            <v>SE</v>
          </cell>
          <cell r="D2950">
            <v>250</v>
          </cell>
          <cell r="E2950" t="str">
            <v>Aviation</v>
          </cell>
          <cell r="F2950" t="str">
            <v>Flyg</v>
          </cell>
        </row>
        <row r="2951">
          <cell r="B2951" t="str">
            <v>SE255</v>
          </cell>
          <cell r="C2951" t="str">
            <v>SE</v>
          </cell>
          <cell r="D2951">
            <v>255</v>
          </cell>
          <cell r="E2951" t="str">
            <v>Credit</v>
          </cell>
          <cell r="F2951" t="str">
            <v>Kredit</v>
          </cell>
        </row>
        <row r="2952">
          <cell r="B2952" t="str">
            <v>SE260</v>
          </cell>
          <cell r="C2952" t="str">
            <v>SE</v>
          </cell>
          <cell r="D2952">
            <v>260</v>
          </cell>
          <cell r="E2952" t="str">
            <v>Animal</v>
          </cell>
          <cell r="F2952" t="str">
            <v>Djur</v>
          </cell>
        </row>
        <row r="2953">
          <cell r="B2953" t="str">
            <v>SE270</v>
          </cell>
          <cell r="C2953" t="str">
            <v>SE</v>
          </cell>
          <cell r="D2953">
            <v>270</v>
          </cell>
          <cell r="E2953" t="str">
            <v>A&amp;H: Discharge</v>
          </cell>
          <cell r="F2953" t="str">
            <v>Avgangsbidrag</v>
          </cell>
        </row>
        <row r="2954">
          <cell r="B2954" t="str">
            <v>SE275</v>
          </cell>
          <cell r="C2954" t="str">
            <v>SE</v>
          </cell>
          <cell r="D2954">
            <v>275</v>
          </cell>
          <cell r="E2954" t="str">
            <v>Other motor vehicle</v>
          </cell>
          <cell r="F2954" t="str">
            <v>annan motor</v>
          </cell>
        </row>
        <row r="2955">
          <cell r="B2955" t="str">
            <v>SE276</v>
          </cell>
          <cell r="C2955" t="str">
            <v>SE</v>
          </cell>
          <cell r="D2955">
            <v>276</v>
          </cell>
          <cell r="E2955" t="str">
            <v>Other</v>
          </cell>
          <cell r="F2955" t="str">
            <v>Other</v>
          </cell>
        </row>
        <row r="2956">
          <cell r="B2956" t="str">
            <v>SE280</v>
          </cell>
          <cell r="C2956" t="str">
            <v>SE</v>
          </cell>
          <cell r="D2956">
            <v>280</v>
          </cell>
          <cell r="E2956" t="str">
            <v>Householder and Homeowner</v>
          </cell>
          <cell r="F2956" t="str">
            <v>Hem o villa</v>
          </cell>
        </row>
        <row r="2957">
          <cell r="B2957" t="str">
            <v>SE285</v>
          </cell>
          <cell r="C2957" t="str">
            <v>SE</v>
          </cell>
          <cell r="D2957">
            <v>285</v>
          </cell>
          <cell r="E2957" t="str">
            <v>Business and Houseowner</v>
          </cell>
          <cell r="F2957" t="str">
            <v>företag och tastighet</v>
          </cell>
        </row>
        <row r="2958">
          <cell r="B2958" t="str">
            <v>SE290</v>
          </cell>
          <cell r="C2958" t="str">
            <v>SE</v>
          </cell>
          <cell r="D2958">
            <v>290</v>
          </cell>
          <cell r="E2958" t="str">
            <v>Non-Life</v>
          </cell>
          <cell r="F2958" t="str">
            <v>Skade</v>
          </cell>
        </row>
        <row r="2959">
          <cell r="B2959" t="str">
            <v>SE203</v>
          </cell>
          <cell r="C2959" t="str">
            <v>SE</v>
          </cell>
          <cell r="D2959">
            <v>203</v>
          </cell>
          <cell r="E2959" t="str">
            <v>A&amp;H: Other</v>
          </cell>
          <cell r="F2959" t="str">
            <v>Sjuk och olycksfall</v>
          </cell>
        </row>
        <row r="2960">
          <cell r="B2960" t="str">
            <v>SE166</v>
          </cell>
          <cell r="C2960" t="str">
            <v>SE</v>
          </cell>
          <cell r="D2960">
            <v>166</v>
          </cell>
          <cell r="E2960" t="str">
            <v>Group Life Unit linked</v>
          </cell>
        </row>
        <row r="2961">
          <cell r="B2961" t="str">
            <v>SE167</v>
          </cell>
          <cell r="C2961" t="str">
            <v>SE</v>
          </cell>
          <cell r="D2961">
            <v>167</v>
          </cell>
          <cell r="E2961" t="str">
            <v>Individual Life Unit linked</v>
          </cell>
        </row>
        <row r="2962">
          <cell r="B2962" t="str">
            <v>SG000</v>
          </cell>
          <cell r="C2962" t="str">
            <v>SG</v>
          </cell>
          <cell r="D2962" t="str">
            <v>000</v>
          </cell>
          <cell r="E2962" t="str">
            <v>Total</v>
          </cell>
          <cell r="F2962" t="str">
            <v>Total</v>
          </cell>
        </row>
        <row r="2963">
          <cell r="B2963" t="str">
            <v>SG100</v>
          </cell>
          <cell r="C2963" t="str">
            <v>SG</v>
          </cell>
          <cell r="D2963">
            <v>100</v>
          </cell>
          <cell r="E2963" t="str">
            <v>Life</v>
          </cell>
          <cell r="F2963" t="str">
            <v>Life</v>
          </cell>
        </row>
        <row r="2964">
          <cell r="B2964" t="str">
            <v>SG101</v>
          </cell>
          <cell r="C2964" t="str">
            <v>SG</v>
          </cell>
          <cell r="D2964">
            <v>101</v>
          </cell>
          <cell r="E2964" t="str">
            <v>Individual Total</v>
          </cell>
          <cell r="F2964" t="str">
            <v>Individual Total</v>
          </cell>
        </row>
        <row r="2965">
          <cell r="B2965" t="str">
            <v>SG102</v>
          </cell>
          <cell r="C2965" t="str">
            <v>SG</v>
          </cell>
          <cell r="D2965">
            <v>102</v>
          </cell>
          <cell r="E2965" t="str">
            <v>Individual non-linked</v>
          </cell>
          <cell r="F2965" t="str">
            <v>Individual non-linked</v>
          </cell>
        </row>
        <row r="2966">
          <cell r="B2966" t="str">
            <v>SG103</v>
          </cell>
          <cell r="C2966" t="str">
            <v>SG</v>
          </cell>
          <cell r="D2966">
            <v>103</v>
          </cell>
          <cell r="E2966" t="str">
            <v>Individual linked</v>
          </cell>
          <cell r="F2966" t="str">
            <v>Individual linked</v>
          </cell>
        </row>
        <row r="2967">
          <cell r="B2967" t="str">
            <v>SG104</v>
          </cell>
          <cell r="C2967" t="str">
            <v>SG</v>
          </cell>
          <cell r="D2967">
            <v>104</v>
          </cell>
          <cell r="E2967" t="str">
            <v>Life non-linked</v>
          </cell>
          <cell r="F2967" t="str">
            <v>Life non-linked</v>
          </cell>
        </row>
        <row r="2968">
          <cell r="B2968" t="str">
            <v>SG106</v>
          </cell>
          <cell r="C2968" t="str">
            <v>SG</v>
          </cell>
          <cell r="D2968">
            <v>106</v>
          </cell>
          <cell r="E2968" t="str">
            <v>Individual Annuity</v>
          </cell>
          <cell r="F2968" t="str">
            <v>Individual Annuity</v>
          </cell>
        </row>
        <row r="2969">
          <cell r="B2969" t="str">
            <v>SG110</v>
          </cell>
          <cell r="C2969" t="str">
            <v>SG</v>
          </cell>
          <cell r="D2969">
            <v>110</v>
          </cell>
          <cell r="E2969" t="str">
            <v>Group Total</v>
          </cell>
          <cell r="F2969" t="str">
            <v>Group Total</v>
          </cell>
        </row>
        <row r="2970">
          <cell r="B2970" t="str">
            <v>SG210</v>
          </cell>
          <cell r="C2970" t="str">
            <v>SG</v>
          </cell>
          <cell r="D2970">
            <v>210</v>
          </cell>
          <cell r="E2970" t="str">
            <v>Death</v>
          </cell>
          <cell r="F2970" t="str">
            <v>Death</v>
          </cell>
        </row>
        <row r="2971">
          <cell r="B2971" t="str">
            <v>SG211</v>
          </cell>
          <cell r="C2971" t="str">
            <v>SG</v>
          </cell>
          <cell r="D2971">
            <v>211</v>
          </cell>
          <cell r="E2971" t="str">
            <v>Maturity</v>
          </cell>
          <cell r="F2971" t="str">
            <v>Maturity</v>
          </cell>
        </row>
        <row r="2972">
          <cell r="B2972" t="str">
            <v>SG212</v>
          </cell>
          <cell r="C2972" t="str">
            <v>SG</v>
          </cell>
          <cell r="D2972">
            <v>212</v>
          </cell>
          <cell r="E2972" t="str">
            <v>Surrender</v>
          </cell>
          <cell r="F2972" t="str">
            <v>Surrender</v>
          </cell>
        </row>
        <row r="2973">
          <cell r="B2973" t="str">
            <v>SG213</v>
          </cell>
          <cell r="C2973" t="str">
            <v>SG</v>
          </cell>
          <cell r="D2973">
            <v>213</v>
          </cell>
          <cell r="E2973" t="str">
            <v>Cash Dividends</v>
          </cell>
          <cell r="F2973" t="str">
            <v>Cash Dividends</v>
          </cell>
        </row>
        <row r="2974">
          <cell r="B2974" t="str">
            <v>SG214</v>
          </cell>
          <cell r="C2974" t="str">
            <v>SG</v>
          </cell>
          <cell r="D2974">
            <v>214</v>
          </cell>
          <cell r="E2974" t="str">
            <v>Annuity</v>
          </cell>
          <cell r="F2974" t="str">
            <v>Annuity</v>
          </cell>
        </row>
        <row r="2975">
          <cell r="B2975" t="str">
            <v>SG215</v>
          </cell>
          <cell r="C2975" t="str">
            <v>SG</v>
          </cell>
          <cell r="D2975">
            <v>215</v>
          </cell>
          <cell r="E2975" t="str">
            <v>Others</v>
          </cell>
          <cell r="F2975" t="str">
            <v>Others</v>
          </cell>
        </row>
        <row r="2976">
          <cell r="B2976" t="str">
            <v>SG299</v>
          </cell>
          <cell r="C2976" t="str">
            <v>SG</v>
          </cell>
          <cell r="D2976">
            <v>299</v>
          </cell>
          <cell r="E2976" t="str">
            <v>Total  Non-Life</v>
          </cell>
          <cell r="F2976" t="str">
            <v>Total  Non-Life</v>
          </cell>
        </row>
        <row r="2977">
          <cell r="B2977" t="str">
            <v>SG300</v>
          </cell>
          <cell r="C2977" t="str">
            <v>SG</v>
          </cell>
          <cell r="D2977">
            <v>300</v>
          </cell>
          <cell r="E2977" t="str">
            <v>Total Non-Life</v>
          </cell>
          <cell r="F2977" t="str">
            <v>Total Non-Life</v>
          </cell>
        </row>
        <row r="2978">
          <cell r="B2978" t="str">
            <v>SG301</v>
          </cell>
          <cell r="C2978" t="str">
            <v>SG</v>
          </cell>
          <cell r="D2978">
            <v>301</v>
          </cell>
          <cell r="E2978" t="str">
            <v>Cargo</v>
          </cell>
          <cell r="F2978" t="str">
            <v>Cargo</v>
          </cell>
        </row>
        <row r="2979">
          <cell r="B2979" t="str">
            <v>SG302</v>
          </cell>
          <cell r="C2979" t="str">
            <v>SG</v>
          </cell>
          <cell r="D2979">
            <v>302</v>
          </cell>
          <cell r="E2979" t="str">
            <v>Hull &amp; Liability</v>
          </cell>
          <cell r="F2979" t="str">
            <v>Hull &amp; Liability</v>
          </cell>
        </row>
        <row r="2980">
          <cell r="B2980" t="str">
            <v>SG303</v>
          </cell>
          <cell r="C2980" t="str">
            <v>SG</v>
          </cell>
          <cell r="D2980">
            <v>303</v>
          </cell>
          <cell r="E2980" t="str">
            <v>Fire</v>
          </cell>
          <cell r="F2980" t="str">
            <v>Fire</v>
          </cell>
        </row>
        <row r="2981">
          <cell r="B2981" t="str">
            <v>SG304</v>
          </cell>
          <cell r="C2981" t="str">
            <v>SG</v>
          </cell>
          <cell r="D2981">
            <v>304</v>
          </cell>
          <cell r="E2981" t="str">
            <v>Motor</v>
          </cell>
          <cell r="F2981" t="str">
            <v>Motor</v>
          </cell>
        </row>
        <row r="2982">
          <cell r="B2982" t="str">
            <v>SG305</v>
          </cell>
          <cell r="C2982" t="str">
            <v>SG</v>
          </cell>
          <cell r="D2982">
            <v>305</v>
          </cell>
          <cell r="E2982" t="str">
            <v>Workmen's Compensation</v>
          </cell>
          <cell r="F2982" t="str">
            <v>Workmen's Compensation</v>
          </cell>
        </row>
        <row r="2983">
          <cell r="B2983" t="str">
            <v>SG306</v>
          </cell>
          <cell r="C2983" t="str">
            <v>SG</v>
          </cell>
          <cell r="D2983">
            <v>306</v>
          </cell>
          <cell r="E2983" t="str">
            <v>Miscellaneous</v>
          </cell>
          <cell r="F2983" t="str">
            <v>Miscellaneous</v>
          </cell>
        </row>
        <row r="2984">
          <cell r="B2984" t="str">
            <v>SG307</v>
          </cell>
          <cell r="C2984" t="str">
            <v>SG</v>
          </cell>
          <cell r="D2984">
            <v>307</v>
          </cell>
          <cell r="E2984" t="str">
            <v>Marine &amp; Aviation</v>
          </cell>
          <cell r="F2984" t="str">
            <v>Marine &amp; Aviation</v>
          </cell>
        </row>
        <row r="2985">
          <cell r="B2985" t="str">
            <v>SI000</v>
          </cell>
          <cell r="C2985" t="str">
            <v>SI</v>
          </cell>
          <cell r="D2985" t="str">
            <v>000</v>
          </cell>
          <cell r="E2985" t="str">
            <v>Total</v>
          </cell>
          <cell r="F2985" t="str">
            <v>Total</v>
          </cell>
        </row>
        <row r="2986">
          <cell r="B2986" t="str">
            <v>SI100</v>
          </cell>
          <cell r="C2986" t="str">
            <v>SI</v>
          </cell>
          <cell r="D2986">
            <v>100</v>
          </cell>
          <cell r="E2986" t="str">
            <v>Life</v>
          </cell>
          <cell r="F2986" t="str">
            <v>Life</v>
          </cell>
        </row>
        <row r="2987">
          <cell r="B2987" t="str">
            <v>SI200</v>
          </cell>
          <cell r="C2987" t="str">
            <v>SI</v>
          </cell>
          <cell r="D2987">
            <v>200</v>
          </cell>
          <cell r="E2987" t="str">
            <v>Total Non-Life</v>
          </cell>
          <cell r="F2987" t="str">
            <v>Total Non-Life</v>
          </cell>
        </row>
        <row r="2988">
          <cell r="B2988" t="str">
            <v>SI205</v>
          </cell>
          <cell r="C2988" t="str">
            <v>SI</v>
          </cell>
          <cell r="D2988">
            <v>205</v>
          </cell>
          <cell r="E2988" t="str">
            <v>Accident</v>
          </cell>
          <cell r="F2988" t="str">
            <v>Accident</v>
          </cell>
        </row>
        <row r="2989">
          <cell r="B2989" t="str">
            <v>SI210</v>
          </cell>
          <cell r="C2989" t="str">
            <v>SI</v>
          </cell>
          <cell r="D2989">
            <v>210</v>
          </cell>
          <cell r="E2989" t="str">
            <v>Voluntary Health</v>
          </cell>
          <cell r="F2989" t="str">
            <v>Voluntary Health</v>
          </cell>
        </row>
        <row r="2990">
          <cell r="B2990" t="str">
            <v>SI215</v>
          </cell>
          <cell r="C2990" t="str">
            <v>SI</v>
          </cell>
          <cell r="D2990">
            <v>215</v>
          </cell>
          <cell r="E2990" t="str">
            <v>Land Motor Vehicles Casco</v>
          </cell>
          <cell r="F2990" t="str">
            <v>Land Motor Vehicles Casco</v>
          </cell>
        </row>
        <row r="2991">
          <cell r="B2991" t="str">
            <v>SI220</v>
          </cell>
          <cell r="C2991" t="str">
            <v>SI</v>
          </cell>
          <cell r="D2991">
            <v>220</v>
          </cell>
          <cell r="E2991" t="str">
            <v>Railway Rolling Stock Casco</v>
          </cell>
          <cell r="F2991" t="str">
            <v>Railway Rolling Stock Casco</v>
          </cell>
        </row>
        <row r="2992">
          <cell r="B2992" t="str">
            <v>SI225</v>
          </cell>
          <cell r="C2992" t="str">
            <v>SI</v>
          </cell>
          <cell r="D2992">
            <v>225</v>
          </cell>
          <cell r="E2992" t="str">
            <v>Aircraft Casco</v>
          </cell>
          <cell r="F2992" t="str">
            <v>Aircraft Casco</v>
          </cell>
        </row>
        <row r="2993">
          <cell r="B2993" t="str">
            <v>SI230</v>
          </cell>
          <cell r="C2993" t="str">
            <v>SI</v>
          </cell>
          <cell r="D2993">
            <v>230</v>
          </cell>
          <cell r="E2993" t="str">
            <v>Ships Casco</v>
          </cell>
          <cell r="F2993" t="str">
            <v>Shpis Casco</v>
          </cell>
        </row>
        <row r="2994">
          <cell r="B2994" t="str">
            <v>SI240</v>
          </cell>
          <cell r="C2994" t="str">
            <v>SI</v>
          </cell>
          <cell r="D2994">
            <v>240</v>
          </cell>
          <cell r="E2994" t="str">
            <v>Goods in Transit</v>
          </cell>
          <cell r="F2994" t="str">
            <v>Goods in Transit</v>
          </cell>
        </row>
        <row r="2995">
          <cell r="B2995" t="str">
            <v>SI245</v>
          </cell>
          <cell r="C2995" t="str">
            <v>SI</v>
          </cell>
          <cell r="D2995">
            <v>245</v>
          </cell>
          <cell r="E2995" t="str">
            <v>Fire and Natural Forces</v>
          </cell>
          <cell r="F2995" t="str">
            <v>Fire and Natural Forces</v>
          </cell>
        </row>
        <row r="2996">
          <cell r="B2996" t="str">
            <v>SI250</v>
          </cell>
          <cell r="C2996" t="str">
            <v>SI</v>
          </cell>
          <cell r="D2996">
            <v>250</v>
          </cell>
          <cell r="E2996" t="str">
            <v>Other Damage to Property</v>
          </cell>
          <cell r="F2996" t="str">
            <v>Other Damage to Property</v>
          </cell>
        </row>
        <row r="2997">
          <cell r="B2997" t="str">
            <v>SI255</v>
          </cell>
          <cell r="C2997" t="str">
            <v>SI</v>
          </cell>
          <cell r="D2997">
            <v>255</v>
          </cell>
          <cell r="E2997" t="str">
            <v>Motor Vehicle Liability</v>
          </cell>
          <cell r="F2997" t="str">
            <v>Motor Vehicle Liability</v>
          </cell>
        </row>
        <row r="2998">
          <cell r="B2998" t="str">
            <v>SI260</v>
          </cell>
          <cell r="C2998" t="str">
            <v>SI</v>
          </cell>
          <cell r="D2998">
            <v>260</v>
          </cell>
          <cell r="E2998" t="str">
            <v>Aircraft Liability</v>
          </cell>
          <cell r="F2998" t="str">
            <v>Aircraft Liability</v>
          </cell>
        </row>
        <row r="2999">
          <cell r="B2999" t="str">
            <v>SI265</v>
          </cell>
          <cell r="C2999" t="str">
            <v>SI</v>
          </cell>
          <cell r="D2999">
            <v>265</v>
          </cell>
          <cell r="E2999" t="str">
            <v>Liability for Ships</v>
          </cell>
          <cell r="F2999" t="str">
            <v>Liability for Ships</v>
          </cell>
        </row>
        <row r="3000">
          <cell r="B3000" t="str">
            <v>SI270</v>
          </cell>
          <cell r="C3000" t="str">
            <v>SI</v>
          </cell>
          <cell r="D3000">
            <v>270</v>
          </cell>
          <cell r="E3000" t="str">
            <v>Other Liability</v>
          </cell>
          <cell r="F3000" t="str">
            <v>Other Liability</v>
          </cell>
        </row>
        <row r="3001">
          <cell r="B3001" t="str">
            <v>SI275</v>
          </cell>
          <cell r="C3001" t="str">
            <v>SI</v>
          </cell>
          <cell r="D3001">
            <v>275</v>
          </cell>
          <cell r="E3001" t="str">
            <v>Credit</v>
          </cell>
          <cell r="F3001" t="str">
            <v>Credit</v>
          </cell>
        </row>
        <row r="3002">
          <cell r="B3002" t="str">
            <v>SI280</v>
          </cell>
          <cell r="C3002" t="str">
            <v>SI</v>
          </cell>
          <cell r="D3002">
            <v>280</v>
          </cell>
          <cell r="E3002" t="str">
            <v>Suretyship</v>
          </cell>
          <cell r="F3002" t="str">
            <v>Suretyship</v>
          </cell>
        </row>
        <row r="3003">
          <cell r="B3003" t="str">
            <v>SI285</v>
          </cell>
          <cell r="C3003" t="str">
            <v>SI</v>
          </cell>
          <cell r="D3003">
            <v>285</v>
          </cell>
          <cell r="E3003" t="str">
            <v>Miscellaneous Financial Loss</v>
          </cell>
          <cell r="F3003" t="str">
            <v>Miscellaneous Financial Loss</v>
          </cell>
        </row>
        <row r="3004">
          <cell r="B3004" t="str">
            <v>SI290</v>
          </cell>
          <cell r="C3004" t="str">
            <v>SI</v>
          </cell>
          <cell r="D3004">
            <v>290</v>
          </cell>
          <cell r="E3004" t="str">
            <v>Legal Expenses</v>
          </cell>
          <cell r="F3004" t="str">
            <v>Legal Expenses</v>
          </cell>
        </row>
        <row r="3005">
          <cell r="B3005" t="str">
            <v>SI295</v>
          </cell>
          <cell r="C3005" t="str">
            <v>SI</v>
          </cell>
          <cell r="D3005">
            <v>295</v>
          </cell>
          <cell r="E3005" t="str">
            <v>Tourist Assistance</v>
          </cell>
          <cell r="F3005" t="str">
            <v>Tourist Assistance</v>
          </cell>
        </row>
        <row r="3006">
          <cell r="B3006" t="str">
            <v>SI110</v>
          </cell>
          <cell r="C3006" t="str">
            <v>SI</v>
          </cell>
          <cell r="D3006">
            <v>110</v>
          </cell>
          <cell r="E3006" t="str">
            <v>Ordinary life insurance</v>
          </cell>
          <cell r="F3006" t="str">
            <v>ordinary life insurance</v>
          </cell>
        </row>
        <row r="3007">
          <cell r="B3007" t="str">
            <v>SI120</v>
          </cell>
          <cell r="C3007" t="str">
            <v>SI</v>
          </cell>
          <cell r="D3007">
            <v>120</v>
          </cell>
          <cell r="E3007" t="str">
            <v>Marriage and birth insurance</v>
          </cell>
          <cell r="F3007" t="str">
            <v>marriage and birth insurance</v>
          </cell>
        </row>
        <row r="3008">
          <cell r="B3008" t="str">
            <v>SI130</v>
          </cell>
          <cell r="C3008" t="str">
            <v>SI</v>
          </cell>
          <cell r="D3008">
            <v>130</v>
          </cell>
          <cell r="E3008" t="str">
            <v>Capital redemption insurance</v>
          </cell>
          <cell r="F3008" t="str">
            <v>Capital redemption insurance</v>
          </cell>
        </row>
        <row r="3009">
          <cell r="B3009" t="str">
            <v>SI140</v>
          </cell>
          <cell r="C3009" t="str">
            <v>SI</v>
          </cell>
          <cell r="D3009">
            <v>140</v>
          </cell>
          <cell r="E3009" t="str">
            <v>Unit-linked insurance</v>
          </cell>
          <cell r="F3009" t="str">
            <v>Unit-linked insurance</v>
          </cell>
        </row>
        <row r="3010">
          <cell r="B3010" t="str">
            <v>SK000</v>
          </cell>
          <cell r="C3010" t="str">
            <v>SK</v>
          </cell>
          <cell r="D3010" t="str">
            <v>000</v>
          </cell>
          <cell r="E3010" t="str">
            <v>Total</v>
          </cell>
          <cell r="F3010" t="str">
            <v>Total</v>
          </cell>
        </row>
        <row r="3011">
          <cell r="B3011" t="str">
            <v>SK100</v>
          </cell>
          <cell r="C3011" t="str">
            <v>SK</v>
          </cell>
          <cell r="D3011">
            <v>100</v>
          </cell>
          <cell r="E3011" t="str">
            <v>Total Life</v>
          </cell>
          <cell r="F3011" t="str">
            <v>Total Life</v>
          </cell>
        </row>
        <row r="3012">
          <cell r="B3012" t="str">
            <v>SK101</v>
          </cell>
          <cell r="C3012" t="str">
            <v>SK</v>
          </cell>
          <cell r="D3012">
            <v>101</v>
          </cell>
          <cell r="E3012" t="str">
            <v>Life</v>
          </cell>
          <cell r="F3012" t="str">
            <v>Life</v>
          </cell>
        </row>
        <row r="3013">
          <cell r="B3013" t="str">
            <v>SK102</v>
          </cell>
          <cell r="C3013" t="str">
            <v>SK</v>
          </cell>
          <cell r="D3013">
            <v>102</v>
          </cell>
          <cell r="E3013" t="str">
            <v>Unit-linked insurance</v>
          </cell>
          <cell r="F3013" t="str">
            <v>Insurance in connection with investment funds</v>
          </cell>
        </row>
        <row r="3014">
          <cell r="B3014" t="str">
            <v>SK103</v>
          </cell>
          <cell r="C3014" t="str">
            <v>SK</v>
          </cell>
          <cell r="D3014">
            <v>103</v>
          </cell>
          <cell r="E3014" t="str">
            <v>Whole, (pure) endowment</v>
          </cell>
          <cell r="F3014" t="str">
            <v>Whole, (pure) endowment</v>
          </cell>
        </row>
        <row r="3015">
          <cell r="B3015" t="str">
            <v>SK104</v>
          </cell>
          <cell r="C3015" t="str">
            <v>SK</v>
          </cell>
          <cell r="D3015">
            <v>104</v>
          </cell>
          <cell r="E3015" t="str">
            <v>Child insurance</v>
          </cell>
          <cell r="F3015" t="str">
            <v>Child's deferred assurance or child support funds insurance</v>
          </cell>
        </row>
        <row r="3016">
          <cell r="B3016" t="str">
            <v>SK105</v>
          </cell>
          <cell r="C3016" t="str">
            <v>SK</v>
          </cell>
          <cell r="D3016">
            <v>105</v>
          </cell>
          <cell r="E3016" t="str">
            <v>Capitalisation insurance</v>
          </cell>
          <cell r="F3016" t="str">
            <v>Ins. against risks of capitalisation</v>
          </cell>
        </row>
        <row r="3017">
          <cell r="B3017" t="str">
            <v>SK106</v>
          </cell>
          <cell r="C3017" t="str">
            <v>SK</v>
          </cell>
          <cell r="D3017">
            <v>106</v>
          </cell>
          <cell r="E3017" t="str">
            <v>Supplementary accident and sickness insurance</v>
          </cell>
          <cell r="F3017" t="str">
            <v>Supplementary accident and sickness insurance</v>
          </cell>
        </row>
        <row r="3018">
          <cell r="B3018" t="str">
            <v>SK110</v>
          </cell>
          <cell r="C3018" t="str">
            <v>SK</v>
          </cell>
          <cell r="D3018">
            <v>110</v>
          </cell>
          <cell r="E3018" t="str">
            <v>Retirement Pension</v>
          </cell>
          <cell r="F3018" t="str">
            <v>Retirement Pension</v>
          </cell>
        </row>
        <row r="3019">
          <cell r="B3019" t="str">
            <v>SK111</v>
          </cell>
          <cell r="C3019" t="str">
            <v>SK</v>
          </cell>
          <cell r="D3019">
            <v>111</v>
          </cell>
          <cell r="E3019" t="str">
            <v>Life except Unit-Linked</v>
          </cell>
          <cell r="F3019" t="str">
            <v>Life except Unit-Linked</v>
          </cell>
        </row>
        <row r="3020">
          <cell r="B3020" t="str">
            <v>SK200</v>
          </cell>
          <cell r="C3020" t="str">
            <v>SK</v>
          </cell>
          <cell r="D3020">
            <v>200</v>
          </cell>
          <cell r="E3020" t="str">
            <v>Total Non-Life</v>
          </cell>
          <cell r="F3020" t="str">
            <v>Total Non-Life</v>
          </cell>
        </row>
        <row r="3021">
          <cell r="B3021" t="str">
            <v>SK210</v>
          </cell>
          <cell r="C3021" t="str">
            <v>SK</v>
          </cell>
          <cell r="D3021">
            <v>210</v>
          </cell>
          <cell r="E3021" t="str">
            <v>Accident</v>
          </cell>
          <cell r="F3021" t="str">
            <v>Accident</v>
          </cell>
        </row>
        <row r="3022">
          <cell r="B3022" t="str">
            <v>SK211</v>
          </cell>
          <cell r="C3022" t="str">
            <v>SK</v>
          </cell>
          <cell r="D3022">
            <v>211</v>
          </cell>
          <cell r="E3022" t="str">
            <v xml:space="preserve">Accident &amp; Sickness </v>
          </cell>
          <cell r="F3022" t="str">
            <v>Accident &amp; Sickness</v>
          </cell>
        </row>
        <row r="3023">
          <cell r="B3023" t="str">
            <v>SK215</v>
          </cell>
          <cell r="C3023" t="str">
            <v>SK</v>
          </cell>
          <cell r="D3023">
            <v>215</v>
          </cell>
          <cell r="E3023" t="str">
            <v>Diseases</v>
          </cell>
          <cell r="F3023" t="str">
            <v>Diseases</v>
          </cell>
        </row>
        <row r="3024">
          <cell r="B3024" t="str">
            <v>SK220</v>
          </cell>
          <cell r="C3024" t="str">
            <v>SK</v>
          </cell>
          <cell r="D3024">
            <v>220</v>
          </cell>
          <cell r="E3024" t="str">
            <v>Motor hull</v>
          </cell>
          <cell r="F3024" t="str">
            <v>Motor hull</v>
          </cell>
        </row>
        <row r="3025">
          <cell r="B3025" t="str">
            <v>SK222</v>
          </cell>
          <cell r="C3025" t="str">
            <v>SK</v>
          </cell>
          <cell r="D3025">
            <v>222</v>
          </cell>
          <cell r="E3025" t="str">
            <v>Aircraft hull</v>
          </cell>
          <cell r="F3025" t="str">
            <v>Aircraft hull</v>
          </cell>
        </row>
        <row r="3026">
          <cell r="B3026" t="str">
            <v>SK224</v>
          </cell>
          <cell r="C3026" t="str">
            <v>SK</v>
          </cell>
          <cell r="D3026">
            <v>224</v>
          </cell>
          <cell r="E3026" t="str">
            <v>Inland marine and river hull</v>
          </cell>
          <cell r="F3026" t="str">
            <v>Inland marine and river hull</v>
          </cell>
        </row>
        <row r="3027">
          <cell r="B3027" t="str">
            <v>SK228</v>
          </cell>
          <cell r="C3027" t="str">
            <v>SK</v>
          </cell>
          <cell r="D3027">
            <v>228</v>
          </cell>
          <cell r="E3027" t="str">
            <v>Cargo</v>
          </cell>
          <cell r="F3027" t="str">
            <v>Cargo</v>
          </cell>
        </row>
        <row r="3028">
          <cell r="B3028" t="str">
            <v>SK229</v>
          </cell>
          <cell r="C3028" t="str">
            <v>SK</v>
          </cell>
          <cell r="D3028">
            <v>229</v>
          </cell>
          <cell r="E3028" t="str">
            <v>Transport liability insurance</v>
          </cell>
          <cell r="F3028" t="str">
            <v>Transport liability insurance</v>
          </cell>
        </row>
        <row r="3029">
          <cell r="B3029" t="str">
            <v>SK230</v>
          </cell>
          <cell r="C3029" t="str">
            <v>SK</v>
          </cell>
          <cell r="D3029">
            <v>230</v>
          </cell>
          <cell r="E3029" t="str">
            <v>Fire insurance and natural hazards</v>
          </cell>
          <cell r="F3029" t="str">
            <v>Fire insurance and natural hazards</v>
          </cell>
        </row>
        <row r="3030">
          <cell r="B3030" t="str">
            <v>SK231</v>
          </cell>
          <cell r="C3030" t="str">
            <v>SK</v>
          </cell>
          <cell r="D3030">
            <v>231</v>
          </cell>
          <cell r="E3030" t="str">
            <v>Other property damage</v>
          </cell>
          <cell r="F3030" t="str">
            <v>Other property damage</v>
          </cell>
        </row>
        <row r="3031">
          <cell r="B3031" t="str">
            <v>SK232</v>
          </cell>
          <cell r="C3031" t="str">
            <v>SK</v>
          </cell>
          <cell r="D3031">
            <v>232</v>
          </cell>
          <cell r="E3031" t="str">
            <v>Property insurance</v>
          </cell>
          <cell r="F3031" t="str">
            <v>Property insurance</v>
          </cell>
        </row>
        <row r="3032">
          <cell r="B3032" t="str">
            <v>SK233</v>
          </cell>
          <cell r="C3032" t="str">
            <v>SK</v>
          </cell>
          <cell r="D3032">
            <v>233</v>
          </cell>
          <cell r="E3032" t="str">
            <v>Theft</v>
          </cell>
          <cell r="F3032" t="str">
            <v>Theft</v>
          </cell>
        </row>
        <row r="3033">
          <cell r="B3033" t="str">
            <v>SK236</v>
          </cell>
          <cell r="C3033" t="str">
            <v>SK</v>
          </cell>
          <cell r="D3033">
            <v>236</v>
          </cell>
          <cell r="E3033" t="str">
            <v>Other material damage</v>
          </cell>
          <cell r="F3033" t="str">
            <v>Other material damage</v>
          </cell>
        </row>
        <row r="3034">
          <cell r="B3034" t="str">
            <v>SK240</v>
          </cell>
          <cell r="C3034" t="str">
            <v>SK</v>
          </cell>
          <cell r="D3034">
            <v>240</v>
          </cell>
          <cell r="E3034" t="str">
            <v>Agricultural</v>
          </cell>
          <cell r="F3034" t="str">
            <v>Agricultural</v>
          </cell>
        </row>
        <row r="3035">
          <cell r="B3035" t="str">
            <v>SK250</v>
          </cell>
          <cell r="C3035" t="str">
            <v>SK</v>
          </cell>
          <cell r="D3035">
            <v>250</v>
          </cell>
          <cell r="E3035" t="str">
            <v>Motor third party liability</v>
          </cell>
          <cell r="F3035" t="str">
            <v>Motor third party liability</v>
          </cell>
        </row>
        <row r="3036">
          <cell r="B3036" t="str">
            <v>SK253</v>
          </cell>
          <cell r="C3036" t="str">
            <v>SK</v>
          </cell>
          <cell r="D3036">
            <v>253</v>
          </cell>
          <cell r="E3036" t="str">
            <v>Legal liability for accidents</v>
          </cell>
          <cell r="F3036" t="str">
            <v>Legal liability for accidents</v>
          </cell>
        </row>
        <row r="3037">
          <cell r="B3037" t="str">
            <v>SK254</v>
          </cell>
          <cell r="C3037" t="str">
            <v>SK</v>
          </cell>
          <cell r="D3037">
            <v>254</v>
          </cell>
          <cell r="E3037" t="str">
            <v>Carrier Liability</v>
          </cell>
          <cell r="F3037" t="str">
            <v>Carrier Liability</v>
          </cell>
        </row>
        <row r="3038">
          <cell r="B3038" t="str">
            <v>SK255</v>
          </cell>
          <cell r="C3038" t="str">
            <v>SK</v>
          </cell>
          <cell r="D3038">
            <v>255</v>
          </cell>
          <cell r="E3038" t="str">
            <v>Aircraft liability</v>
          </cell>
          <cell r="F3038" t="str">
            <v>Aircraft liability</v>
          </cell>
        </row>
        <row r="3039">
          <cell r="B3039" t="str">
            <v>SK256</v>
          </cell>
          <cell r="C3039" t="str">
            <v>SK</v>
          </cell>
          <cell r="D3039">
            <v>256</v>
          </cell>
          <cell r="E3039" t="str">
            <v>Compulsory liability</v>
          </cell>
          <cell r="F3039" t="str">
            <v>Compulsory liability</v>
          </cell>
        </row>
        <row r="3040">
          <cell r="B3040" t="str">
            <v>SK257</v>
          </cell>
          <cell r="C3040" t="str">
            <v>SK</v>
          </cell>
          <cell r="D3040">
            <v>257</v>
          </cell>
          <cell r="E3040" t="str">
            <v>Watercraft liability insurance</v>
          </cell>
          <cell r="F3040" t="str">
            <v>Watercraft liability insurance</v>
          </cell>
        </row>
        <row r="3041">
          <cell r="B3041" t="str">
            <v>SK258</v>
          </cell>
          <cell r="C3041" t="str">
            <v>SK</v>
          </cell>
          <cell r="D3041">
            <v>258</v>
          </cell>
          <cell r="E3041" t="str">
            <v>General liability insurance</v>
          </cell>
          <cell r="F3041" t="str">
            <v>General liability insurance</v>
          </cell>
        </row>
        <row r="3042">
          <cell r="B3042" t="str">
            <v>SK259</v>
          </cell>
          <cell r="C3042" t="str">
            <v>SK</v>
          </cell>
          <cell r="D3042">
            <v>259</v>
          </cell>
          <cell r="E3042" t="str">
            <v>Legal liability</v>
          </cell>
          <cell r="F3042" t="str">
            <v>Legal liability</v>
          </cell>
        </row>
        <row r="3043">
          <cell r="B3043" t="str">
            <v>SK260</v>
          </cell>
          <cell r="C3043" t="str">
            <v>SK</v>
          </cell>
          <cell r="D3043">
            <v>260</v>
          </cell>
          <cell r="E3043" t="str">
            <v>Credit, surety, financial losses</v>
          </cell>
          <cell r="F3043" t="str">
            <v>Credit, surety, financial losses</v>
          </cell>
        </row>
        <row r="3044">
          <cell r="B3044" t="str">
            <v>SK261</v>
          </cell>
          <cell r="C3044" t="str">
            <v>SK</v>
          </cell>
          <cell r="D3044">
            <v>261</v>
          </cell>
          <cell r="E3044" t="str">
            <v>Credit insurance</v>
          </cell>
          <cell r="F3044" t="str">
            <v>Credit insurance</v>
          </cell>
        </row>
        <row r="3045">
          <cell r="B3045" t="str">
            <v>SK262</v>
          </cell>
          <cell r="C3045" t="str">
            <v>SK</v>
          </cell>
          <cell r="D3045">
            <v>262</v>
          </cell>
          <cell r="E3045" t="str">
            <v>Surety insurance</v>
          </cell>
          <cell r="F3045" t="str">
            <v>Surety insurance</v>
          </cell>
        </row>
        <row r="3046">
          <cell r="B3046" t="str">
            <v>SK263</v>
          </cell>
          <cell r="C3046" t="str">
            <v>SK</v>
          </cell>
          <cell r="D3046">
            <v>263</v>
          </cell>
          <cell r="E3046" t="str">
            <v>Financial losses insurance</v>
          </cell>
          <cell r="F3046" t="str">
            <v>Financial losses insurance</v>
          </cell>
        </row>
        <row r="3047">
          <cell r="B3047" t="str">
            <v>SK270</v>
          </cell>
          <cell r="C3047" t="str">
            <v>SK</v>
          </cell>
          <cell r="D3047">
            <v>270</v>
          </cell>
          <cell r="E3047" t="str">
            <v>Legal expenses</v>
          </cell>
          <cell r="F3047" t="str">
            <v>Legal expenses</v>
          </cell>
        </row>
        <row r="3048">
          <cell r="B3048" t="str">
            <v>SK280</v>
          </cell>
          <cell r="C3048" t="str">
            <v>SK</v>
          </cell>
          <cell r="D3048">
            <v>280</v>
          </cell>
          <cell r="E3048" t="str">
            <v>Travel risks -incl. medical expenses</v>
          </cell>
          <cell r="F3048" t="str">
            <v>Travel risks -incl. medical expenses</v>
          </cell>
        </row>
        <row r="3049">
          <cell r="B3049" t="str">
            <v>SK290</v>
          </cell>
          <cell r="C3049" t="str">
            <v>SK</v>
          </cell>
          <cell r="D3049">
            <v>290</v>
          </cell>
          <cell r="E3049" t="str">
            <v>Medical expenses</v>
          </cell>
          <cell r="F3049" t="str">
            <v>Medical expenses</v>
          </cell>
        </row>
        <row r="3050">
          <cell r="B3050" t="str">
            <v>SK291</v>
          </cell>
          <cell r="C3050" t="str">
            <v>SK</v>
          </cell>
          <cell r="D3050">
            <v>291</v>
          </cell>
          <cell r="E3050" t="str">
            <v>Assistance insurance</v>
          </cell>
          <cell r="F3050" t="str">
            <v>Assistance insurance</v>
          </cell>
        </row>
        <row r="3051">
          <cell r="B3051" t="str">
            <v>SK292</v>
          </cell>
          <cell r="C3051" t="str">
            <v>SK</v>
          </cell>
          <cell r="D3051">
            <v>292</v>
          </cell>
          <cell r="E3051" t="str">
            <v>Non-Life, Other</v>
          </cell>
          <cell r="F3051" t="str">
            <v>Non-Life, Other</v>
          </cell>
        </row>
        <row r="3052">
          <cell r="B3052" t="str">
            <v>SK293</v>
          </cell>
          <cell r="C3052" t="str">
            <v>SK</v>
          </cell>
          <cell r="D3052">
            <v>293</v>
          </cell>
          <cell r="E3052" t="str">
            <v>Vehicles, other than Land, damage or loss</v>
          </cell>
          <cell r="F3052" t="str">
            <v>Vehicles, other than Land, damage or loss</v>
          </cell>
        </row>
        <row r="3053">
          <cell r="B3053" t="str">
            <v>SK294</v>
          </cell>
          <cell r="C3053" t="str">
            <v>SK</v>
          </cell>
          <cell r="D3053">
            <v>294</v>
          </cell>
          <cell r="E3053" t="str">
            <v>Carrier's Liability</v>
          </cell>
          <cell r="F3053" t="str">
            <v>Carrier's Liability</v>
          </cell>
        </row>
        <row r="3054">
          <cell r="B3054" t="str">
            <v>SK112</v>
          </cell>
          <cell r="C3054" t="str">
            <v>SK</v>
          </cell>
          <cell r="D3054">
            <v>112</v>
          </cell>
          <cell r="E3054" t="str">
            <v>Life, other</v>
          </cell>
          <cell r="F3054" t="str">
            <v>Life, other</v>
          </cell>
        </row>
        <row r="3055">
          <cell r="B3055" t="str">
            <v>SL000</v>
          </cell>
          <cell r="C3055" t="str">
            <v>SL</v>
          </cell>
          <cell r="D3055" t="str">
            <v>000</v>
          </cell>
          <cell r="E3055" t="str">
            <v>Total</v>
          </cell>
          <cell r="F3055" t="str">
            <v>Total</v>
          </cell>
        </row>
        <row r="3056">
          <cell r="B3056" t="str">
            <v>SL100</v>
          </cell>
          <cell r="C3056" t="str">
            <v>SL</v>
          </cell>
          <cell r="D3056">
            <v>100</v>
          </cell>
          <cell r="E3056" t="str">
            <v>Life</v>
          </cell>
          <cell r="F3056" t="str">
            <v>Life</v>
          </cell>
        </row>
        <row r="3057">
          <cell r="B3057" t="str">
            <v>SL200</v>
          </cell>
          <cell r="C3057" t="str">
            <v>SL</v>
          </cell>
          <cell r="D3057">
            <v>200</v>
          </cell>
          <cell r="E3057" t="str">
            <v>Non-life</v>
          </cell>
          <cell r="F3057" t="str">
            <v>Non-life</v>
          </cell>
        </row>
        <row r="3058">
          <cell r="B3058" t="str">
            <v>SN000</v>
          </cell>
          <cell r="C3058" t="str">
            <v>SN</v>
          </cell>
          <cell r="D3058" t="str">
            <v>000</v>
          </cell>
          <cell r="E3058" t="str">
            <v>Total</v>
          </cell>
          <cell r="F3058" t="str">
            <v>Total</v>
          </cell>
        </row>
        <row r="3059">
          <cell r="B3059" t="str">
            <v>SN100</v>
          </cell>
          <cell r="C3059" t="str">
            <v>SN</v>
          </cell>
          <cell r="D3059">
            <v>100</v>
          </cell>
          <cell r="E3059" t="str">
            <v>Total Vie</v>
          </cell>
          <cell r="F3059" t="str">
            <v>Total Vie</v>
          </cell>
        </row>
        <row r="3060">
          <cell r="B3060" t="str">
            <v>SN101</v>
          </cell>
          <cell r="C3060" t="str">
            <v>SN</v>
          </cell>
          <cell r="D3060">
            <v>101</v>
          </cell>
          <cell r="E3060" t="str">
            <v>Vie</v>
          </cell>
          <cell r="F3060" t="str">
            <v>Vie</v>
          </cell>
        </row>
        <row r="3061">
          <cell r="B3061" t="str">
            <v>SN110</v>
          </cell>
          <cell r="C3061" t="str">
            <v>SN</v>
          </cell>
          <cell r="D3061">
            <v>110</v>
          </cell>
          <cell r="E3061" t="str">
            <v>Vie Individuelle</v>
          </cell>
          <cell r="F3061" t="str">
            <v>Vie Individuelle</v>
          </cell>
        </row>
        <row r="3062">
          <cell r="B3062" t="str">
            <v>SN120</v>
          </cell>
          <cell r="C3062" t="str">
            <v>SN</v>
          </cell>
          <cell r="D3062">
            <v>120</v>
          </cell>
          <cell r="E3062" t="str">
            <v>Vie Collective</v>
          </cell>
          <cell r="F3062" t="str">
            <v>Vie Collective</v>
          </cell>
        </row>
        <row r="3063">
          <cell r="B3063" t="str">
            <v>SN200</v>
          </cell>
          <cell r="C3063" t="str">
            <v>SN</v>
          </cell>
          <cell r="D3063">
            <v>200</v>
          </cell>
          <cell r="E3063" t="str">
            <v>Total Non-Vie</v>
          </cell>
          <cell r="F3063" t="str">
            <v>Total Non-Vie</v>
          </cell>
        </row>
        <row r="3064">
          <cell r="B3064" t="str">
            <v>SN201</v>
          </cell>
          <cell r="C3064" t="str">
            <v>SN</v>
          </cell>
          <cell r="D3064">
            <v>201</v>
          </cell>
          <cell r="E3064" t="str">
            <v>Non-Vie</v>
          </cell>
          <cell r="F3064" t="str">
            <v>Non-Vie</v>
          </cell>
        </row>
        <row r="3065">
          <cell r="B3065" t="str">
            <v>SN210</v>
          </cell>
          <cell r="C3065" t="str">
            <v>SN</v>
          </cell>
          <cell r="D3065">
            <v>210</v>
          </cell>
          <cell r="E3065" t="str">
            <v>Automobile</v>
          </cell>
          <cell r="F3065" t="str">
            <v>Automobile</v>
          </cell>
        </row>
        <row r="3066">
          <cell r="B3066" t="str">
            <v>SN211</v>
          </cell>
          <cell r="C3066" t="str">
            <v>SN</v>
          </cell>
          <cell r="D3066">
            <v>211</v>
          </cell>
          <cell r="E3066" t="str">
            <v>Automobile: Resp. civile</v>
          </cell>
          <cell r="F3066" t="str">
            <v>Automobile: Resp. civile</v>
          </cell>
        </row>
        <row r="3067">
          <cell r="B3067" t="str">
            <v>SN212</v>
          </cell>
          <cell r="C3067" t="str">
            <v>SN</v>
          </cell>
          <cell r="D3067">
            <v>212</v>
          </cell>
          <cell r="E3067" t="str">
            <v>Automobile: Autres risques</v>
          </cell>
          <cell r="F3067" t="str">
            <v>Automobile: Autres risques</v>
          </cell>
        </row>
        <row r="3068">
          <cell r="B3068" t="str">
            <v>SN220</v>
          </cell>
          <cell r="C3068" t="str">
            <v>SN</v>
          </cell>
          <cell r="D3068">
            <v>220</v>
          </cell>
          <cell r="E3068" t="str">
            <v>Incendie et autres dommages</v>
          </cell>
          <cell r="F3068" t="str">
            <v>Incendie et autres dommages</v>
          </cell>
        </row>
        <row r="3069">
          <cell r="B3069" t="str">
            <v>SN230</v>
          </cell>
          <cell r="C3069" t="str">
            <v>SN</v>
          </cell>
          <cell r="D3069">
            <v>230</v>
          </cell>
          <cell r="E3069" t="str">
            <v>Responsabilite generale</v>
          </cell>
          <cell r="F3069" t="str">
            <v>Responsabilite generale</v>
          </cell>
        </row>
        <row r="3070">
          <cell r="B3070" t="str">
            <v>SN240</v>
          </cell>
          <cell r="C3070" t="str">
            <v>SN</v>
          </cell>
          <cell r="D3070">
            <v>240</v>
          </cell>
          <cell r="E3070" t="str">
            <v>Transports</v>
          </cell>
          <cell r="F3070" t="str">
            <v>Transports</v>
          </cell>
        </row>
        <row r="3071">
          <cell r="B3071" t="str">
            <v>SN250</v>
          </cell>
          <cell r="C3071" t="str">
            <v>SN</v>
          </cell>
          <cell r="D3071">
            <v>250</v>
          </cell>
          <cell r="E3071" t="str">
            <v>Autres risques</v>
          </cell>
          <cell r="F3071" t="str">
            <v>Autres risques</v>
          </cell>
        </row>
        <row r="3072">
          <cell r="B3072" t="str">
            <v>SN260</v>
          </cell>
          <cell r="C3072" t="str">
            <v>SN</v>
          </cell>
          <cell r="D3072">
            <v>260</v>
          </cell>
          <cell r="E3072" t="str">
            <v>Accidents corporels &amp; maladie</v>
          </cell>
          <cell r="F3072" t="str">
            <v>Accidents corporels &amp; maladie</v>
          </cell>
        </row>
        <row r="3073">
          <cell r="B3073" t="str">
            <v>SN270</v>
          </cell>
          <cell r="C3073" t="str">
            <v>SN</v>
          </cell>
          <cell r="D3073">
            <v>270</v>
          </cell>
          <cell r="E3073" t="str">
            <v>Acceptations</v>
          </cell>
          <cell r="F3073" t="str">
            <v>Acceptations</v>
          </cell>
        </row>
        <row r="3074">
          <cell r="B3074" t="str">
            <v>SO000</v>
          </cell>
          <cell r="C3074" t="str">
            <v>SO</v>
          </cell>
          <cell r="D3074" t="str">
            <v>000</v>
          </cell>
          <cell r="E3074" t="str">
            <v>Total</v>
          </cell>
          <cell r="F3074" t="str">
            <v>Total</v>
          </cell>
        </row>
        <row r="3075">
          <cell r="B3075" t="str">
            <v>SO100</v>
          </cell>
          <cell r="C3075" t="str">
            <v>SO</v>
          </cell>
          <cell r="D3075">
            <v>100</v>
          </cell>
          <cell r="E3075" t="str">
            <v>Total Life</v>
          </cell>
          <cell r="F3075" t="str">
            <v>Total Life</v>
          </cell>
        </row>
        <row r="3076">
          <cell r="B3076" t="str">
            <v>SO101</v>
          </cell>
          <cell r="C3076" t="str">
            <v>SO</v>
          </cell>
          <cell r="D3076">
            <v>101</v>
          </cell>
          <cell r="E3076" t="str">
            <v>Life</v>
          </cell>
          <cell r="F3076" t="str">
            <v>Life</v>
          </cell>
        </row>
        <row r="3077">
          <cell r="B3077" t="str">
            <v>SO200</v>
          </cell>
          <cell r="C3077" t="str">
            <v>SO</v>
          </cell>
          <cell r="D3077">
            <v>200</v>
          </cell>
          <cell r="E3077" t="str">
            <v>Total Non-Life</v>
          </cell>
          <cell r="F3077" t="str">
            <v>Total Non-Life</v>
          </cell>
        </row>
        <row r="3078">
          <cell r="B3078" t="str">
            <v>SO210</v>
          </cell>
          <cell r="C3078" t="str">
            <v>SO</v>
          </cell>
          <cell r="D3078">
            <v>210</v>
          </cell>
          <cell r="E3078" t="str">
            <v>Fire</v>
          </cell>
          <cell r="F3078" t="str">
            <v>Fire</v>
          </cell>
        </row>
        <row r="3079">
          <cell r="B3079" t="str">
            <v>SO220</v>
          </cell>
          <cell r="C3079" t="str">
            <v>SO</v>
          </cell>
          <cell r="D3079">
            <v>220</v>
          </cell>
          <cell r="E3079" t="str">
            <v>Engineering</v>
          </cell>
          <cell r="F3079" t="str">
            <v>Engineering</v>
          </cell>
        </row>
        <row r="3080">
          <cell r="B3080" t="str">
            <v>SO230</v>
          </cell>
          <cell r="C3080" t="str">
            <v>SO</v>
          </cell>
          <cell r="D3080">
            <v>230</v>
          </cell>
          <cell r="E3080" t="str">
            <v>Motor</v>
          </cell>
          <cell r="F3080" t="str">
            <v>Motor</v>
          </cell>
        </row>
        <row r="3081">
          <cell r="B3081" t="str">
            <v>SO240</v>
          </cell>
          <cell r="C3081" t="str">
            <v>SO</v>
          </cell>
          <cell r="D3081">
            <v>240</v>
          </cell>
          <cell r="E3081" t="str">
            <v>General Accident &amp; Miscellaneous</v>
          </cell>
          <cell r="F3081" t="str">
            <v>General Accident &amp; Miscellaneous</v>
          </cell>
        </row>
        <row r="3082">
          <cell r="B3082" t="str">
            <v>SO250</v>
          </cell>
          <cell r="C3082" t="str">
            <v>SO</v>
          </cell>
          <cell r="D3082">
            <v>250</v>
          </cell>
          <cell r="E3082" t="str">
            <v>Aviation</v>
          </cell>
          <cell r="F3082" t="str">
            <v>Aviation</v>
          </cell>
        </row>
        <row r="3083">
          <cell r="B3083" t="str">
            <v>SO260</v>
          </cell>
          <cell r="C3083" t="str">
            <v>SO</v>
          </cell>
          <cell r="D3083">
            <v>260</v>
          </cell>
          <cell r="E3083" t="str">
            <v>Marine Cargo &amp; Hull</v>
          </cell>
          <cell r="F3083" t="str">
            <v>Marine Cargo &amp; Hull</v>
          </cell>
        </row>
        <row r="3084">
          <cell r="B3084" t="str">
            <v>SR000</v>
          </cell>
          <cell r="C3084" t="str">
            <v>SR</v>
          </cell>
          <cell r="D3084" t="str">
            <v>000</v>
          </cell>
          <cell r="E3084" t="str">
            <v>Total</v>
          </cell>
        </row>
        <row r="3085">
          <cell r="B3085" t="str">
            <v>SR100</v>
          </cell>
          <cell r="C3085" t="str">
            <v>SR</v>
          </cell>
          <cell r="D3085">
            <v>100</v>
          </cell>
          <cell r="E3085" t="str">
            <v>Life</v>
          </cell>
        </row>
        <row r="3086">
          <cell r="B3086" t="str">
            <v>SR200</v>
          </cell>
          <cell r="C3086" t="str">
            <v>SR</v>
          </cell>
          <cell r="D3086">
            <v>200</v>
          </cell>
          <cell r="E3086" t="str">
            <v>Non-Life</v>
          </cell>
        </row>
        <row r="3087">
          <cell r="B3087" t="str">
            <v>SV000</v>
          </cell>
          <cell r="C3087" t="str">
            <v>SV</v>
          </cell>
          <cell r="D3087" t="str">
            <v>000</v>
          </cell>
          <cell r="E3087" t="str">
            <v>Total</v>
          </cell>
          <cell r="F3087" t="str">
            <v>Total</v>
          </cell>
        </row>
        <row r="3088">
          <cell r="B3088" t="str">
            <v>SV100</v>
          </cell>
          <cell r="C3088" t="str">
            <v>SV</v>
          </cell>
          <cell r="D3088">
            <v>100</v>
          </cell>
          <cell r="E3088" t="str">
            <v>Total Vida</v>
          </cell>
          <cell r="F3088" t="str">
            <v>Total Vida</v>
          </cell>
        </row>
        <row r="3089">
          <cell r="B3089" t="str">
            <v>SV101</v>
          </cell>
          <cell r="C3089" t="str">
            <v>SV</v>
          </cell>
          <cell r="D3089">
            <v>101</v>
          </cell>
          <cell r="E3089" t="str">
            <v>Vida</v>
          </cell>
          <cell r="F3089" t="str">
            <v>Vida</v>
          </cell>
        </row>
        <row r="3090">
          <cell r="B3090" t="str">
            <v>SV110</v>
          </cell>
          <cell r="C3090" t="str">
            <v>SV</v>
          </cell>
          <cell r="D3090">
            <v>110</v>
          </cell>
          <cell r="E3090" t="str">
            <v>Popular</v>
          </cell>
          <cell r="F3090" t="str">
            <v>Popular</v>
          </cell>
        </row>
        <row r="3091">
          <cell r="B3091" t="str">
            <v>SV120</v>
          </cell>
          <cell r="C3091" t="str">
            <v>SV</v>
          </cell>
          <cell r="D3091">
            <v>120</v>
          </cell>
          <cell r="E3091" t="str">
            <v>Otros Planes</v>
          </cell>
          <cell r="F3091" t="str">
            <v>Otros Planes</v>
          </cell>
        </row>
        <row r="3092">
          <cell r="B3092" t="str">
            <v>SV130</v>
          </cell>
          <cell r="C3092" t="str">
            <v>SV</v>
          </cell>
          <cell r="D3092">
            <v>130</v>
          </cell>
          <cell r="E3092" t="str">
            <v>Colectivo</v>
          </cell>
          <cell r="F3092" t="str">
            <v>Colectivo</v>
          </cell>
        </row>
        <row r="3093">
          <cell r="B3093" t="str">
            <v>SV200</v>
          </cell>
          <cell r="C3093" t="str">
            <v>SV</v>
          </cell>
          <cell r="D3093">
            <v>200</v>
          </cell>
          <cell r="E3093" t="str">
            <v>Total Daños</v>
          </cell>
          <cell r="F3093" t="str">
            <v>Total Daños</v>
          </cell>
        </row>
        <row r="3094">
          <cell r="B3094" t="str">
            <v>SV201</v>
          </cell>
          <cell r="C3094" t="str">
            <v>SV</v>
          </cell>
          <cell r="D3094">
            <v>201</v>
          </cell>
          <cell r="E3094" t="str">
            <v>Daños</v>
          </cell>
          <cell r="F3094" t="str">
            <v>Daños</v>
          </cell>
        </row>
        <row r="3095">
          <cell r="B3095" t="str">
            <v>SV210</v>
          </cell>
          <cell r="C3095" t="str">
            <v>SV</v>
          </cell>
          <cell r="D3095">
            <v>210</v>
          </cell>
          <cell r="E3095" t="str">
            <v>Responsibilidad por Riesgos Profesionales</v>
          </cell>
          <cell r="F3095" t="str">
            <v>Responsibilidad por Riesgos Profesionales</v>
          </cell>
        </row>
        <row r="3096">
          <cell r="B3096" t="str">
            <v>SV220</v>
          </cell>
          <cell r="C3096" t="str">
            <v>SV</v>
          </cell>
          <cell r="D3096">
            <v>220</v>
          </cell>
          <cell r="E3096" t="str">
            <v>Incendio y Riesgos Anexos</v>
          </cell>
          <cell r="F3096" t="str">
            <v>Incendio y Riesgos Anexos</v>
          </cell>
        </row>
        <row r="3097">
          <cell r="B3097" t="str">
            <v>SV230</v>
          </cell>
          <cell r="C3097" t="str">
            <v>SV</v>
          </cell>
          <cell r="D3097">
            <v>230</v>
          </cell>
          <cell r="E3097" t="str">
            <v>Vehículos Automotores</v>
          </cell>
          <cell r="F3097" t="str">
            <v>Vehículos Automotores</v>
          </cell>
        </row>
        <row r="3098">
          <cell r="B3098" t="str">
            <v>SV240</v>
          </cell>
          <cell r="C3098" t="str">
            <v>SV</v>
          </cell>
          <cell r="D3098">
            <v>240</v>
          </cell>
          <cell r="E3098" t="str">
            <v>Marítimo y Transportes</v>
          </cell>
          <cell r="F3098" t="str">
            <v>Marítimo y Transportes</v>
          </cell>
        </row>
        <row r="3099">
          <cell r="B3099" t="str">
            <v>SV250</v>
          </cell>
          <cell r="C3099" t="str">
            <v>SV</v>
          </cell>
          <cell r="D3099">
            <v>250</v>
          </cell>
          <cell r="E3099" t="str">
            <v>Otros</v>
          </cell>
          <cell r="F3099" t="str">
            <v>Otros</v>
          </cell>
        </row>
        <row r="3100">
          <cell r="B3100" t="str">
            <v>SV300</v>
          </cell>
          <cell r="C3100" t="str">
            <v>SV</v>
          </cell>
          <cell r="D3100">
            <v>300</v>
          </cell>
          <cell r="E3100" t="str">
            <v>Fianzas</v>
          </cell>
          <cell r="F3100" t="str">
            <v>Fianzas</v>
          </cell>
        </row>
        <row r="3101">
          <cell r="B3101" t="str">
            <v>SV400</v>
          </cell>
          <cell r="C3101" t="str">
            <v>SV</v>
          </cell>
          <cell r="D3101">
            <v>400</v>
          </cell>
          <cell r="E3101" t="str">
            <v>Accidentes y Enfermedades Total</v>
          </cell>
          <cell r="F3101" t="str">
            <v>Accidentes y Enfermedades Total</v>
          </cell>
        </row>
        <row r="3102">
          <cell r="B3102" t="str">
            <v>SV410</v>
          </cell>
          <cell r="C3102" t="str">
            <v>SV</v>
          </cell>
          <cell r="D3102">
            <v>410</v>
          </cell>
          <cell r="E3102" t="str">
            <v>Accidentes Personales</v>
          </cell>
          <cell r="F3102" t="str">
            <v>Accidentes Personales</v>
          </cell>
        </row>
        <row r="3103">
          <cell r="B3103" t="str">
            <v>SV420</v>
          </cell>
          <cell r="C3103" t="str">
            <v>SV</v>
          </cell>
          <cell r="D3103">
            <v>420</v>
          </cell>
          <cell r="E3103" t="str">
            <v>Médico Hospitalario</v>
          </cell>
          <cell r="F3103" t="str">
            <v>Médico Hospitalario</v>
          </cell>
        </row>
        <row r="3104">
          <cell r="B3104" t="str">
            <v>SY000</v>
          </cell>
          <cell r="C3104" t="str">
            <v>SY</v>
          </cell>
          <cell r="D3104" t="str">
            <v>000</v>
          </cell>
          <cell r="E3104" t="str">
            <v>Total</v>
          </cell>
          <cell r="F3104" t="str">
            <v>Total</v>
          </cell>
        </row>
        <row r="3105">
          <cell r="B3105" t="str">
            <v>SY100</v>
          </cell>
          <cell r="C3105" t="str">
            <v>SY</v>
          </cell>
          <cell r="D3105">
            <v>100</v>
          </cell>
          <cell r="E3105" t="str">
            <v>Total Life</v>
          </cell>
          <cell r="F3105" t="str">
            <v>Total Life</v>
          </cell>
        </row>
        <row r="3106">
          <cell r="B3106" t="str">
            <v>SY200</v>
          </cell>
          <cell r="C3106" t="str">
            <v>SY</v>
          </cell>
          <cell r="D3106">
            <v>200</v>
          </cell>
          <cell r="E3106" t="str">
            <v>Total Non-Life</v>
          </cell>
          <cell r="F3106" t="str">
            <v>Total Non-Life</v>
          </cell>
        </row>
        <row r="3107">
          <cell r="B3107" t="str">
            <v>SY210</v>
          </cell>
          <cell r="C3107" t="str">
            <v>SY</v>
          </cell>
          <cell r="D3107">
            <v>210</v>
          </cell>
          <cell r="E3107" t="str">
            <v>Motor</v>
          </cell>
          <cell r="F3107" t="str">
            <v>Motor</v>
          </cell>
        </row>
        <row r="3108">
          <cell r="B3108" t="str">
            <v>SY220</v>
          </cell>
          <cell r="C3108" t="str">
            <v>SY</v>
          </cell>
          <cell r="D3108">
            <v>220</v>
          </cell>
          <cell r="E3108" t="str">
            <v>Transport</v>
          </cell>
          <cell r="F3108" t="str">
            <v>Transport</v>
          </cell>
        </row>
        <row r="3109">
          <cell r="B3109" t="str">
            <v>SY230</v>
          </cell>
          <cell r="C3109" t="str">
            <v>SY</v>
          </cell>
          <cell r="D3109">
            <v>230</v>
          </cell>
          <cell r="E3109" t="str">
            <v>Marine Hull</v>
          </cell>
          <cell r="F3109" t="str">
            <v>Marine Hull</v>
          </cell>
        </row>
        <row r="3110">
          <cell r="B3110" t="str">
            <v>SY240</v>
          </cell>
          <cell r="C3110" t="str">
            <v>SY</v>
          </cell>
          <cell r="D3110">
            <v>240</v>
          </cell>
          <cell r="E3110" t="str">
            <v>Fire</v>
          </cell>
          <cell r="F3110" t="str">
            <v>Fire</v>
          </cell>
        </row>
        <row r="3111">
          <cell r="B3111" t="str">
            <v>SY250</v>
          </cell>
          <cell r="C3111" t="str">
            <v>SY</v>
          </cell>
          <cell r="D3111">
            <v>250</v>
          </cell>
          <cell r="E3111" t="str">
            <v>Accident, Liabilty &amp; Robbery</v>
          </cell>
          <cell r="F3111" t="str">
            <v>Accident, Liabilty &amp; Robbery</v>
          </cell>
        </row>
        <row r="3112">
          <cell r="B3112" t="str">
            <v>SY260</v>
          </cell>
          <cell r="C3112" t="str">
            <v>SY</v>
          </cell>
          <cell r="D3112">
            <v>260</v>
          </cell>
          <cell r="E3112" t="str">
            <v>Engineering</v>
          </cell>
          <cell r="F3112" t="str">
            <v>Engineering</v>
          </cell>
        </row>
        <row r="3113">
          <cell r="B3113" t="str">
            <v>SY270</v>
          </cell>
          <cell r="C3113" t="str">
            <v>SY</v>
          </cell>
          <cell r="D3113">
            <v>270</v>
          </cell>
          <cell r="E3113" t="str">
            <v>Aviation</v>
          </cell>
          <cell r="F3113" t="str">
            <v>Aviation</v>
          </cell>
        </row>
        <row r="3114">
          <cell r="B3114" t="str">
            <v>SY280</v>
          </cell>
          <cell r="C3114" t="str">
            <v>SY</v>
          </cell>
          <cell r="D3114">
            <v>280</v>
          </cell>
          <cell r="E3114" t="str">
            <v>PA &amp; Healthcare</v>
          </cell>
          <cell r="F3114" t="str">
            <v>PA &amp; Healthcare</v>
          </cell>
        </row>
        <row r="3115">
          <cell r="B3115" t="str">
            <v>SY290</v>
          </cell>
          <cell r="C3115" t="str">
            <v>SY</v>
          </cell>
          <cell r="D3115">
            <v>290</v>
          </cell>
          <cell r="E3115" t="str">
            <v>Property</v>
          </cell>
          <cell r="F3115" t="str">
            <v>Property</v>
          </cell>
        </row>
        <row r="3116">
          <cell r="B3116" t="str">
            <v>SZ000</v>
          </cell>
          <cell r="C3116" t="str">
            <v>SZ</v>
          </cell>
          <cell r="D3116" t="str">
            <v>000</v>
          </cell>
          <cell r="E3116" t="str">
            <v>Total</v>
          </cell>
          <cell r="F3116" t="str">
            <v>Total</v>
          </cell>
        </row>
        <row r="3117">
          <cell r="B3117" t="str">
            <v>SZ100</v>
          </cell>
          <cell r="C3117" t="str">
            <v>SZ</v>
          </cell>
          <cell r="D3117">
            <v>100</v>
          </cell>
          <cell r="E3117" t="str">
            <v>Life</v>
          </cell>
          <cell r="F3117" t="str">
            <v>Life</v>
          </cell>
        </row>
        <row r="3118">
          <cell r="B3118" t="str">
            <v>SZ200</v>
          </cell>
          <cell r="C3118" t="str">
            <v>SZ</v>
          </cell>
          <cell r="D3118">
            <v>200</v>
          </cell>
          <cell r="E3118" t="str">
            <v>Non-life</v>
          </cell>
          <cell r="F3118" t="str">
            <v>Non-life</v>
          </cell>
        </row>
        <row r="3119">
          <cell r="B3119" t="str">
            <v>TC000</v>
          </cell>
          <cell r="C3119" t="str">
            <v>TC</v>
          </cell>
          <cell r="D3119" t="str">
            <v>000</v>
          </cell>
          <cell r="E3119" t="str">
            <v>Total</v>
          </cell>
          <cell r="F3119" t="str">
            <v>Total</v>
          </cell>
        </row>
        <row r="3120">
          <cell r="B3120" t="str">
            <v>TC100</v>
          </cell>
          <cell r="C3120" t="str">
            <v>TC</v>
          </cell>
          <cell r="D3120">
            <v>100</v>
          </cell>
          <cell r="E3120" t="str">
            <v>Life</v>
          </cell>
          <cell r="F3120" t="str">
            <v>Life</v>
          </cell>
        </row>
        <row r="3121">
          <cell r="B3121" t="str">
            <v>TC200</v>
          </cell>
          <cell r="C3121" t="str">
            <v>TC</v>
          </cell>
          <cell r="D3121">
            <v>200</v>
          </cell>
          <cell r="E3121" t="str">
            <v>Non-life</v>
          </cell>
          <cell r="F3121" t="str">
            <v>Non-life</v>
          </cell>
        </row>
        <row r="3122">
          <cell r="B3122" t="str">
            <v>TG000</v>
          </cell>
          <cell r="C3122" t="str">
            <v>TG</v>
          </cell>
          <cell r="D3122" t="str">
            <v>000</v>
          </cell>
          <cell r="E3122" t="str">
            <v>Total</v>
          </cell>
          <cell r="F3122" t="str">
            <v>Total</v>
          </cell>
        </row>
        <row r="3123">
          <cell r="B3123" t="str">
            <v>TG100</v>
          </cell>
          <cell r="C3123" t="str">
            <v>TG</v>
          </cell>
          <cell r="D3123">
            <v>100</v>
          </cell>
          <cell r="E3123" t="str">
            <v>Life</v>
          </cell>
          <cell r="F3123" t="str">
            <v>Life</v>
          </cell>
        </row>
        <row r="3124">
          <cell r="B3124" t="str">
            <v>TG200</v>
          </cell>
          <cell r="C3124" t="str">
            <v>TG</v>
          </cell>
          <cell r="D3124">
            <v>200</v>
          </cell>
          <cell r="E3124" t="str">
            <v>Non-life</v>
          </cell>
          <cell r="F3124" t="str">
            <v>Non-life</v>
          </cell>
        </row>
        <row r="3125">
          <cell r="B3125" t="str">
            <v>TH000</v>
          </cell>
          <cell r="C3125" t="str">
            <v>TH</v>
          </cell>
          <cell r="D3125" t="str">
            <v>000</v>
          </cell>
          <cell r="E3125" t="str">
            <v>Total</v>
          </cell>
          <cell r="F3125" t="str">
            <v>Total</v>
          </cell>
        </row>
        <row r="3126">
          <cell r="B3126" t="str">
            <v>TH100</v>
          </cell>
          <cell r="C3126" t="str">
            <v>TH</v>
          </cell>
          <cell r="D3126">
            <v>100</v>
          </cell>
          <cell r="E3126" t="str">
            <v>Non-Life total</v>
          </cell>
          <cell r="F3126" t="str">
            <v>Non-Life total</v>
          </cell>
        </row>
        <row r="3127">
          <cell r="B3127" t="str">
            <v>TH110</v>
          </cell>
          <cell r="C3127" t="str">
            <v>TH</v>
          </cell>
          <cell r="D3127">
            <v>110</v>
          </cell>
          <cell r="E3127" t="str">
            <v>Fire</v>
          </cell>
          <cell r="F3127" t="str">
            <v>Fire</v>
          </cell>
        </row>
        <row r="3128">
          <cell r="B3128" t="str">
            <v>TH120</v>
          </cell>
          <cell r="C3128" t="str">
            <v>TH</v>
          </cell>
          <cell r="D3128">
            <v>120</v>
          </cell>
          <cell r="E3128" t="str">
            <v>Marine</v>
          </cell>
          <cell r="F3128" t="str">
            <v>Marine</v>
          </cell>
        </row>
        <row r="3129">
          <cell r="B3129" t="str">
            <v>TH121</v>
          </cell>
          <cell r="C3129" t="str">
            <v>TH</v>
          </cell>
          <cell r="D3129">
            <v>121</v>
          </cell>
          <cell r="E3129" t="str">
            <v>Marine Cargo</v>
          </cell>
          <cell r="F3129" t="str">
            <v>Marine Cargo</v>
          </cell>
        </row>
        <row r="3130">
          <cell r="B3130" t="str">
            <v>TH122</v>
          </cell>
          <cell r="C3130" t="str">
            <v>TH</v>
          </cell>
          <cell r="D3130">
            <v>122</v>
          </cell>
          <cell r="E3130" t="str">
            <v>Marine Hull</v>
          </cell>
          <cell r="F3130" t="str">
            <v>Marine Hull</v>
          </cell>
        </row>
        <row r="3131">
          <cell r="B3131" t="str">
            <v>TH130</v>
          </cell>
          <cell r="C3131" t="str">
            <v>TH</v>
          </cell>
          <cell r="D3131">
            <v>130</v>
          </cell>
          <cell r="E3131" t="str">
            <v>Automobile</v>
          </cell>
          <cell r="F3131" t="str">
            <v>Automobile</v>
          </cell>
        </row>
        <row r="3132">
          <cell r="B3132" t="str">
            <v>TH131</v>
          </cell>
          <cell r="C3132" t="str">
            <v>TH</v>
          </cell>
          <cell r="D3132">
            <v>131</v>
          </cell>
          <cell r="E3132" t="str">
            <v>Automobile compulsory</v>
          </cell>
          <cell r="F3132" t="str">
            <v>Automobile compulsory</v>
          </cell>
        </row>
        <row r="3133">
          <cell r="B3133" t="str">
            <v>TH132</v>
          </cell>
          <cell r="C3133" t="str">
            <v>TH</v>
          </cell>
          <cell r="D3133">
            <v>132</v>
          </cell>
          <cell r="E3133" t="str">
            <v>Automobile voluntary</v>
          </cell>
          <cell r="F3133" t="str">
            <v>Automobile voluntary</v>
          </cell>
        </row>
        <row r="3134">
          <cell r="B3134" t="str">
            <v>TH150</v>
          </cell>
          <cell r="C3134" t="str">
            <v>TH</v>
          </cell>
          <cell r="D3134">
            <v>150</v>
          </cell>
          <cell r="E3134" t="str">
            <v>Miscellaneous</v>
          </cell>
          <cell r="F3134" t="str">
            <v>Miscellaneous</v>
          </cell>
        </row>
        <row r="3135">
          <cell r="B3135" t="str">
            <v>TH151</v>
          </cell>
          <cell r="C3135" t="str">
            <v>TH</v>
          </cell>
          <cell r="D3135">
            <v>151</v>
          </cell>
          <cell r="E3135" t="str">
            <v>Misc.: Personal Accident</v>
          </cell>
          <cell r="F3135" t="str">
            <v>Misc.: Personal Accident</v>
          </cell>
        </row>
        <row r="3136">
          <cell r="B3136" t="str">
            <v>TH152</v>
          </cell>
          <cell r="C3136" t="str">
            <v>TH</v>
          </cell>
          <cell r="D3136">
            <v>152</v>
          </cell>
          <cell r="E3136" t="str">
            <v>Misc.: Health</v>
          </cell>
          <cell r="F3136" t="str">
            <v>Misc.: Health</v>
          </cell>
        </row>
        <row r="3137">
          <cell r="B3137" t="str">
            <v>TH153</v>
          </cell>
          <cell r="C3137" t="str">
            <v>TH</v>
          </cell>
          <cell r="D3137">
            <v>153</v>
          </cell>
          <cell r="E3137" t="str">
            <v>Misc.: Engineering</v>
          </cell>
          <cell r="F3137" t="str">
            <v>Misc.: Engineering</v>
          </cell>
        </row>
        <row r="3138">
          <cell r="B3138" t="str">
            <v>TH154</v>
          </cell>
          <cell r="C3138" t="str">
            <v>TH</v>
          </cell>
          <cell r="D3138">
            <v>154</v>
          </cell>
          <cell r="E3138" t="str">
            <v>Misc.: Aviation</v>
          </cell>
          <cell r="F3138" t="str">
            <v>Misc.: Aviation</v>
          </cell>
        </row>
        <row r="3139">
          <cell r="B3139" t="str">
            <v>TH155</v>
          </cell>
          <cell r="C3139" t="str">
            <v>TH</v>
          </cell>
          <cell r="D3139">
            <v>155</v>
          </cell>
          <cell r="E3139" t="str">
            <v>Misc.: Crop</v>
          </cell>
          <cell r="F3139" t="str">
            <v>Misc.: Crop</v>
          </cell>
        </row>
        <row r="3140">
          <cell r="B3140" t="str">
            <v>TH156</v>
          </cell>
          <cell r="C3140" t="str">
            <v>TH</v>
          </cell>
          <cell r="D3140">
            <v>156</v>
          </cell>
          <cell r="E3140" t="str">
            <v>Misc.: Livestock</v>
          </cell>
          <cell r="F3140" t="str">
            <v>Misc.: Livestock</v>
          </cell>
        </row>
        <row r="3141">
          <cell r="B3141" t="str">
            <v>TH157</v>
          </cell>
          <cell r="C3141" t="str">
            <v>TH</v>
          </cell>
          <cell r="D3141">
            <v>157</v>
          </cell>
          <cell r="E3141" t="str">
            <v>Misc.: Other</v>
          </cell>
          <cell r="F3141" t="str">
            <v>Misc.: Other</v>
          </cell>
        </row>
        <row r="3142">
          <cell r="B3142" t="str">
            <v>TH500</v>
          </cell>
          <cell r="C3142" t="str">
            <v>TH</v>
          </cell>
          <cell r="D3142">
            <v>500</v>
          </cell>
          <cell r="E3142" t="str">
            <v>Life total</v>
          </cell>
          <cell r="F3142" t="str">
            <v>Life total</v>
          </cell>
        </row>
        <row r="3143">
          <cell r="B3143" t="str">
            <v>TH510</v>
          </cell>
          <cell r="C3143" t="str">
            <v>TH</v>
          </cell>
          <cell r="D3143">
            <v>510</v>
          </cell>
          <cell r="E3143" t="str">
            <v>Life ordinary</v>
          </cell>
          <cell r="F3143" t="str">
            <v>Life ordinary</v>
          </cell>
        </row>
        <row r="3144">
          <cell r="B3144" t="str">
            <v>TH511</v>
          </cell>
          <cell r="C3144" t="str">
            <v>TH</v>
          </cell>
          <cell r="D3144">
            <v>511</v>
          </cell>
          <cell r="E3144" t="str">
            <v>Life ordinary, life</v>
          </cell>
        </row>
        <row r="3145">
          <cell r="B3145" t="str">
            <v>TH512</v>
          </cell>
          <cell r="C3145" t="str">
            <v>TH</v>
          </cell>
          <cell r="D3145">
            <v>512</v>
          </cell>
          <cell r="E3145" t="str">
            <v>Life ordinary, accident</v>
          </cell>
        </row>
        <row r="3146">
          <cell r="B3146" t="str">
            <v>TH513</v>
          </cell>
          <cell r="C3146" t="str">
            <v>TH</v>
          </cell>
          <cell r="D3146">
            <v>513</v>
          </cell>
          <cell r="E3146" t="str">
            <v>Life ordinary, health</v>
          </cell>
        </row>
        <row r="3147">
          <cell r="B3147" t="str">
            <v>TH520</v>
          </cell>
          <cell r="C3147" t="str">
            <v>TH</v>
          </cell>
          <cell r="D3147">
            <v>520</v>
          </cell>
          <cell r="E3147" t="str">
            <v>Life industrial</v>
          </cell>
          <cell r="F3147" t="str">
            <v>Life industrial</v>
          </cell>
        </row>
        <row r="3148">
          <cell r="B3148" t="str">
            <v>TH530</v>
          </cell>
          <cell r="C3148" t="str">
            <v>TH</v>
          </cell>
          <cell r="D3148">
            <v>530</v>
          </cell>
          <cell r="E3148" t="str">
            <v>Life group</v>
          </cell>
          <cell r="F3148" t="str">
            <v>Life Group</v>
          </cell>
        </row>
        <row r="3149">
          <cell r="B3149" t="str">
            <v>TJ000</v>
          </cell>
          <cell r="C3149" t="str">
            <v>TJ</v>
          </cell>
          <cell r="D3149" t="str">
            <v>000</v>
          </cell>
          <cell r="E3149" t="str">
            <v>Total</v>
          </cell>
          <cell r="F3149" t="str">
            <v>Total</v>
          </cell>
        </row>
        <row r="3150">
          <cell r="B3150" t="str">
            <v>TJ001</v>
          </cell>
          <cell r="C3150" t="str">
            <v>TJ</v>
          </cell>
          <cell r="D3150" t="str">
            <v>001</v>
          </cell>
          <cell r="E3150" t="str">
            <v>Compulsory Total</v>
          </cell>
          <cell r="F3150" t="str">
            <v>Compulsory Total</v>
          </cell>
        </row>
        <row r="3151">
          <cell r="B3151" t="str">
            <v>TJ002</v>
          </cell>
          <cell r="C3151" t="str">
            <v>TJ</v>
          </cell>
          <cell r="D3151" t="str">
            <v>002</v>
          </cell>
          <cell r="E3151" t="str">
            <v>Voluntary Total</v>
          </cell>
          <cell r="F3151" t="str">
            <v>Voluntary Total</v>
          </cell>
        </row>
        <row r="3152">
          <cell r="B3152" t="str">
            <v>TJ100</v>
          </cell>
          <cell r="C3152" t="str">
            <v>TJ</v>
          </cell>
          <cell r="D3152">
            <v>100</v>
          </cell>
          <cell r="E3152" t="str">
            <v>Total Life</v>
          </cell>
          <cell r="F3152" t="str">
            <v>life insurance</v>
          </cell>
        </row>
        <row r="3153">
          <cell r="B3153" t="str">
            <v>TJ200</v>
          </cell>
          <cell r="C3153" t="str">
            <v>TJ</v>
          </cell>
          <cell r="D3153">
            <v>200</v>
          </cell>
          <cell r="E3153" t="str">
            <v>Total Non-Life</v>
          </cell>
        </row>
        <row r="3154">
          <cell r="B3154" t="str">
            <v>TJ202</v>
          </cell>
          <cell r="C3154" t="str">
            <v>TJ</v>
          </cell>
          <cell r="D3154">
            <v>202</v>
          </cell>
          <cell r="E3154" t="str">
            <v>Property: Compulsory</v>
          </cell>
          <cell r="F3154" t="str">
            <v>property of citizens households</v>
          </cell>
        </row>
        <row r="3155">
          <cell r="B3155" t="str">
            <v>TJ203</v>
          </cell>
          <cell r="C3155" t="str">
            <v>TJ</v>
          </cell>
          <cell r="D3155">
            <v>203</v>
          </cell>
          <cell r="E3155" t="str">
            <v>Property: Voluntary</v>
          </cell>
          <cell r="F3155" t="str">
            <v>property insurance</v>
          </cell>
        </row>
        <row r="3156">
          <cell r="B3156" t="str">
            <v>TJ204</v>
          </cell>
          <cell r="C3156" t="str">
            <v>TJ</v>
          </cell>
          <cell r="D3156">
            <v>204</v>
          </cell>
          <cell r="E3156" t="str">
            <v>Medical: Compulsory</v>
          </cell>
          <cell r="F3156" t="str">
            <v>medical</v>
          </cell>
        </row>
        <row r="3157">
          <cell r="B3157" t="str">
            <v>TJ205</v>
          </cell>
          <cell r="C3157" t="str">
            <v>TJ</v>
          </cell>
          <cell r="D3157">
            <v>205</v>
          </cell>
          <cell r="E3157" t="str">
            <v>Medical: Voluntary</v>
          </cell>
        </row>
        <row r="3158">
          <cell r="B3158" t="str">
            <v>TJ206</v>
          </cell>
          <cell r="C3158" t="str">
            <v>TJ</v>
          </cell>
          <cell r="D3158">
            <v>206</v>
          </cell>
          <cell r="E3158" t="str">
            <v>Accident: Voluntary</v>
          </cell>
          <cell r="F3158" t="str">
            <v>accident insurance</v>
          </cell>
        </row>
        <row r="3159">
          <cell r="B3159" t="str">
            <v>TJ207</v>
          </cell>
          <cell r="C3159" t="str">
            <v>TJ</v>
          </cell>
          <cell r="D3159">
            <v>207</v>
          </cell>
          <cell r="E3159" t="str">
            <v>Liability: Voluntary</v>
          </cell>
          <cell r="F3159" t="str">
            <v>responsibility insurance</v>
          </cell>
        </row>
        <row r="3160">
          <cell r="B3160" t="str">
            <v>TJ208</v>
          </cell>
          <cell r="C3160" t="str">
            <v>TJ</v>
          </cell>
          <cell r="D3160">
            <v>208</v>
          </cell>
          <cell r="E3160" t="str">
            <v>Passenger: Compulsory</v>
          </cell>
          <cell r="F3160" t="str">
            <v>passenger</v>
          </cell>
        </row>
        <row r="3161">
          <cell r="B3161" t="str">
            <v>TJ209</v>
          </cell>
          <cell r="C3161" t="str">
            <v>TJ</v>
          </cell>
          <cell r="D3161">
            <v>209</v>
          </cell>
          <cell r="E3161" t="str">
            <v>Other: Compulsory</v>
          </cell>
          <cell r="F3161" t="str">
            <v>other types</v>
          </cell>
        </row>
        <row r="3162">
          <cell r="B3162" t="str">
            <v>TN000</v>
          </cell>
          <cell r="C3162" t="str">
            <v>TN</v>
          </cell>
          <cell r="D3162" t="str">
            <v>000</v>
          </cell>
          <cell r="E3162" t="str">
            <v>Total</v>
          </cell>
          <cell r="F3162" t="str">
            <v>Total</v>
          </cell>
        </row>
        <row r="3163">
          <cell r="B3163" t="str">
            <v>TN100</v>
          </cell>
          <cell r="C3163" t="str">
            <v>TN</v>
          </cell>
          <cell r="D3163">
            <v>100</v>
          </cell>
          <cell r="E3163" t="str">
            <v>Total Life</v>
          </cell>
          <cell r="F3163" t="str">
            <v>Total Vie</v>
          </cell>
        </row>
        <row r="3164">
          <cell r="B3164" t="str">
            <v>TN200</v>
          </cell>
          <cell r="C3164" t="str">
            <v>TN</v>
          </cell>
          <cell r="D3164">
            <v>200</v>
          </cell>
          <cell r="E3164" t="str">
            <v>Total Non Life</v>
          </cell>
          <cell r="F3164" t="str">
            <v>Total Non-Vie</v>
          </cell>
        </row>
        <row r="3165">
          <cell r="B3165" t="str">
            <v>TN210</v>
          </cell>
          <cell r="C3165" t="str">
            <v>TN</v>
          </cell>
          <cell r="D3165">
            <v>210</v>
          </cell>
          <cell r="E3165" t="str">
            <v>Motor</v>
          </cell>
          <cell r="F3165" t="str">
            <v>Automobile</v>
          </cell>
        </row>
        <row r="3166">
          <cell r="B3166" t="str">
            <v>TN220</v>
          </cell>
          <cell r="C3166" t="str">
            <v>TN</v>
          </cell>
          <cell r="D3166">
            <v>220</v>
          </cell>
          <cell r="E3166" t="str">
            <v>Workmen's Comp.</v>
          </cell>
          <cell r="F3166" t="str">
            <v>Accident du Travail</v>
          </cell>
        </row>
        <row r="3167">
          <cell r="B3167" t="str">
            <v>TN230</v>
          </cell>
          <cell r="C3167" t="str">
            <v>TN</v>
          </cell>
          <cell r="D3167">
            <v>230</v>
          </cell>
          <cell r="E3167" t="str">
            <v>Grp. PA/Health</v>
          </cell>
          <cell r="F3167" t="str">
            <v>Groupe</v>
          </cell>
        </row>
        <row r="3168">
          <cell r="B3168" t="str">
            <v>TN240</v>
          </cell>
          <cell r="C3168" t="str">
            <v>TN</v>
          </cell>
          <cell r="D3168">
            <v>240</v>
          </cell>
          <cell r="E3168" t="str">
            <v>Marine/Avn</v>
          </cell>
          <cell r="F3168" t="str">
            <v>Transport</v>
          </cell>
        </row>
        <row r="3169">
          <cell r="B3169" t="str">
            <v>TN250</v>
          </cell>
          <cell r="C3169" t="str">
            <v>TN</v>
          </cell>
          <cell r="D3169">
            <v>250</v>
          </cell>
          <cell r="E3169" t="str">
            <v>Fire/Property</v>
          </cell>
          <cell r="F3169" t="str">
            <v>Incendie</v>
          </cell>
        </row>
        <row r="3170">
          <cell r="B3170" t="str">
            <v>TN260</v>
          </cell>
          <cell r="C3170" t="str">
            <v>TN</v>
          </cell>
          <cell r="D3170">
            <v>260</v>
          </cell>
          <cell r="E3170" t="str">
            <v>Agric Risks</v>
          </cell>
          <cell r="F3170" t="str">
            <v>G.M.B.</v>
          </cell>
        </row>
        <row r="3171">
          <cell r="B3171" t="str">
            <v>TN270</v>
          </cell>
          <cell r="C3171" t="str">
            <v>TN</v>
          </cell>
          <cell r="D3171">
            <v>270</v>
          </cell>
          <cell r="E3171" t="str">
            <v>Others</v>
          </cell>
          <cell r="F3171" t="str">
            <v>Risques Divers</v>
          </cell>
        </row>
        <row r="3172">
          <cell r="B3172" t="str">
            <v>TN280</v>
          </cell>
          <cell r="C3172" t="str">
            <v>TN</v>
          </cell>
          <cell r="D3172">
            <v>280</v>
          </cell>
          <cell r="E3172" t="str">
            <v>Credit</v>
          </cell>
          <cell r="F3172" t="str">
            <v>Crédit</v>
          </cell>
        </row>
        <row r="3173">
          <cell r="B3173" t="str">
            <v>TR000</v>
          </cell>
          <cell r="C3173" t="str">
            <v>TR</v>
          </cell>
          <cell r="D3173" t="str">
            <v>000</v>
          </cell>
          <cell r="E3173" t="str">
            <v>Total</v>
          </cell>
          <cell r="F3173" t="str">
            <v>Total</v>
          </cell>
        </row>
        <row r="3174">
          <cell r="B3174" t="str">
            <v>TR100</v>
          </cell>
          <cell r="C3174" t="str">
            <v>TR</v>
          </cell>
          <cell r="D3174">
            <v>100</v>
          </cell>
          <cell r="E3174" t="str">
            <v>Life Total</v>
          </cell>
          <cell r="F3174" t="str">
            <v>Life Total</v>
          </cell>
        </row>
        <row r="3175">
          <cell r="B3175" t="str">
            <v>TR110</v>
          </cell>
          <cell r="C3175" t="str">
            <v>TR</v>
          </cell>
          <cell r="D3175">
            <v>110</v>
          </cell>
          <cell r="E3175" t="str">
            <v>Life, individual</v>
          </cell>
          <cell r="F3175" t="str">
            <v>Life, individual</v>
          </cell>
        </row>
        <row r="3176">
          <cell r="B3176" t="str">
            <v>TR111</v>
          </cell>
          <cell r="C3176" t="str">
            <v>TR</v>
          </cell>
          <cell r="D3176">
            <v>111</v>
          </cell>
          <cell r="E3176" t="str">
            <v>Life, Individual, first year term</v>
          </cell>
          <cell r="F3176" t="str">
            <v>Life, Individual, first year term</v>
          </cell>
        </row>
        <row r="3177">
          <cell r="B3177" t="str">
            <v>TR112</v>
          </cell>
          <cell r="C3177" t="str">
            <v>TR</v>
          </cell>
          <cell r="D3177">
            <v>112</v>
          </cell>
          <cell r="E3177" t="str">
            <v>Life, Individual, Term Life</v>
          </cell>
          <cell r="F3177" t="str">
            <v>Life, Individual, Term Life</v>
          </cell>
        </row>
        <row r="3178">
          <cell r="B3178" t="str">
            <v>TR113</v>
          </cell>
          <cell r="C3178" t="str">
            <v>TR</v>
          </cell>
          <cell r="D3178">
            <v>113</v>
          </cell>
          <cell r="E3178" t="str">
            <v>Life, Individual, Survival</v>
          </cell>
          <cell r="F3178" t="str">
            <v>Life, Individual, Survival</v>
          </cell>
        </row>
        <row r="3179">
          <cell r="B3179" t="str">
            <v>TR114</v>
          </cell>
          <cell r="C3179" t="str">
            <v>TR</v>
          </cell>
          <cell r="D3179">
            <v>114</v>
          </cell>
          <cell r="E3179" t="str">
            <v>Life, Individual, Endowment</v>
          </cell>
          <cell r="F3179" t="str">
            <v>Life, Individual, Endowment</v>
          </cell>
        </row>
        <row r="3180">
          <cell r="B3180" t="str">
            <v>TR115</v>
          </cell>
          <cell r="C3180" t="str">
            <v>TR</v>
          </cell>
          <cell r="D3180">
            <v>115</v>
          </cell>
          <cell r="E3180" t="str">
            <v>Life, Individual, Life</v>
          </cell>
          <cell r="F3180" t="str">
            <v>Life, Individual, Life</v>
          </cell>
        </row>
        <row r="3181">
          <cell r="B3181" t="str">
            <v>TR116</v>
          </cell>
          <cell r="C3181" t="str">
            <v>TR</v>
          </cell>
          <cell r="D3181">
            <v>116</v>
          </cell>
          <cell r="E3181" t="str">
            <v>Life, Individual, Permanent Life</v>
          </cell>
          <cell r="F3181" t="str">
            <v>Life, Individual, Permanent Life</v>
          </cell>
        </row>
        <row r="3182">
          <cell r="B3182" t="str">
            <v>TR117</v>
          </cell>
          <cell r="C3182" t="str">
            <v>TR</v>
          </cell>
          <cell r="D3182">
            <v>117</v>
          </cell>
          <cell r="E3182" t="str">
            <v>Life, Individual, Annuity</v>
          </cell>
          <cell r="F3182" t="str">
            <v>Life, Individual, Annuity</v>
          </cell>
        </row>
        <row r="3183">
          <cell r="B3183" t="str">
            <v>TR120</v>
          </cell>
          <cell r="C3183" t="str">
            <v>TR</v>
          </cell>
          <cell r="D3183">
            <v>120</v>
          </cell>
          <cell r="E3183" t="str">
            <v>Life, group</v>
          </cell>
          <cell r="F3183" t="str">
            <v>Life, group</v>
          </cell>
        </row>
        <row r="3184">
          <cell r="B3184" t="str">
            <v>TR121</v>
          </cell>
          <cell r="C3184" t="str">
            <v>TR</v>
          </cell>
          <cell r="D3184">
            <v>121</v>
          </cell>
          <cell r="E3184" t="str">
            <v>Life, group, first year term</v>
          </cell>
          <cell r="F3184" t="str">
            <v>Life, group, first year term</v>
          </cell>
        </row>
        <row r="3185">
          <cell r="B3185" t="str">
            <v>TR122</v>
          </cell>
          <cell r="C3185" t="str">
            <v>TR</v>
          </cell>
          <cell r="D3185">
            <v>122</v>
          </cell>
          <cell r="E3185" t="str">
            <v>Life, group, Term Life</v>
          </cell>
          <cell r="F3185" t="str">
            <v>Life, group, Term Life</v>
          </cell>
        </row>
        <row r="3186">
          <cell r="B3186" t="str">
            <v>TR123</v>
          </cell>
          <cell r="C3186" t="str">
            <v>TR</v>
          </cell>
          <cell r="D3186">
            <v>123</v>
          </cell>
          <cell r="E3186" t="str">
            <v>Life, group, Survival</v>
          </cell>
          <cell r="F3186" t="str">
            <v>Life, group, Survival</v>
          </cell>
        </row>
        <row r="3187">
          <cell r="B3187" t="str">
            <v>TR124</v>
          </cell>
          <cell r="C3187" t="str">
            <v>TR</v>
          </cell>
          <cell r="D3187">
            <v>124</v>
          </cell>
          <cell r="E3187" t="str">
            <v>Life, group, Life</v>
          </cell>
          <cell r="F3187" t="str">
            <v>Life, group, Life</v>
          </cell>
        </row>
        <row r="3188">
          <cell r="B3188" t="str">
            <v>TR125</v>
          </cell>
          <cell r="C3188" t="str">
            <v>TR</v>
          </cell>
          <cell r="D3188">
            <v>125</v>
          </cell>
          <cell r="E3188" t="str">
            <v>Life, group, Permanent Life</v>
          </cell>
          <cell r="F3188" t="str">
            <v>Life, group, Permanent Life</v>
          </cell>
        </row>
        <row r="3189">
          <cell r="B3189" t="str">
            <v>TR126</v>
          </cell>
          <cell r="C3189" t="str">
            <v>TR</v>
          </cell>
          <cell r="D3189">
            <v>126</v>
          </cell>
          <cell r="E3189" t="str">
            <v>Life, group, Endowment</v>
          </cell>
          <cell r="F3189" t="str">
            <v>Life, group, Endowment</v>
          </cell>
        </row>
        <row r="3190">
          <cell r="B3190" t="str">
            <v>TR127</v>
          </cell>
          <cell r="C3190" t="str">
            <v>TR</v>
          </cell>
          <cell r="D3190">
            <v>127</v>
          </cell>
          <cell r="E3190" t="str">
            <v>Life, group, Annuity</v>
          </cell>
          <cell r="F3190" t="str">
            <v>Life, group, Annuity</v>
          </cell>
        </row>
        <row r="3191">
          <cell r="B3191" t="str">
            <v>TR200</v>
          </cell>
          <cell r="C3191" t="str">
            <v>TR</v>
          </cell>
          <cell r="D3191">
            <v>200</v>
          </cell>
          <cell r="E3191" t="str">
            <v>Non-Life Total</v>
          </cell>
          <cell r="F3191" t="str">
            <v>Non-Life Total</v>
          </cell>
        </row>
        <row r="3192">
          <cell r="B3192" t="str">
            <v>TR201</v>
          </cell>
          <cell r="C3192" t="str">
            <v>TR</v>
          </cell>
          <cell r="D3192">
            <v>201</v>
          </cell>
          <cell r="E3192" t="str">
            <v>Non-life excl health</v>
          </cell>
          <cell r="F3192" t="str">
            <v>Non-life excl health</v>
          </cell>
        </row>
        <row r="3193">
          <cell r="B3193" t="str">
            <v>TR210</v>
          </cell>
          <cell r="C3193" t="str">
            <v>TR</v>
          </cell>
          <cell r="D3193">
            <v>210</v>
          </cell>
          <cell r="E3193" t="str">
            <v>Fire</v>
          </cell>
          <cell r="F3193" t="str">
            <v>Fire</v>
          </cell>
        </row>
        <row r="3194">
          <cell r="B3194" t="str">
            <v>TR211</v>
          </cell>
          <cell r="C3194" t="str">
            <v>TR</v>
          </cell>
          <cell r="D3194">
            <v>211</v>
          </cell>
          <cell r="E3194" t="str">
            <v>Civil Fire</v>
          </cell>
          <cell r="F3194" t="str">
            <v>Civil Fire</v>
          </cell>
        </row>
        <row r="3195">
          <cell r="B3195" t="str">
            <v>TR212</v>
          </cell>
          <cell r="C3195" t="str">
            <v>TR</v>
          </cell>
          <cell r="D3195">
            <v>212</v>
          </cell>
          <cell r="E3195" t="str">
            <v>Industrials and Commercial fire</v>
          </cell>
          <cell r="F3195" t="str">
            <v>Industrials and Commercial fire</v>
          </cell>
        </row>
        <row r="3196">
          <cell r="B3196" t="str">
            <v>TR213</v>
          </cell>
          <cell r="C3196" t="str">
            <v>TR</v>
          </cell>
          <cell r="D3196">
            <v>213</v>
          </cell>
          <cell r="E3196" t="str">
            <v>Special risks fire</v>
          </cell>
          <cell r="F3196" t="str">
            <v>Special risks fire</v>
          </cell>
        </row>
        <row r="3197">
          <cell r="B3197" t="str">
            <v>TR220</v>
          </cell>
          <cell r="C3197" t="str">
            <v>TR</v>
          </cell>
          <cell r="D3197">
            <v>220</v>
          </cell>
          <cell r="E3197" t="str">
            <v>Transport</v>
          </cell>
          <cell r="F3197" t="str">
            <v>Transport</v>
          </cell>
        </row>
        <row r="3198">
          <cell r="B3198" t="str">
            <v>TR230</v>
          </cell>
          <cell r="C3198" t="str">
            <v>TR</v>
          </cell>
          <cell r="D3198">
            <v>230</v>
          </cell>
          <cell r="E3198" t="str">
            <v>Casualty</v>
          </cell>
          <cell r="F3198" t="str">
            <v>Accident: Total</v>
          </cell>
        </row>
        <row r="3199">
          <cell r="B3199" t="str">
            <v>TR232</v>
          </cell>
          <cell r="C3199" t="str">
            <v>TR</v>
          </cell>
          <cell r="D3199">
            <v>232</v>
          </cell>
          <cell r="E3199" t="str">
            <v>Motor Own Damage</v>
          </cell>
          <cell r="F3199" t="str">
            <v>Motor Own Damage</v>
          </cell>
        </row>
        <row r="3200">
          <cell r="B3200" t="str">
            <v>TR233</v>
          </cell>
          <cell r="C3200" t="str">
            <v>TR</v>
          </cell>
          <cell r="D3200">
            <v>233</v>
          </cell>
          <cell r="E3200" t="str">
            <v>Obligatory Motor Third Party Liability</v>
          </cell>
          <cell r="F3200" t="str">
            <v>Obligatory Motor Third Party Liability</v>
          </cell>
        </row>
        <row r="3201">
          <cell r="B3201" t="str">
            <v>TR234</v>
          </cell>
          <cell r="C3201" t="str">
            <v>TR</v>
          </cell>
          <cell r="D3201">
            <v>234</v>
          </cell>
          <cell r="E3201" t="str">
            <v>Facultative Motor Third Party Liability</v>
          </cell>
          <cell r="F3201" t="str">
            <v>Facultative Motor Third Party Liability</v>
          </cell>
        </row>
        <row r="3202">
          <cell r="B3202" t="str">
            <v>TR235</v>
          </cell>
          <cell r="C3202" t="str">
            <v>TR</v>
          </cell>
          <cell r="D3202">
            <v>235</v>
          </cell>
          <cell r="E3202" t="str">
            <v>Compulsory Personal Accident for Buses</v>
          </cell>
          <cell r="F3202" t="str">
            <v>Compulsory Personal Accident for Buses</v>
          </cell>
        </row>
        <row r="3203">
          <cell r="B3203" t="str">
            <v>TR236</v>
          </cell>
          <cell r="C3203" t="str">
            <v>TR</v>
          </cell>
          <cell r="D3203">
            <v>236</v>
          </cell>
          <cell r="E3203" t="str">
            <v>Obligatory MTPL, private</v>
          </cell>
        </row>
        <row r="3204">
          <cell r="B3204" t="str">
            <v>TR237</v>
          </cell>
          <cell r="C3204" t="str">
            <v>TR</v>
          </cell>
          <cell r="D3204">
            <v>237</v>
          </cell>
          <cell r="E3204" t="str">
            <v>Motor Own Damage, private</v>
          </cell>
        </row>
        <row r="3205">
          <cell r="B3205" t="str">
            <v>TR239</v>
          </cell>
          <cell r="C3205" t="str">
            <v>TR</v>
          </cell>
          <cell r="D3205">
            <v>239</v>
          </cell>
          <cell r="E3205" t="str">
            <v>Green Card</v>
          </cell>
          <cell r="F3205" t="str">
            <v>Green Card</v>
          </cell>
        </row>
        <row r="3206">
          <cell r="B3206" t="str">
            <v>TR241</v>
          </cell>
          <cell r="C3206" t="str">
            <v>TR</v>
          </cell>
          <cell r="D3206">
            <v>241</v>
          </cell>
          <cell r="E3206" t="str">
            <v>Employer's Liability</v>
          </cell>
          <cell r="F3206" t="str">
            <v>Employer's Liability</v>
          </cell>
        </row>
        <row r="3207">
          <cell r="B3207" t="str">
            <v>TR242</v>
          </cell>
          <cell r="C3207" t="str">
            <v>TR</v>
          </cell>
          <cell r="D3207">
            <v>242</v>
          </cell>
          <cell r="E3207" t="str">
            <v>Other liability</v>
          </cell>
          <cell r="F3207" t="str">
            <v>General Liability, Others</v>
          </cell>
        </row>
        <row r="3208">
          <cell r="B3208" t="str">
            <v>TR244</v>
          </cell>
          <cell r="C3208" t="str">
            <v>TR</v>
          </cell>
          <cell r="D3208">
            <v>244</v>
          </cell>
          <cell r="E3208" t="str">
            <v>Personal Accident</v>
          </cell>
          <cell r="F3208" t="str">
            <v>Personal Accident</v>
          </cell>
        </row>
        <row r="3209">
          <cell r="B3209" t="str">
            <v>TR246</v>
          </cell>
          <cell r="C3209" t="str">
            <v>TR</v>
          </cell>
          <cell r="D3209">
            <v>246</v>
          </cell>
          <cell r="E3209" t="str">
            <v>Burglary</v>
          </cell>
          <cell r="F3209" t="str">
            <v>Burglary</v>
          </cell>
        </row>
        <row r="3210">
          <cell r="B3210" t="str">
            <v>TR247</v>
          </cell>
          <cell r="C3210" t="str">
            <v>TR</v>
          </cell>
          <cell r="D3210">
            <v>247</v>
          </cell>
          <cell r="E3210" t="str">
            <v>Plate Glass</v>
          </cell>
          <cell r="F3210" t="str">
            <v>Plate Glass</v>
          </cell>
        </row>
        <row r="3211">
          <cell r="B3211" t="str">
            <v>TR248</v>
          </cell>
          <cell r="C3211" t="str">
            <v>TR</v>
          </cell>
          <cell r="D3211">
            <v>248</v>
          </cell>
          <cell r="E3211" t="str">
            <v>Aviation Hull</v>
          </cell>
          <cell r="F3211" t="str">
            <v>Aviation Hull</v>
          </cell>
        </row>
        <row r="3212">
          <cell r="B3212" t="str">
            <v>TR249</v>
          </cell>
          <cell r="C3212" t="str">
            <v>TR</v>
          </cell>
          <cell r="D3212">
            <v>249</v>
          </cell>
          <cell r="E3212" t="str">
            <v>Miscellaneous Casualty</v>
          </cell>
          <cell r="F3212" t="str">
            <v>Miscellaneous (Kaza)</v>
          </cell>
        </row>
        <row r="3213">
          <cell r="B3213" t="str">
            <v>TR250</v>
          </cell>
          <cell r="C3213" t="str">
            <v>TR</v>
          </cell>
          <cell r="D3213">
            <v>250</v>
          </cell>
          <cell r="E3213" t="str">
            <v>Engineering</v>
          </cell>
          <cell r="F3213" t="str">
            <v>Engineering</v>
          </cell>
        </row>
        <row r="3214">
          <cell r="B3214" t="str">
            <v>TR259</v>
          </cell>
          <cell r="C3214" t="str">
            <v>TR</v>
          </cell>
          <cell r="D3214">
            <v>259</v>
          </cell>
          <cell r="E3214" t="str">
            <v>Agriculture</v>
          </cell>
          <cell r="F3214" t="str">
            <v>Agriculture (Hailstorm+Livestock)</v>
          </cell>
        </row>
        <row r="3215">
          <cell r="B3215" t="str">
            <v>TR260</v>
          </cell>
          <cell r="C3215" t="str">
            <v>TR</v>
          </cell>
          <cell r="D3215">
            <v>260</v>
          </cell>
          <cell r="E3215" t="str">
            <v>Hailstorm</v>
          </cell>
          <cell r="F3215" t="str">
            <v>Hailstorm</v>
          </cell>
        </row>
        <row r="3216">
          <cell r="B3216" t="str">
            <v>TR270</v>
          </cell>
          <cell r="C3216" t="str">
            <v>TR</v>
          </cell>
          <cell r="D3216">
            <v>270</v>
          </cell>
          <cell r="E3216" t="str">
            <v>Livestock</v>
          </cell>
          <cell r="F3216" t="str">
            <v>Livestock</v>
          </cell>
        </row>
        <row r="3217">
          <cell r="B3217" t="str">
            <v>TR280</v>
          </cell>
          <cell r="C3217" t="str">
            <v>TR</v>
          </cell>
          <cell r="D3217">
            <v>280</v>
          </cell>
          <cell r="E3217" t="str">
            <v>Health</v>
          </cell>
          <cell r="F3217" t="str">
            <v>Health</v>
          </cell>
        </row>
        <row r="3218">
          <cell r="B3218" t="str">
            <v>TR290</v>
          </cell>
          <cell r="C3218" t="str">
            <v>TR</v>
          </cell>
          <cell r="D3218">
            <v>290</v>
          </cell>
          <cell r="E3218" t="str">
            <v>Legal Expenses</v>
          </cell>
          <cell r="F3218" t="str">
            <v>Legal Expenses</v>
          </cell>
        </row>
        <row r="3219">
          <cell r="B3219" t="str">
            <v>TR291</v>
          </cell>
          <cell r="C3219" t="str">
            <v>TR</v>
          </cell>
          <cell r="D3219">
            <v>291</v>
          </cell>
          <cell r="E3219" t="str">
            <v>Credit Insurance</v>
          </cell>
          <cell r="F3219" t="str">
            <v>Credit Insurance</v>
          </cell>
        </row>
        <row r="3220">
          <cell r="B3220" t="str">
            <v>TR292</v>
          </cell>
          <cell r="C3220" t="str">
            <v>TR</v>
          </cell>
          <cell r="D3220">
            <v>292</v>
          </cell>
          <cell r="E3220" t="str">
            <v>Aviation Liability</v>
          </cell>
          <cell r="F3220" t="str">
            <v>Aviation Liability</v>
          </cell>
        </row>
        <row r="3221">
          <cell r="B3221" t="str">
            <v>TR299</v>
          </cell>
          <cell r="C3221" t="str">
            <v>TR</v>
          </cell>
          <cell r="D3221">
            <v>299</v>
          </cell>
          <cell r="E3221" t="str">
            <v>Fire and Agriculture</v>
          </cell>
          <cell r="F3221" t="str">
            <v>Fire and Agriculture</v>
          </cell>
        </row>
        <row r="3222">
          <cell r="B3222" t="str">
            <v>TR130</v>
          </cell>
          <cell r="C3222" t="str">
            <v>TR</v>
          </cell>
          <cell r="D3222">
            <v>130</v>
          </cell>
          <cell r="E3222" t="str">
            <v>Life, first year term</v>
          </cell>
          <cell r="F3222" t="str">
            <v>Life, first year term</v>
          </cell>
        </row>
        <row r="3223">
          <cell r="B3223" t="str">
            <v>TR131</v>
          </cell>
          <cell r="C3223" t="str">
            <v>TR</v>
          </cell>
          <cell r="D3223">
            <v>131</v>
          </cell>
          <cell r="E3223" t="str">
            <v>Life, term life</v>
          </cell>
          <cell r="F3223" t="str">
            <v>Life, term life</v>
          </cell>
        </row>
        <row r="3224">
          <cell r="B3224" t="str">
            <v>TR132</v>
          </cell>
          <cell r="C3224" t="str">
            <v>TR</v>
          </cell>
          <cell r="D3224">
            <v>132</v>
          </cell>
          <cell r="E3224" t="str">
            <v>Life, survival</v>
          </cell>
          <cell r="F3224" t="str">
            <v>Life, survival</v>
          </cell>
        </row>
        <row r="3225">
          <cell r="B3225" t="str">
            <v>TR133</v>
          </cell>
          <cell r="C3225" t="str">
            <v>TR</v>
          </cell>
          <cell r="D3225">
            <v>133</v>
          </cell>
          <cell r="E3225" t="str">
            <v>Life, endowment</v>
          </cell>
          <cell r="F3225" t="str">
            <v>Life, Endowment</v>
          </cell>
        </row>
        <row r="3226">
          <cell r="B3226" t="str">
            <v>TR134</v>
          </cell>
          <cell r="C3226" t="str">
            <v>TR</v>
          </cell>
          <cell r="D3226">
            <v>134</v>
          </cell>
          <cell r="E3226" t="str">
            <v>Life, permanent life</v>
          </cell>
          <cell r="F3226" t="str">
            <v>Life, permanent life</v>
          </cell>
        </row>
        <row r="3227">
          <cell r="B3227" t="str">
            <v>TR135</v>
          </cell>
          <cell r="C3227" t="str">
            <v>TR</v>
          </cell>
          <cell r="D3227">
            <v>135</v>
          </cell>
          <cell r="E3227" t="str">
            <v>Life, annuity</v>
          </cell>
          <cell r="F3227" t="str">
            <v>Life, annuity</v>
          </cell>
        </row>
        <row r="3228">
          <cell r="B3228" t="str">
            <v>TT000</v>
          </cell>
          <cell r="C3228" t="str">
            <v>TT</v>
          </cell>
          <cell r="D3228" t="str">
            <v>000</v>
          </cell>
          <cell r="E3228" t="str">
            <v>Total</v>
          </cell>
          <cell r="F3228" t="str">
            <v>Total</v>
          </cell>
        </row>
        <row r="3229">
          <cell r="B3229" t="str">
            <v>TT100</v>
          </cell>
          <cell r="C3229" t="str">
            <v>TT</v>
          </cell>
          <cell r="D3229">
            <v>100</v>
          </cell>
          <cell r="E3229" t="str">
            <v>Total Life</v>
          </cell>
          <cell r="F3229" t="str">
            <v>Total Life</v>
          </cell>
        </row>
        <row r="3230">
          <cell r="B3230" t="str">
            <v>TT101</v>
          </cell>
          <cell r="C3230" t="str">
            <v>TT</v>
          </cell>
          <cell r="D3230">
            <v>101</v>
          </cell>
          <cell r="E3230" t="str">
            <v>Long Term</v>
          </cell>
          <cell r="F3230" t="str">
            <v>Long Term</v>
          </cell>
        </row>
        <row r="3231">
          <cell r="B3231" t="str">
            <v>TT200</v>
          </cell>
          <cell r="C3231" t="str">
            <v>TT</v>
          </cell>
          <cell r="D3231">
            <v>200</v>
          </cell>
          <cell r="E3231" t="str">
            <v>Total Non-Life</v>
          </cell>
          <cell r="F3231" t="str">
            <v>Total Non-Life</v>
          </cell>
        </row>
        <row r="3232">
          <cell r="B3232" t="str">
            <v>TT201</v>
          </cell>
          <cell r="C3232" t="str">
            <v>TT</v>
          </cell>
          <cell r="D3232">
            <v>201</v>
          </cell>
          <cell r="E3232" t="str">
            <v>Non-Life</v>
          </cell>
          <cell r="F3232" t="str">
            <v>Non-Life</v>
          </cell>
        </row>
        <row r="3233">
          <cell r="B3233" t="str">
            <v>TT210</v>
          </cell>
          <cell r="C3233" t="str">
            <v>TT</v>
          </cell>
          <cell r="D3233">
            <v>210</v>
          </cell>
          <cell r="E3233" t="str">
            <v>Motor</v>
          </cell>
          <cell r="F3233" t="str">
            <v>Motor</v>
          </cell>
        </row>
        <row r="3234">
          <cell r="B3234" t="str">
            <v>TT220</v>
          </cell>
          <cell r="C3234" t="str">
            <v>TT</v>
          </cell>
          <cell r="D3234">
            <v>220</v>
          </cell>
          <cell r="E3234" t="str">
            <v>Property</v>
          </cell>
          <cell r="F3234" t="str">
            <v>Property</v>
          </cell>
        </row>
        <row r="3235">
          <cell r="B3235" t="str">
            <v>TT230</v>
          </cell>
          <cell r="C3235" t="str">
            <v>TT</v>
          </cell>
          <cell r="D3235">
            <v>230</v>
          </cell>
          <cell r="E3235" t="str">
            <v>Liability</v>
          </cell>
          <cell r="F3235" t="str">
            <v>Liability</v>
          </cell>
        </row>
        <row r="3236">
          <cell r="B3236" t="str">
            <v>TT270</v>
          </cell>
          <cell r="C3236" t="str">
            <v>TT</v>
          </cell>
          <cell r="D3236">
            <v>270</v>
          </cell>
          <cell r="E3236" t="str">
            <v>Other</v>
          </cell>
          <cell r="F3236" t="str">
            <v>Other</v>
          </cell>
        </row>
        <row r="3237">
          <cell r="B3237" t="str">
            <v>TU001</v>
          </cell>
          <cell r="C3237" t="str">
            <v>TU</v>
          </cell>
          <cell r="D3237" t="str">
            <v>001</v>
          </cell>
          <cell r="E3237" t="str">
            <v>Total</v>
          </cell>
          <cell r="F3237" t="str">
            <v>Total</v>
          </cell>
        </row>
        <row r="3238">
          <cell r="B3238" t="str">
            <v>TU100</v>
          </cell>
          <cell r="C3238" t="str">
            <v>TU</v>
          </cell>
          <cell r="D3238">
            <v>100</v>
          </cell>
          <cell r="E3238" t="str">
            <v>Non-life</v>
          </cell>
          <cell r="F3238" t="str">
            <v>Non-Life</v>
          </cell>
        </row>
        <row r="3239">
          <cell r="B3239" t="str">
            <v>TU200</v>
          </cell>
          <cell r="C3239" t="str">
            <v>TU</v>
          </cell>
          <cell r="D3239">
            <v>200</v>
          </cell>
          <cell r="E3239" t="str">
            <v>Life</v>
          </cell>
          <cell r="F3239" t="str">
            <v>Life</v>
          </cell>
        </row>
        <row r="3240">
          <cell r="B3240" t="str">
            <v>TW000</v>
          </cell>
          <cell r="C3240" t="str">
            <v>TW</v>
          </cell>
          <cell r="D3240" t="str">
            <v>000</v>
          </cell>
          <cell r="E3240" t="str">
            <v>Total</v>
          </cell>
          <cell r="F3240" t="str">
            <v>Total</v>
          </cell>
        </row>
        <row r="3241">
          <cell r="B3241" t="str">
            <v>TW100</v>
          </cell>
          <cell r="C3241" t="str">
            <v>TW</v>
          </cell>
          <cell r="D3241">
            <v>100</v>
          </cell>
          <cell r="E3241" t="str">
            <v>Non-Life total</v>
          </cell>
          <cell r="F3241" t="str">
            <v>Non-Life total</v>
          </cell>
        </row>
        <row r="3242">
          <cell r="B3242" t="str">
            <v>TW110</v>
          </cell>
          <cell r="C3242" t="str">
            <v>TW</v>
          </cell>
          <cell r="D3242">
            <v>110</v>
          </cell>
          <cell r="E3242" t="str">
            <v>Fire</v>
          </cell>
          <cell r="F3242" t="str">
            <v>Fire</v>
          </cell>
        </row>
        <row r="3243">
          <cell r="B3243" t="str">
            <v>TW120</v>
          </cell>
          <cell r="C3243" t="str">
            <v>TW</v>
          </cell>
          <cell r="D3243">
            <v>120</v>
          </cell>
          <cell r="E3243" t="str">
            <v>Marine</v>
          </cell>
          <cell r="F3243" t="str">
            <v>Marine</v>
          </cell>
        </row>
        <row r="3244">
          <cell r="B3244" t="str">
            <v>TW121</v>
          </cell>
          <cell r="C3244" t="str">
            <v>TW</v>
          </cell>
          <cell r="D3244">
            <v>121</v>
          </cell>
          <cell r="E3244" t="str">
            <v>Marine Cargo</v>
          </cell>
          <cell r="F3244" t="str">
            <v>Marine Cargo</v>
          </cell>
        </row>
        <row r="3245">
          <cell r="B3245" t="str">
            <v>TW122</v>
          </cell>
          <cell r="C3245" t="str">
            <v>TW</v>
          </cell>
          <cell r="D3245">
            <v>122</v>
          </cell>
          <cell r="E3245" t="str">
            <v>Marine Hull</v>
          </cell>
          <cell r="F3245" t="str">
            <v>Marine Hull</v>
          </cell>
        </row>
        <row r="3246">
          <cell r="B3246" t="str">
            <v>TW130</v>
          </cell>
          <cell r="C3246" t="str">
            <v>TW</v>
          </cell>
          <cell r="D3246">
            <v>130</v>
          </cell>
          <cell r="E3246" t="str">
            <v>Fishing Vessel</v>
          </cell>
          <cell r="F3246" t="str">
            <v>Fishing Vessel</v>
          </cell>
        </row>
        <row r="3247">
          <cell r="B3247" t="str">
            <v>TW140</v>
          </cell>
          <cell r="C3247" t="str">
            <v>TW</v>
          </cell>
          <cell r="D3247">
            <v>140</v>
          </cell>
          <cell r="E3247" t="str">
            <v>Automobile</v>
          </cell>
          <cell r="F3247" t="str">
            <v>Automobile</v>
          </cell>
        </row>
        <row r="3248">
          <cell r="B3248" t="str">
            <v>TW150</v>
          </cell>
          <cell r="C3248" t="str">
            <v>TW</v>
          </cell>
          <cell r="D3248">
            <v>150</v>
          </cell>
          <cell r="E3248" t="str">
            <v>Aviation</v>
          </cell>
          <cell r="F3248" t="str">
            <v>Aviation</v>
          </cell>
        </row>
        <row r="3249">
          <cell r="B3249" t="str">
            <v>TW160</v>
          </cell>
          <cell r="C3249" t="str">
            <v>TW</v>
          </cell>
          <cell r="D3249">
            <v>160</v>
          </cell>
          <cell r="E3249" t="str">
            <v>Miscellaneous Total</v>
          </cell>
          <cell r="F3249" t="str">
            <v>Miscellaneous Total</v>
          </cell>
        </row>
        <row r="3250">
          <cell r="B3250" t="str">
            <v>TW163</v>
          </cell>
          <cell r="C3250" t="str">
            <v>TW</v>
          </cell>
          <cell r="D3250">
            <v>163</v>
          </cell>
          <cell r="E3250" t="str">
            <v>Engineering</v>
          </cell>
          <cell r="F3250" t="str">
            <v>Engineering</v>
          </cell>
        </row>
        <row r="3251">
          <cell r="B3251" t="str">
            <v>TW166</v>
          </cell>
          <cell r="C3251" t="str">
            <v>TW</v>
          </cell>
          <cell r="D3251">
            <v>166</v>
          </cell>
          <cell r="E3251" t="str">
            <v>Liability</v>
          </cell>
          <cell r="F3251" t="str">
            <v>Liability</v>
          </cell>
        </row>
        <row r="3252">
          <cell r="B3252" t="str">
            <v>TW169</v>
          </cell>
          <cell r="C3252" t="str">
            <v>TW</v>
          </cell>
          <cell r="D3252">
            <v>169</v>
          </cell>
          <cell r="E3252" t="str">
            <v>Bonding &amp; Credit</v>
          </cell>
          <cell r="F3252" t="str">
            <v>Bonding &amp; Credit</v>
          </cell>
        </row>
        <row r="3253">
          <cell r="B3253" t="str">
            <v>TW170</v>
          </cell>
          <cell r="C3253" t="str">
            <v>TW</v>
          </cell>
          <cell r="D3253">
            <v>170</v>
          </cell>
          <cell r="E3253" t="str">
            <v>Health</v>
          </cell>
          <cell r="F3253" t="str">
            <v>Health</v>
          </cell>
        </row>
        <row r="3254">
          <cell r="B3254" t="str">
            <v>TW180</v>
          </cell>
          <cell r="C3254" t="str">
            <v>TW</v>
          </cell>
          <cell r="D3254">
            <v>180</v>
          </cell>
          <cell r="E3254" t="str">
            <v>Accident</v>
          </cell>
          <cell r="F3254" t="str">
            <v>Accident</v>
          </cell>
        </row>
        <row r="3255">
          <cell r="B3255" t="str">
            <v>TW190</v>
          </cell>
          <cell r="C3255" t="str">
            <v>TW</v>
          </cell>
          <cell r="D3255">
            <v>190</v>
          </cell>
          <cell r="E3255" t="str">
            <v>Others</v>
          </cell>
          <cell r="F3255" t="str">
            <v>Others</v>
          </cell>
        </row>
        <row r="3256">
          <cell r="B3256" t="str">
            <v>TW500</v>
          </cell>
          <cell r="C3256" t="str">
            <v>TW</v>
          </cell>
          <cell r="D3256">
            <v>500</v>
          </cell>
          <cell r="E3256" t="str">
            <v>Life total</v>
          </cell>
          <cell r="F3256" t="str">
            <v>Life total</v>
          </cell>
        </row>
        <row r="3257">
          <cell r="B3257" t="str">
            <v>TW505</v>
          </cell>
          <cell r="C3257" t="str">
            <v>TW</v>
          </cell>
          <cell r="D3257">
            <v>505</v>
          </cell>
          <cell r="E3257" t="str">
            <v>Life Individual total</v>
          </cell>
          <cell r="F3257" t="str">
            <v>Life Individual total</v>
          </cell>
        </row>
        <row r="3258">
          <cell r="B3258" t="str">
            <v>TW510</v>
          </cell>
          <cell r="C3258" t="str">
            <v>TW</v>
          </cell>
          <cell r="D3258">
            <v>510</v>
          </cell>
          <cell r="E3258" t="str">
            <v>Life Individual ordinary</v>
          </cell>
          <cell r="F3258" t="str">
            <v>Life Individual ordinary</v>
          </cell>
        </row>
        <row r="3259">
          <cell r="B3259" t="str">
            <v>TW512</v>
          </cell>
          <cell r="C3259" t="str">
            <v>TW</v>
          </cell>
          <cell r="D3259">
            <v>512</v>
          </cell>
          <cell r="E3259" t="str">
            <v>Life Individual Pure Endowment</v>
          </cell>
          <cell r="F3259" t="str">
            <v>Life Individual Pure Endowment</v>
          </cell>
        </row>
        <row r="3260">
          <cell r="B3260" t="str">
            <v>TW514</v>
          </cell>
          <cell r="C3260" t="str">
            <v>TW</v>
          </cell>
          <cell r="D3260">
            <v>514</v>
          </cell>
          <cell r="E3260" t="str">
            <v>Life Individual Endowment</v>
          </cell>
          <cell r="F3260" t="str">
            <v>Life Individual Endowment</v>
          </cell>
        </row>
        <row r="3261">
          <cell r="B3261" t="str">
            <v>TW516</v>
          </cell>
          <cell r="C3261" t="str">
            <v>TW</v>
          </cell>
          <cell r="D3261">
            <v>516</v>
          </cell>
          <cell r="E3261" t="str">
            <v>Life Individual Death</v>
          </cell>
          <cell r="F3261" t="str">
            <v>Life Individual Death</v>
          </cell>
        </row>
        <row r="3262">
          <cell r="B3262" t="str">
            <v>TW520</v>
          </cell>
          <cell r="C3262" t="str">
            <v>TW</v>
          </cell>
          <cell r="D3262">
            <v>520</v>
          </cell>
          <cell r="E3262" t="str">
            <v>Life Individual Accident</v>
          </cell>
          <cell r="F3262" t="str">
            <v>Life Individual Accident</v>
          </cell>
        </row>
        <row r="3263">
          <cell r="B3263" t="str">
            <v>TW530</v>
          </cell>
          <cell r="C3263" t="str">
            <v>TW</v>
          </cell>
          <cell r="D3263">
            <v>530</v>
          </cell>
          <cell r="E3263" t="str">
            <v>Life Individual Health</v>
          </cell>
          <cell r="F3263" t="str">
            <v>Life Individual Health</v>
          </cell>
        </row>
        <row r="3264">
          <cell r="B3264" t="str">
            <v>TW600</v>
          </cell>
          <cell r="C3264" t="str">
            <v>TW</v>
          </cell>
          <cell r="D3264">
            <v>600</v>
          </cell>
          <cell r="E3264" t="str">
            <v>Life Group</v>
          </cell>
          <cell r="F3264" t="str">
            <v>Life Group</v>
          </cell>
        </row>
        <row r="3265">
          <cell r="B3265" t="str">
            <v>TW610</v>
          </cell>
          <cell r="C3265" t="str">
            <v>TW</v>
          </cell>
          <cell r="D3265">
            <v>610</v>
          </cell>
          <cell r="E3265" t="str">
            <v>Life Group Life</v>
          </cell>
          <cell r="F3265" t="str">
            <v>Life Group Life</v>
          </cell>
        </row>
        <row r="3266">
          <cell r="B3266" t="str">
            <v>TW620</v>
          </cell>
          <cell r="C3266" t="str">
            <v>TW</v>
          </cell>
          <cell r="D3266">
            <v>620</v>
          </cell>
          <cell r="E3266" t="str">
            <v>Life Group Accident</v>
          </cell>
          <cell r="F3266" t="str">
            <v>Life Group Accident</v>
          </cell>
        </row>
        <row r="3267">
          <cell r="B3267" t="str">
            <v>TW630</v>
          </cell>
          <cell r="C3267" t="str">
            <v>TW</v>
          </cell>
          <cell r="D3267">
            <v>630</v>
          </cell>
          <cell r="E3267" t="str">
            <v>Life Group Health</v>
          </cell>
          <cell r="F3267" t="str">
            <v>Life Group Health</v>
          </cell>
        </row>
        <row r="3268">
          <cell r="B3268" t="str">
            <v>TZ000</v>
          </cell>
          <cell r="C3268" t="str">
            <v>TZ</v>
          </cell>
          <cell r="D3268" t="str">
            <v>000</v>
          </cell>
          <cell r="E3268" t="str">
            <v>Total</v>
          </cell>
          <cell r="F3268" t="str">
            <v>Total</v>
          </cell>
        </row>
        <row r="3269">
          <cell r="B3269" t="str">
            <v>TZ100</v>
          </cell>
          <cell r="C3269" t="str">
            <v>TZ</v>
          </cell>
          <cell r="D3269">
            <v>100</v>
          </cell>
          <cell r="E3269" t="str">
            <v>Total Life</v>
          </cell>
          <cell r="F3269" t="str">
            <v>Total Life</v>
          </cell>
        </row>
        <row r="3270">
          <cell r="B3270" t="str">
            <v>TZ200</v>
          </cell>
          <cell r="C3270" t="str">
            <v>TZ</v>
          </cell>
          <cell r="D3270">
            <v>200</v>
          </cell>
          <cell r="E3270" t="str">
            <v>Total Non-life</v>
          </cell>
          <cell r="F3270" t="str">
            <v>Total Non-life</v>
          </cell>
        </row>
        <row r="3271">
          <cell r="B3271" t="str">
            <v>TZ210</v>
          </cell>
          <cell r="C3271" t="str">
            <v>TZ</v>
          </cell>
          <cell r="D3271">
            <v>210</v>
          </cell>
          <cell r="E3271" t="str">
            <v>Fire &amp; Engineering</v>
          </cell>
          <cell r="F3271" t="str">
            <v>Fire &amp; Engineering</v>
          </cell>
        </row>
        <row r="3272">
          <cell r="B3272" t="str">
            <v>TZ220</v>
          </cell>
          <cell r="C3272" t="str">
            <v>TZ</v>
          </cell>
          <cell r="D3272">
            <v>220</v>
          </cell>
          <cell r="E3272" t="str">
            <v>Motor</v>
          </cell>
          <cell r="F3272" t="str">
            <v>Motor</v>
          </cell>
        </row>
        <row r="3273">
          <cell r="B3273" t="str">
            <v>TZ230</v>
          </cell>
          <cell r="C3273" t="str">
            <v>TZ</v>
          </cell>
          <cell r="D3273">
            <v>230</v>
          </cell>
          <cell r="E3273" t="str">
            <v>Misc./Accident</v>
          </cell>
          <cell r="F3273" t="str">
            <v>Misc./Accident</v>
          </cell>
        </row>
        <row r="3274">
          <cell r="B3274" t="str">
            <v>TZ240</v>
          </cell>
          <cell r="C3274" t="str">
            <v>TZ</v>
          </cell>
          <cell r="D3274">
            <v>240</v>
          </cell>
          <cell r="E3274" t="str">
            <v>Marine &amp; Aviation</v>
          </cell>
          <cell r="F3274" t="str">
            <v>Marine &amp; Aviation</v>
          </cell>
        </row>
        <row r="3275">
          <cell r="B3275" t="str">
            <v>UA000</v>
          </cell>
          <cell r="C3275" t="str">
            <v>UA</v>
          </cell>
          <cell r="D3275" t="str">
            <v>000</v>
          </cell>
          <cell r="E3275" t="str">
            <v>Total</v>
          </cell>
          <cell r="F3275" t="str">
            <v>Total</v>
          </cell>
        </row>
        <row r="3276">
          <cell r="B3276" t="str">
            <v>UA100</v>
          </cell>
          <cell r="C3276" t="str">
            <v>UA</v>
          </cell>
          <cell r="D3276">
            <v>100</v>
          </cell>
          <cell r="E3276" t="str">
            <v>Voluntary personal -incl. life</v>
          </cell>
          <cell r="F3276" t="str">
            <v>Voluntary personal -incl. life</v>
          </cell>
        </row>
        <row r="3277">
          <cell r="B3277" t="str">
            <v>UA110</v>
          </cell>
          <cell r="C3277" t="str">
            <v>UA</v>
          </cell>
          <cell r="D3277">
            <v>110</v>
          </cell>
          <cell r="E3277" t="str">
            <v>Life insurance</v>
          </cell>
          <cell r="F3277" t="str">
            <v>Life insurance</v>
          </cell>
        </row>
        <row r="3278">
          <cell r="B3278" t="str">
            <v>UA120</v>
          </cell>
          <cell r="C3278" t="str">
            <v>UA</v>
          </cell>
          <cell r="D3278">
            <v>120</v>
          </cell>
          <cell r="E3278" t="str">
            <v>Accident &amp; Health</v>
          </cell>
          <cell r="F3278" t="str">
            <v>Accident &amp; Health</v>
          </cell>
        </row>
        <row r="3279">
          <cell r="B3279" t="str">
            <v>UA200</v>
          </cell>
          <cell r="C3279" t="str">
            <v>UA</v>
          </cell>
          <cell r="D3279">
            <v>200</v>
          </cell>
          <cell r="E3279" t="str">
            <v>Non-Life</v>
          </cell>
          <cell r="F3279" t="str">
            <v>Non-Life</v>
          </cell>
        </row>
        <row r="3280">
          <cell r="B3280" t="str">
            <v>UA210</v>
          </cell>
          <cell r="C3280" t="str">
            <v>UA</v>
          </cell>
          <cell r="D3280">
            <v>210</v>
          </cell>
          <cell r="E3280" t="str">
            <v>Property</v>
          </cell>
          <cell r="F3280" t="str">
            <v>Property</v>
          </cell>
        </row>
        <row r="3281">
          <cell r="B3281" t="str">
            <v>UA220</v>
          </cell>
          <cell r="C3281" t="str">
            <v>UA</v>
          </cell>
          <cell r="D3281">
            <v>220</v>
          </cell>
          <cell r="E3281" t="str">
            <v>Liability</v>
          </cell>
          <cell r="F3281" t="str">
            <v>Liability</v>
          </cell>
        </row>
        <row r="3282">
          <cell r="B3282" t="str">
            <v>UA230</v>
          </cell>
          <cell r="C3282" t="str">
            <v>UA</v>
          </cell>
          <cell r="D3282">
            <v>230</v>
          </cell>
          <cell r="E3282" t="str">
            <v>Non-state compulsory</v>
          </cell>
          <cell r="F3282" t="str">
            <v>Non-state compulsory</v>
          </cell>
        </row>
        <row r="3283">
          <cell r="B3283" t="str">
            <v>UA240</v>
          </cell>
          <cell r="C3283" t="str">
            <v>UA</v>
          </cell>
          <cell r="D3283">
            <v>240</v>
          </cell>
          <cell r="E3283" t="str">
            <v>State compulsory</v>
          </cell>
          <cell r="F3283" t="str">
            <v>State compulsory</v>
          </cell>
        </row>
        <row r="3284">
          <cell r="B3284" t="str">
            <v>UG000</v>
          </cell>
          <cell r="C3284" t="str">
            <v>UG</v>
          </cell>
          <cell r="D3284" t="str">
            <v>000</v>
          </cell>
          <cell r="E3284" t="str">
            <v>Total</v>
          </cell>
          <cell r="F3284" t="str">
            <v>Total</v>
          </cell>
        </row>
        <row r="3285">
          <cell r="B3285" t="str">
            <v>UG100</v>
          </cell>
          <cell r="C3285" t="str">
            <v>UG</v>
          </cell>
          <cell r="D3285">
            <v>100</v>
          </cell>
          <cell r="E3285" t="str">
            <v>Life</v>
          </cell>
          <cell r="F3285" t="str">
            <v>Life</v>
          </cell>
        </row>
        <row r="3286">
          <cell r="B3286" t="str">
            <v>UG200</v>
          </cell>
          <cell r="C3286" t="str">
            <v>UG</v>
          </cell>
          <cell r="D3286">
            <v>200</v>
          </cell>
          <cell r="E3286" t="str">
            <v>Non-life</v>
          </cell>
          <cell r="F3286" t="str">
            <v>Non-life</v>
          </cell>
        </row>
        <row r="3287">
          <cell r="B3287" t="str">
            <v>UG210</v>
          </cell>
          <cell r="C3287" t="str">
            <v>UG</v>
          </cell>
          <cell r="D3287">
            <v>210</v>
          </cell>
          <cell r="E3287" t="str">
            <v>Property</v>
          </cell>
          <cell r="F3287" t="str">
            <v>Property</v>
          </cell>
        </row>
        <row r="3288">
          <cell r="B3288" t="str">
            <v>UG220</v>
          </cell>
          <cell r="C3288" t="str">
            <v>UG</v>
          </cell>
          <cell r="D3288">
            <v>220</v>
          </cell>
          <cell r="E3288" t="str">
            <v>Motor</v>
          </cell>
          <cell r="F3288" t="str">
            <v>Motor</v>
          </cell>
        </row>
        <row r="3289">
          <cell r="B3289" t="str">
            <v>UG230</v>
          </cell>
          <cell r="C3289" t="str">
            <v>UG</v>
          </cell>
          <cell r="D3289">
            <v>230</v>
          </cell>
          <cell r="E3289" t="str">
            <v>Others</v>
          </cell>
          <cell r="F3289" t="str">
            <v>Others</v>
          </cell>
        </row>
        <row r="3290">
          <cell r="B3290" t="str">
            <v>UG240</v>
          </cell>
          <cell r="C3290" t="str">
            <v>UG</v>
          </cell>
          <cell r="D3290">
            <v>240</v>
          </cell>
          <cell r="E3290" t="str">
            <v>M.A.T.</v>
          </cell>
          <cell r="F3290" t="str">
            <v>M.A.T.</v>
          </cell>
        </row>
        <row r="3291">
          <cell r="B3291" t="str">
            <v>UG250</v>
          </cell>
          <cell r="C3291" t="str">
            <v>UG</v>
          </cell>
          <cell r="D3291">
            <v>250</v>
          </cell>
          <cell r="E3291" t="str">
            <v>Accident/Health</v>
          </cell>
          <cell r="F3291" t="str">
            <v>Accident/Health</v>
          </cell>
        </row>
        <row r="3292">
          <cell r="B3292" t="str">
            <v>US000</v>
          </cell>
          <cell r="C3292" t="str">
            <v>US</v>
          </cell>
          <cell r="D3292" t="str">
            <v>000</v>
          </cell>
          <cell r="E3292" t="str">
            <v>Total</v>
          </cell>
          <cell r="F3292" t="str">
            <v>Total</v>
          </cell>
        </row>
        <row r="3293">
          <cell r="B3293" t="str">
            <v>US100</v>
          </cell>
          <cell r="C3293" t="str">
            <v>US</v>
          </cell>
          <cell r="D3293">
            <v>100</v>
          </cell>
          <cell r="E3293" t="str">
            <v>Life Insurance</v>
          </cell>
          <cell r="F3293" t="str">
            <v>Life Insurance</v>
          </cell>
        </row>
        <row r="3294">
          <cell r="B3294" t="str">
            <v>US105</v>
          </cell>
          <cell r="C3294" t="str">
            <v>US</v>
          </cell>
          <cell r="D3294">
            <v>105</v>
          </cell>
          <cell r="E3294" t="str">
            <v>Ordinary Life</v>
          </cell>
          <cell r="F3294" t="str">
            <v>Ordinary Life</v>
          </cell>
        </row>
        <row r="3295">
          <cell r="B3295" t="str">
            <v>US110</v>
          </cell>
          <cell r="C3295" t="str">
            <v>US</v>
          </cell>
          <cell r="D3295">
            <v>110</v>
          </cell>
          <cell r="E3295" t="str">
            <v>Credit Life</v>
          </cell>
          <cell r="F3295" t="str">
            <v>Credit Life</v>
          </cell>
        </row>
        <row r="3296">
          <cell r="B3296" t="str">
            <v>US115</v>
          </cell>
          <cell r="C3296" t="str">
            <v>US</v>
          </cell>
          <cell r="D3296">
            <v>115</v>
          </cell>
          <cell r="E3296" t="str">
            <v>Group Life</v>
          </cell>
          <cell r="F3296" t="str">
            <v>Group Life</v>
          </cell>
        </row>
        <row r="3297">
          <cell r="B3297" t="str">
            <v>US120</v>
          </cell>
          <cell r="C3297" t="str">
            <v>US</v>
          </cell>
          <cell r="D3297">
            <v>120</v>
          </cell>
          <cell r="E3297" t="str">
            <v>Suppl. Contracts</v>
          </cell>
          <cell r="F3297" t="str">
            <v>Suppl. Contracts</v>
          </cell>
        </row>
        <row r="3298">
          <cell r="B3298" t="str">
            <v>US125</v>
          </cell>
          <cell r="C3298" t="str">
            <v>US</v>
          </cell>
          <cell r="D3298">
            <v>125</v>
          </cell>
          <cell r="E3298" t="str">
            <v>Industrial Life</v>
          </cell>
          <cell r="F3298" t="str">
            <v>Industrial Life</v>
          </cell>
        </row>
        <row r="3299">
          <cell r="B3299" t="str">
            <v>US130</v>
          </cell>
          <cell r="C3299" t="str">
            <v>US</v>
          </cell>
          <cell r="D3299">
            <v>130</v>
          </cell>
          <cell r="E3299" t="str">
            <v>Annuities</v>
          </cell>
          <cell r="F3299" t="str">
            <v>Annuities</v>
          </cell>
        </row>
        <row r="3300">
          <cell r="B3300" t="str">
            <v>US135</v>
          </cell>
          <cell r="C3300" t="str">
            <v>US</v>
          </cell>
          <cell r="D3300">
            <v>135</v>
          </cell>
          <cell r="E3300" t="str">
            <v>Individual Annuities</v>
          </cell>
          <cell r="F3300" t="str">
            <v>Individual Annuities</v>
          </cell>
        </row>
        <row r="3301">
          <cell r="B3301" t="str">
            <v>US140</v>
          </cell>
          <cell r="C3301" t="str">
            <v>US</v>
          </cell>
          <cell r="D3301">
            <v>140</v>
          </cell>
          <cell r="E3301" t="str">
            <v>Group Annuitites</v>
          </cell>
          <cell r="F3301" t="str">
            <v>Group Annuitites</v>
          </cell>
        </row>
        <row r="3302">
          <cell r="B3302" t="str">
            <v>US145</v>
          </cell>
          <cell r="C3302" t="str">
            <v>US</v>
          </cell>
          <cell r="D3302">
            <v>145</v>
          </cell>
          <cell r="E3302" t="str">
            <v>All Other -Life/Health</v>
          </cell>
          <cell r="F3302" t="str">
            <v>All Other -Life/Health</v>
          </cell>
        </row>
        <row r="3303">
          <cell r="B3303" t="str">
            <v>US150</v>
          </cell>
          <cell r="C3303" t="str">
            <v>US</v>
          </cell>
          <cell r="D3303">
            <v>150</v>
          </cell>
          <cell r="E3303" t="str">
            <v>Total Accident&amp;Health</v>
          </cell>
          <cell r="F3303" t="str">
            <v>Total Accident&amp;Health</v>
          </cell>
        </row>
        <row r="3304">
          <cell r="B3304" t="str">
            <v>US151</v>
          </cell>
          <cell r="C3304" t="str">
            <v>US</v>
          </cell>
          <cell r="D3304">
            <v>151</v>
          </cell>
          <cell r="E3304" t="str">
            <v>Group Accident&amp;Health</v>
          </cell>
          <cell r="F3304" t="str">
            <v>Group Accident&amp;Health</v>
          </cell>
        </row>
        <row r="3305">
          <cell r="B3305" t="str">
            <v>US152</v>
          </cell>
          <cell r="C3305" t="str">
            <v>US</v>
          </cell>
          <cell r="D3305">
            <v>152</v>
          </cell>
          <cell r="E3305" t="str">
            <v>Credit Accident&amp;Health</v>
          </cell>
          <cell r="F3305" t="str">
            <v>Credit Accident&amp;Health</v>
          </cell>
        </row>
        <row r="3306">
          <cell r="B3306" t="str">
            <v>US153</v>
          </cell>
          <cell r="C3306" t="str">
            <v>US</v>
          </cell>
          <cell r="D3306">
            <v>153</v>
          </cell>
          <cell r="E3306" t="str">
            <v>Other Accident&amp;Health</v>
          </cell>
          <cell r="F3306" t="str">
            <v>Other Accident&amp;Health</v>
          </cell>
        </row>
        <row r="3307">
          <cell r="B3307" t="str">
            <v>US160</v>
          </cell>
          <cell r="C3307" t="str">
            <v>US</v>
          </cell>
          <cell r="D3307">
            <v>160</v>
          </cell>
          <cell r="E3307" t="str">
            <v>New health products</v>
          </cell>
        </row>
        <row r="3308">
          <cell r="B3308" t="str">
            <v>US161</v>
          </cell>
          <cell r="C3308" t="str">
            <v>US</v>
          </cell>
          <cell r="D3308">
            <v>161</v>
          </cell>
          <cell r="E3308" t="str">
            <v>Long-term care: Individual</v>
          </cell>
        </row>
        <row r="3309">
          <cell r="B3309" t="str">
            <v>US162</v>
          </cell>
          <cell r="C3309" t="str">
            <v>US</v>
          </cell>
          <cell r="D3309">
            <v>162</v>
          </cell>
          <cell r="E3309" t="str">
            <v>Long-term care: Group</v>
          </cell>
        </row>
        <row r="3310">
          <cell r="B3310" t="str">
            <v>US164</v>
          </cell>
          <cell r="C3310" t="str">
            <v>US</v>
          </cell>
          <cell r="D3310">
            <v>164</v>
          </cell>
          <cell r="E3310" t="str">
            <v>Disability income: Individual</v>
          </cell>
        </row>
        <row r="3311">
          <cell r="B3311" t="str">
            <v>US165</v>
          </cell>
          <cell r="C3311" t="str">
            <v>US</v>
          </cell>
          <cell r="D3311">
            <v>165</v>
          </cell>
          <cell r="E3311" t="str">
            <v>Disability income: Group</v>
          </cell>
        </row>
        <row r="3312">
          <cell r="B3312" t="str">
            <v>US167</v>
          </cell>
          <cell r="C3312" t="str">
            <v>US</v>
          </cell>
          <cell r="D3312">
            <v>167</v>
          </cell>
          <cell r="E3312" t="str">
            <v>Critical illness</v>
          </cell>
        </row>
        <row r="3313">
          <cell r="B3313" t="str">
            <v>US180</v>
          </cell>
          <cell r="C3313" t="str">
            <v>US</v>
          </cell>
          <cell r="D3313">
            <v>180</v>
          </cell>
          <cell r="E3313" t="str">
            <v>L_Male 35,10yr, Preferred Plus, $500K</v>
          </cell>
          <cell r="F3313" t="str">
            <v>L_Male 35,10yr, Preferred Plus, $500K</v>
          </cell>
        </row>
        <row r="3314">
          <cell r="B3314" t="str">
            <v>US181</v>
          </cell>
          <cell r="C3314" t="str">
            <v>US</v>
          </cell>
          <cell r="D3314">
            <v>181</v>
          </cell>
          <cell r="E3314" t="str">
            <v>L_Male 35, 20yr, Preferred Plus, $500K</v>
          </cell>
          <cell r="F3314" t="str">
            <v>L_Male 35, 20yr, Preferred Plus, $500K</v>
          </cell>
        </row>
        <row r="3315">
          <cell r="B3315" t="str">
            <v>US182</v>
          </cell>
          <cell r="C3315" t="str">
            <v>US</v>
          </cell>
          <cell r="D3315">
            <v>182</v>
          </cell>
          <cell r="E3315" t="str">
            <v>L_Male 45, 10yr, Preferred Plus, $500K</v>
          </cell>
          <cell r="F3315" t="str">
            <v>L_Male 45, 10yr, Preferred Plus, $500K</v>
          </cell>
        </row>
        <row r="3316">
          <cell r="B3316" t="str">
            <v>US183</v>
          </cell>
          <cell r="C3316" t="str">
            <v>US</v>
          </cell>
          <cell r="D3316">
            <v>183</v>
          </cell>
          <cell r="E3316" t="str">
            <v>L_Male 45, 20yr, Preferred Plus, $500K</v>
          </cell>
          <cell r="F3316" t="str">
            <v>L_Male 45, 20yr, Preferred Plus, $500K</v>
          </cell>
        </row>
        <row r="3317">
          <cell r="B3317" t="str">
            <v>US200</v>
          </cell>
          <cell r="C3317" t="str">
            <v>US</v>
          </cell>
          <cell r="D3317">
            <v>200</v>
          </cell>
          <cell r="E3317" t="str">
            <v>Total P&amp;C</v>
          </cell>
          <cell r="F3317" t="str">
            <v>Total P&amp;C</v>
          </cell>
        </row>
        <row r="3318">
          <cell r="B3318" t="str">
            <v>US205</v>
          </cell>
          <cell r="C3318" t="str">
            <v>US</v>
          </cell>
          <cell r="D3318">
            <v>205</v>
          </cell>
          <cell r="E3318" t="str">
            <v>Fire</v>
          </cell>
          <cell r="F3318" t="str">
            <v>Fire</v>
          </cell>
        </row>
        <row r="3319">
          <cell r="B3319" t="str">
            <v>US206</v>
          </cell>
          <cell r="C3319" t="str">
            <v>US</v>
          </cell>
          <cell r="D3319">
            <v>206</v>
          </cell>
          <cell r="E3319" t="str">
            <v>Allied lines</v>
          </cell>
          <cell r="F3319" t="str">
            <v>Allied lines</v>
          </cell>
        </row>
        <row r="3320">
          <cell r="B3320" t="str">
            <v>US210</v>
          </cell>
          <cell r="C3320" t="str">
            <v>US</v>
          </cell>
          <cell r="D3320">
            <v>210</v>
          </cell>
          <cell r="E3320" t="str">
            <v>Farmowners multiple peril</v>
          </cell>
          <cell r="F3320" t="str">
            <v>Farmowners multiple peril</v>
          </cell>
        </row>
        <row r="3321">
          <cell r="B3321" t="str">
            <v>US211</v>
          </cell>
          <cell r="C3321" t="str">
            <v>US</v>
          </cell>
          <cell r="D3321">
            <v>211</v>
          </cell>
          <cell r="E3321" t="str">
            <v>Homeowners multiple peril</v>
          </cell>
          <cell r="F3321" t="str">
            <v>Homeowners multiple peril</v>
          </cell>
        </row>
        <row r="3322">
          <cell r="B3322" t="str">
            <v>US212</v>
          </cell>
          <cell r="C3322" t="str">
            <v>US</v>
          </cell>
          <cell r="D3322">
            <v>212</v>
          </cell>
          <cell r="E3322" t="str">
            <v>Commercial multiple peril</v>
          </cell>
          <cell r="F3322" t="str">
            <v>Commercial multiple peril</v>
          </cell>
        </row>
        <row r="3323">
          <cell r="B3323" t="str">
            <v>US215</v>
          </cell>
          <cell r="C3323" t="str">
            <v>US</v>
          </cell>
          <cell r="D3323">
            <v>215</v>
          </cell>
          <cell r="E3323" t="str">
            <v>Mortgage guaranty</v>
          </cell>
          <cell r="F3323" t="str">
            <v>Mortgage guaranty</v>
          </cell>
        </row>
        <row r="3324">
          <cell r="B3324" t="str">
            <v>US220</v>
          </cell>
          <cell r="C3324" t="str">
            <v>US</v>
          </cell>
          <cell r="D3324">
            <v>220</v>
          </cell>
          <cell r="E3324" t="str">
            <v>Ocean Marine</v>
          </cell>
          <cell r="F3324" t="str">
            <v>Ocean Marine</v>
          </cell>
        </row>
        <row r="3325">
          <cell r="B3325" t="str">
            <v>US225</v>
          </cell>
          <cell r="C3325" t="str">
            <v>US</v>
          </cell>
          <cell r="D3325">
            <v>225</v>
          </cell>
          <cell r="E3325" t="str">
            <v>Inland Marine</v>
          </cell>
          <cell r="F3325" t="str">
            <v>Inland Marine</v>
          </cell>
        </row>
        <row r="3326">
          <cell r="B3326" t="str">
            <v>US230</v>
          </cell>
          <cell r="C3326" t="str">
            <v>US</v>
          </cell>
          <cell r="D3326">
            <v>230</v>
          </cell>
          <cell r="E3326" t="str">
            <v>Financial guaranty</v>
          </cell>
          <cell r="F3326" t="str">
            <v>Financial guaranty</v>
          </cell>
        </row>
        <row r="3327">
          <cell r="B3327" t="str">
            <v>US235</v>
          </cell>
          <cell r="C3327" t="str">
            <v>US</v>
          </cell>
          <cell r="D3327">
            <v>235</v>
          </cell>
          <cell r="E3327" t="str">
            <v>Medical Malpractice</v>
          </cell>
          <cell r="F3327" t="str">
            <v>Medical Malpractice</v>
          </cell>
        </row>
        <row r="3328">
          <cell r="B3328" t="str">
            <v>US240</v>
          </cell>
          <cell r="C3328" t="str">
            <v>US</v>
          </cell>
          <cell r="D3328">
            <v>240</v>
          </cell>
          <cell r="E3328" t="str">
            <v>Earthquake</v>
          </cell>
          <cell r="F3328" t="str">
            <v>Earthquake</v>
          </cell>
        </row>
        <row r="3329">
          <cell r="B3329" t="str">
            <v>US260</v>
          </cell>
          <cell r="C3329" t="str">
            <v>US</v>
          </cell>
          <cell r="D3329">
            <v>260</v>
          </cell>
          <cell r="E3329" t="str">
            <v>Workers' compensation</v>
          </cell>
          <cell r="F3329" t="str">
            <v>Workers' compensation</v>
          </cell>
        </row>
        <row r="3330">
          <cell r="B3330" t="str">
            <v>US265</v>
          </cell>
          <cell r="C3330" t="str">
            <v>US</v>
          </cell>
          <cell r="D3330">
            <v>265</v>
          </cell>
          <cell r="E3330" t="str">
            <v>Other liability</v>
          </cell>
          <cell r="F3330" t="str">
            <v>Other liability</v>
          </cell>
        </row>
        <row r="3331">
          <cell r="B3331" t="str">
            <v>US270</v>
          </cell>
          <cell r="C3331" t="str">
            <v>US</v>
          </cell>
          <cell r="D3331">
            <v>270</v>
          </cell>
          <cell r="E3331" t="str">
            <v>Products liability</v>
          </cell>
          <cell r="F3331" t="str">
            <v>Products liability</v>
          </cell>
        </row>
        <row r="3332">
          <cell r="B3332" t="str">
            <v>US275</v>
          </cell>
          <cell r="C3332" t="str">
            <v>US</v>
          </cell>
          <cell r="D3332">
            <v>275</v>
          </cell>
          <cell r="E3332" t="str">
            <v>Auto liability</v>
          </cell>
          <cell r="F3332" t="str">
            <v>Auto liability</v>
          </cell>
        </row>
        <row r="3333">
          <cell r="B3333" t="str">
            <v>US276</v>
          </cell>
          <cell r="C3333" t="str">
            <v>US</v>
          </cell>
          <cell r="D3333">
            <v>276</v>
          </cell>
          <cell r="E3333" t="str">
            <v>Commercial Auto liability</v>
          </cell>
          <cell r="F3333" t="str">
            <v>Commercial Auto liability</v>
          </cell>
        </row>
        <row r="3334">
          <cell r="B3334" t="str">
            <v>US277</v>
          </cell>
          <cell r="C3334" t="str">
            <v>US</v>
          </cell>
          <cell r="D3334">
            <v>277</v>
          </cell>
          <cell r="E3334" t="str">
            <v>Commercial Auto physical damage</v>
          </cell>
          <cell r="F3334" t="str">
            <v>Commercial Auto physical damage</v>
          </cell>
        </row>
        <row r="3335">
          <cell r="B3335" t="str">
            <v>US280</v>
          </cell>
          <cell r="C3335" t="str">
            <v>US</v>
          </cell>
          <cell r="D3335">
            <v>280</v>
          </cell>
          <cell r="E3335" t="str">
            <v>Auto physical damage</v>
          </cell>
          <cell r="F3335" t="str">
            <v>Auto physical damage</v>
          </cell>
        </row>
        <row r="3336">
          <cell r="B3336" t="str">
            <v>US285</v>
          </cell>
          <cell r="C3336" t="str">
            <v>US</v>
          </cell>
          <cell r="D3336">
            <v>285</v>
          </cell>
          <cell r="E3336" t="str">
            <v>Aircraft -all perils</v>
          </cell>
          <cell r="F3336" t="str">
            <v>Aircraft -all perils</v>
          </cell>
        </row>
        <row r="3337">
          <cell r="B3337" t="str">
            <v>US290</v>
          </cell>
          <cell r="C3337" t="str">
            <v>US</v>
          </cell>
          <cell r="D3337">
            <v>290</v>
          </cell>
          <cell r="E3337" t="str">
            <v>Fidelity</v>
          </cell>
          <cell r="F3337" t="str">
            <v>Fidelity</v>
          </cell>
        </row>
        <row r="3338">
          <cell r="B3338" t="str">
            <v>US295</v>
          </cell>
          <cell r="C3338" t="str">
            <v>US</v>
          </cell>
          <cell r="D3338">
            <v>295</v>
          </cell>
          <cell r="E3338" t="str">
            <v>Surety: Total</v>
          </cell>
          <cell r="F3338" t="str">
            <v>Surety: Total</v>
          </cell>
        </row>
        <row r="3339">
          <cell r="B3339" t="str">
            <v>US296</v>
          </cell>
          <cell r="C3339" t="str">
            <v>US</v>
          </cell>
          <cell r="D3339">
            <v>296</v>
          </cell>
          <cell r="E3339" t="str">
            <v>Surety: Commercial Surety</v>
          </cell>
          <cell r="F3339" t="str">
            <v>Surety: Commercial Surety</v>
          </cell>
        </row>
        <row r="3340">
          <cell r="B3340" t="str">
            <v>US297</v>
          </cell>
          <cell r="C3340" t="str">
            <v>US</v>
          </cell>
          <cell r="D3340">
            <v>297</v>
          </cell>
          <cell r="E3340" t="str">
            <v>Surety: Contract Bonds</v>
          </cell>
          <cell r="F3340" t="str">
            <v>Surety: Contract Bonds</v>
          </cell>
        </row>
        <row r="3341">
          <cell r="B3341" t="str">
            <v>US298</v>
          </cell>
          <cell r="C3341" t="str">
            <v>US</v>
          </cell>
          <cell r="D3341">
            <v>298</v>
          </cell>
          <cell r="E3341" t="str">
            <v>Surety: Financial Guaranty</v>
          </cell>
          <cell r="F3341" t="str">
            <v>Surety: Financial Guaranty</v>
          </cell>
        </row>
        <row r="3342">
          <cell r="B3342" t="str">
            <v>US300</v>
          </cell>
          <cell r="C3342" t="str">
            <v>US</v>
          </cell>
          <cell r="D3342">
            <v>300</v>
          </cell>
          <cell r="E3342" t="str">
            <v>Glass</v>
          </cell>
          <cell r="F3342" t="str">
            <v>Glass</v>
          </cell>
        </row>
        <row r="3343">
          <cell r="B3343" t="str">
            <v>US305</v>
          </cell>
          <cell r="C3343" t="str">
            <v>US</v>
          </cell>
          <cell r="D3343">
            <v>305</v>
          </cell>
          <cell r="E3343" t="str">
            <v>Burglary and theft</v>
          </cell>
          <cell r="F3343" t="str">
            <v>Burglary and theft</v>
          </cell>
        </row>
        <row r="3344">
          <cell r="B3344" t="str">
            <v>US310</v>
          </cell>
          <cell r="C3344" t="str">
            <v>US</v>
          </cell>
          <cell r="D3344">
            <v>310</v>
          </cell>
          <cell r="E3344" t="str">
            <v>Boiler and machinery</v>
          </cell>
          <cell r="F3344" t="str">
            <v>Boiler and machinery</v>
          </cell>
        </row>
        <row r="3345">
          <cell r="B3345" t="str">
            <v>US315</v>
          </cell>
          <cell r="C3345" t="str">
            <v>US</v>
          </cell>
          <cell r="D3345">
            <v>315</v>
          </cell>
          <cell r="E3345" t="str">
            <v>Credit</v>
          </cell>
          <cell r="F3345" t="str">
            <v>Credit</v>
          </cell>
        </row>
        <row r="3346">
          <cell r="B3346" t="str">
            <v>US320</v>
          </cell>
          <cell r="C3346" t="str">
            <v>US</v>
          </cell>
          <cell r="D3346">
            <v>320</v>
          </cell>
          <cell r="E3346" t="str">
            <v>International</v>
          </cell>
          <cell r="F3346" t="str">
            <v>International</v>
          </cell>
        </row>
        <row r="3347">
          <cell r="B3347" t="str">
            <v>US326</v>
          </cell>
          <cell r="C3347" t="str">
            <v>US</v>
          </cell>
          <cell r="D3347">
            <v>326</v>
          </cell>
          <cell r="E3347" t="str">
            <v>Reinsurance A</v>
          </cell>
          <cell r="F3347" t="str">
            <v>Reinsurance A</v>
          </cell>
        </row>
        <row r="3348">
          <cell r="B3348" t="str">
            <v>US327</v>
          </cell>
          <cell r="C3348" t="str">
            <v>US</v>
          </cell>
          <cell r="D3348">
            <v>327</v>
          </cell>
          <cell r="E3348" t="str">
            <v>Reinsurance B</v>
          </cell>
          <cell r="F3348" t="str">
            <v>Reinsurance B</v>
          </cell>
        </row>
        <row r="3349">
          <cell r="B3349" t="str">
            <v>US328</v>
          </cell>
          <cell r="C3349" t="str">
            <v>US</v>
          </cell>
          <cell r="D3349">
            <v>328</v>
          </cell>
          <cell r="E3349" t="str">
            <v>Reinsurance C</v>
          </cell>
          <cell r="F3349" t="str">
            <v>Reinsurance C</v>
          </cell>
        </row>
        <row r="3350">
          <cell r="B3350" t="str">
            <v>US329</v>
          </cell>
          <cell r="C3350" t="str">
            <v>US</v>
          </cell>
          <cell r="D3350">
            <v>329</v>
          </cell>
          <cell r="E3350" t="str">
            <v>Reinsurance D</v>
          </cell>
          <cell r="F3350" t="str">
            <v>Reinsurance D</v>
          </cell>
        </row>
        <row r="3351">
          <cell r="B3351" t="str">
            <v>US335</v>
          </cell>
          <cell r="C3351" t="str">
            <v>US</v>
          </cell>
          <cell r="D3351">
            <v>335</v>
          </cell>
          <cell r="E3351" t="str">
            <v>Other lines of business -Property/Casualty</v>
          </cell>
          <cell r="F3351" t="str">
            <v>Other lines of business -Property/Casualty</v>
          </cell>
        </row>
        <row r="3352">
          <cell r="B3352" t="str">
            <v>US400</v>
          </cell>
          <cell r="C3352" t="str">
            <v>US</v>
          </cell>
          <cell r="D3352">
            <v>400</v>
          </cell>
          <cell r="E3352" t="str">
            <v>Avg. Commercial</v>
          </cell>
          <cell r="F3352" t="str">
            <v>Avg. Commercial</v>
          </cell>
        </row>
        <row r="3353">
          <cell r="B3353" t="str">
            <v>US401</v>
          </cell>
          <cell r="C3353" t="str">
            <v>US</v>
          </cell>
          <cell r="D3353">
            <v>401</v>
          </cell>
          <cell r="E3353" t="str">
            <v>Comm. Exess &amp; Surplus</v>
          </cell>
          <cell r="F3353" t="str">
            <v>Comm. Exess &amp; Surplus</v>
          </cell>
        </row>
        <row r="3354">
          <cell r="B3354" t="str">
            <v>US402</v>
          </cell>
          <cell r="C3354" t="str">
            <v>US</v>
          </cell>
          <cell r="D3354">
            <v>402</v>
          </cell>
          <cell r="E3354" t="str">
            <v>Construction</v>
          </cell>
          <cell r="F3354" t="str">
            <v>Construction</v>
          </cell>
        </row>
        <row r="3355">
          <cell r="B3355" t="str">
            <v>US403</v>
          </cell>
          <cell r="C3355" t="str">
            <v>US</v>
          </cell>
          <cell r="D3355">
            <v>403</v>
          </cell>
          <cell r="E3355" t="str">
            <v>Business Income</v>
          </cell>
          <cell r="F3355" t="str">
            <v>Business Income</v>
          </cell>
        </row>
        <row r="3356">
          <cell r="B3356" t="str">
            <v>US404</v>
          </cell>
          <cell r="C3356" t="str">
            <v>US</v>
          </cell>
          <cell r="D3356">
            <v>404</v>
          </cell>
          <cell r="E3356" t="str">
            <v>D&amp;O Liability</v>
          </cell>
          <cell r="F3356" t="str">
            <v>D&amp;O Liability</v>
          </cell>
        </row>
        <row r="3357">
          <cell r="B3357" t="str">
            <v>US405</v>
          </cell>
          <cell r="C3357" t="str">
            <v>US</v>
          </cell>
          <cell r="D3357">
            <v>405</v>
          </cell>
          <cell r="E3357" t="str">
            <v>Employer's liability</v>
          </cell>
          <cell r="F3357" t="str">
            <v>Employer's liability</v>
          </cell>
        </row>
        <row r="3358">
          <cell r="B3358" t="str">
            <v>US406</v>
          </cell>
          <cell r="C3358" t="str">
            <v>US</v>
          </cell>
          <cell r="D3358">
            <v>406</v>
          </cell>
          <cell r="E3358" t="str">
            <v>Fiduciary</v>
          </cell>
          <cell r="F3358" t="str">
            <v>Fiduciary</v>
          </cell>
        </row>
        <row r="3359">
          <cell r="B3359" t="str">
            <v>US407</v>
          </cell>
          <cell r="C3359" t="str">
            <v>US</v>
          </cell>
          <cell r="D3359">
            <v>407</v>
          </cell>
          <cell r="E3359" t="str">
            <v>Umbrella/Excess</v>
          </cell>
          <cell r="F3359" t="str">
            <v>Umbrella/Excess</v>
          </cell>
        </row>
        <row r="3360">
          <cell r="B3360" t="str">
            <v>US408</v>
          </cell>
          <cell r="C3360" t="str">
            <v>US</v>
          </cell>
          <cell r="D3360">
            <v>408</v>
          </cell>
          <cell r="E3360" t="str">
            <v>Crime</v>
          </cell>
          <cell r="F3360" t="str">
            <v>Crime</v>
          </cell>
        </row>
        <row r="3361">
          <cell r="B3361" t="str">
            <v>US409</v>
          </cell>
          <cell r="C3361" t="str">
            <v>US</v>
          </cell>
          <cell r="D3361">
            <v>409</v>
          </cell>
          <cell r="E3361" t="str">
            <v>Terrorism</v>
          </cell>
          <cell r="F3361" t="str">
            <v>Terrorism</v>
          </cell>
        </row>
        <row r="3362">
          <cell r="B3362" t="str">
            <v>USS_JUMBO</v>
          </cell>
          <cell r="C3362" t="str">
            <v>US</v>
          </cell>
          <cell r="D3362" t="str">
            <v>S_JUMBO</v>
          </cell>
          <cell r="E3362" t="str">
            <v>Size_Jumbo</v>
          </cell>
          <cell r="F3362" t="str">
            <v>Size_Jumbo</v>
          </cell>
        </row>
        <row r="3363">
          <cell r="B3363" t="str">
            <v>USS_LARGE</v>
          </cell>
          <cell r="C3363" t="str">
            <v>US</v>
          </cell>
          <cell r="D3363" t="str">
            <v>S_LARGE</v>
          </cell>
          <cell r="E3363" t="str">
            <v>Size_Large</v>
          </cell>
          <cell r="F3363" t="str">
            <v>Size_Large</v>
          </cell>
        </row>
        <row r="3364">
          <cell r="B3364" t="str">
            <v>USS_MED</v>
          </cell>
          <cell r="C3364" t="str">
            <v>US</v>
          </cell>
          <cell r="D3364" t="str">
            <v>S_MED</v>
          </cell>
          <cell r="E3364" t="str">
            <v>Size_Medium</v>
          </cell>
          <cell r="F3364" t="str">
            <v>Size_Medium</v>
          </cell>
        </row>
        <row r="3365">
          <cell r="B3365" t="str">
            <v>USS_SMALL</v>
          </cell>
          <cell r="C3365" t="str">
            <v>US</v>
          </cell>
          <cell r="D3365" t="str">
            <v>S_SMALL</v>
          </cell>
          <cell r="E3365" t="str">
            <v>Size_Small</v>
          </cell>
          <cell r="F3365" t="str">
            <v>Size_Small</v>
          </cell>
        </row>
        <row r="3366">
          <cell r="B3366" t="str">
            <v>USI_CONTR</v>
          </cell>
          <cell r="C3366" t="str">
            <v>US</v>
          </cell>
          <cell r="D3366" t="str">
            <v>I_CONTR</v>
          </cell>
          <cell r="E3366" t="str">
            <v>Industry_Contracting</v>
          </cell>
          <cell r="F3366" t="str">
            <v>Industry_Contracting</v>
          </cell>
        </row>
        <row r="3367">
          <cell r="B3367" t="str">
            <v>USI_ENERGY</v>
          </cell>
          <cell r="C3367" t="str">
            <v>US</v>
          </cell>
          <cell r="D3367" t="str">
            <v>I_ENERGY</v>
          </cell>
          <cell r="E3367" t="str">
            <v>Industry_Energy</v>
          </cell>
          <cell r="F3367" t="str">
            <v>Industry_Energy</v>
          </cell>
        </row>
        <row r="3368">
          <cell r="B3368" t="str">
            <v>USI_HABIT</v>
          </cell>
          <cell r="C3368" t="str">
            <v>US</v>
          </cell>
          <cell r="D3368" t="str">
            <v>I_HABIT</v>
          </cell>
          <cell r="E3368" t="str">
            <v>Industry_Habitational</v>
          </cell>
          <cell r="F3368" t="str">
            <v>Industry_Habitational</v>
          </cell>
        </row>
        <row r="3369">
          <cell r="B3369" t="str">
            <v>USI_MANUF</v>
          </cell>
          <cell r="C3369" t="str">
            <v>US</v>
          </cell>
          <cell r="D3369" t="str">
            <v>I_MANUF</v>
          </cell>
          <cell r="E3369" t="str">
            <v>Industry_Manufacturing</v>
          </cell>
          <cell r="F3369" t="str">
            <v>Industry_Manufacturing</v>
          </cell>
        </row>
        <row r="3370">
          <cell r="B3370" t="str">
            <v>USI_PUBLIC</v>
          </cell>
          <cell r="C3370" t="str">
            <v>US</v>
          </cell>
          <cell r="D3370" t="str">
            <v>I_PUBLIC</v>
          </cell>
          <cell r="E3370" t="str">
            <v>Industry_Public Entity</v>
          </cell>
          <cell r="F3370" t="str">
            <v>Industry_Public Entity</v>
          </cell>
        </row>
        <row r="3371">
          <cell r="B3371" t="str">
            <v>USI_SERVICE</v>
          </cell>
          <cell r="C3371" t="str">
            <v>US</v>
          </cell>
          <cell r="D3371" t="str">
            <v>I_SERVICE</v>
          </cell>
          <cell r="E3371" t="str">
            <v>Industry_Service</v>
          </cell>
          <cell r="F3371" t="str">
            <v>Industry_Service</v>
          </cell>
        </row>
        <row r="3372">
          <cell r="B3372" t="str">
            <v>USI_TRANSP</v>
          </cell>
          <cell r="C3372" t="str">
            <v>US</v>
          </cell>
          <cell r="D3372" t="str">
            <v>I_TRANSP</v>
          </cell>
          <cell r="E3372" t="str">
            <v>Industry_Transportation</v>
          </cell>
          <cell r="F3372" t="str">
            <v>Industry_Transportation</v>
          </cell>
        </row>
        <row r="3373">
          <cell r="B3373" t="str">
            <v>UY000</v>
          </cell>
          <cell r="C3373" t="str">
            <v>UY</v>
          </cell>
          <cell r="D3373" t="str">
            <v>000</v>
          </cell>
          <cell r="E3373" t="str">
            <v>Total</v>
          </cell>
          <cell r="F3373" t="str">
            <v>Total</v>
          </cell>
        </row>
        <row r="3374">
          <cell r="B3374" t="str">
            <v>UY100</v>
          </cell>
          <cell r="C3374" t="str">
            <v>UY</v>
          </cell>
          <cell r="D3374">
            <v>100</v>
          </cell>
          <cell r="E3374" t="str">
            <v>Total Seguros de Vida</v>
          </cell>
          <cell r="F3374" t="str">
            <v>Total Seguros de Vida</v>
          </cell>
        </row>
        <row r="3375">
          <cell r="B3375" t="str">
            <v>UY101</v>
          </cell>
          <cell r="C3375" t="str">
            <v>UY</v>
          </cell>
          <cell r="D3375">
            <v>101</v>
          </cell>
          <cell r="E3375" t="str">
            <v>Vida</v>
          </cell>
          <cell r="F3375" t="str">
            <v>Vida</v>
          </cell>
        </row>
        <row r="3376">
          <cell r="B3376" t="str">
            <v>UY110</v>
          </cell>
          <cell r="C3376" t="str">
            <v>UY</v>
          </cell>
          <cell r="D3376">
            <v>110</v>
          </cell>
          <cell r="E3376" t="str">
            <v>Seguros no previsionales</v>
          </cell>
          <cell r="F3376" t="str">
            <v>Seguros no previsionales</v>
          </cell>
        </row>
        <row r="3377">
          <cell r="B3377" t="str">
            <v>UY120</v>
          </cell>
          <cell r="C3377" t="str">
            <v>UY</v>
          </cell>
          <cell r="D3377">
            <v>120</v>
          </cell>
          <cell r="E3377" t="str">
            <v>Seguros previsionales</v>
          </cell>
          <cell r="F3377" t="str">
            <v>Seguros previsionales</v>
          </cell>
        </row>
        <row r="3378">
          <cell r="B3378" t="str">
            <v>UY200</v>
          </cell>
          <cell r="C3378" t="str">
            <v>UY</v>
          </cell>
          <cell r="D3378">
            <v>200</v>
          </cell>
          <cell r="E3378" t="str">
            <v>Total Seguros Generales</v>
          </cell>
          <cell r="F3378" t="str">
            <v>Total Seguros Generales</v>
          </cell>
        </row>
        <row r="3379">
          <cell r="B3379" t="str">
            <v>UY201</v>
          </cell>
          <cell r="C3379" t="str">
            <v>UY</v>
          </cell>
          <cell r="D3379">
            <v>201</v>
          </cell>
          <cell r="E3379" t="str">
            <v>No Vida</v>
          </cell>
          <cell r="F3379" t="str">
            <v>No Vida</v>
          </cell>
        </row>
        <row r="3380">
          <cell r="B3380" t="str">
            <v>UY210</v>
          </cell>
          <cell r="C3380" t="str">
            <v>UY</v>
          </cell>
          <cell r="D3380">
            <v>210</v>
          </cell>
          <cell r="E3380" t="str">
            <v>Incendio</v>
          </cell>
          <cell r="F3380" t="str">
            <v>Incendio</v>
          </cell>
        </row>
        <row r="3381">
          <cell r="B3381" t="str">
            <v>UY220</v>
          </cell>
          <cell r="C3381" t="str">
            <v>UY</v>
          </cell>
          <cell r="D3381">
            <v>220</v>
          </cell>
          <cell r="E3381" t="str">
            <v>Accidentes del Trabajo</v>
          </cell>
          <cell r="F3381" t="str">
            <v>Accidentes del Trabajo</v>
          </cell>
        </row>
        <row r="3382">
          <cell r="B3382" t="str">
            <v>UY230</v>
          </cell>
          <cell r="C3382" t="str">
            <v>UY</v>
          </cell>
          <cell r="D3382">
            <v>230</v>
          </cell>
          <cell r="E3382" t="str">
            <v>Vehiculos automotores y remolcados</v>
          </cell>
          <cell r="F3382" t="str">
            <v>Vehiculos automotores y remolcados</v>
          </cell>
        </row>
        <row r="3383">
          <cell r="B3383" t="str">
            <v>UY240</v>
          </cell>
          <cell r="C3383" t="str">
            <v>UY</v>
          </cell>
          <cell r="D3383">
            <v>240</v>
          </cell>
          <cell r="E3383" t="str">
            <v>Transporte</v>
          </cell>
          <cell r="F3383" t="str">
            <v>Transporte</v>
          </cell>
        </row>
        <row r="3384">
          <cell r="B3384" t="str">
            <v>UY250</v>
          </cell>
          <cell r="C3384" t="str">
            <v>UY</v>
          </cell>
          <cell r="D3384">
            <v>250</v>
          </cell>
          <cell r="E3384" t="str">
            <v>Responsibilidad civil</v>
          </cell>
          <cell r="F3384" t="str">
            <v>Responsibilidad civil</v>
          </cell>
        </row>
        <row r="3385">
          <cell r="B3385" t="str">
            <v>UY260</v>
          </cell>
          <cell r="C3385" t="str">
            <v>UY</v>
          </cell>
          <cell r="D3385">
            <v>260</v>
          </cell>
          <cell r="E3385" t="str">
            <v>Otros</v>
          </cell>
          <cell r="F3385" t="str">
            <v>Otros</v>
          </cell>
        </row>
        <row r="3386">
          <cell r="B3386" t="str">
            <v>UY270</v>
          </cell>
          <cell r="C3386" t="str">
            <v>UY</v>
          </cell>
          <cell r="D3386">
            <v>270</v>
          </cell>
          <cell r="E3386" t="str">
            <v>Caucion</v>
          </cell>
          <cell r="F3386" t="str">
            <v>Caucion</v>
          </cell>
        </row>
        <row r="3387">
          <cell r="B3387" t="str">
            <v>UY280</v>
          </cell>
          <cell r="C3387" t="str">
            <v>UY</v>
          </cell>
          <cell r="D3387">
            <v>280</v>
          </cell>
          <cell r="E3387" t="str">
            <v>Robo y riesgos similares</v>
          </cell>
          <cell r="F3387" t="str">
            <v>Robo y riesgos similares</v>
          </cell>
        </row>
        <row r="3388">
          <cell r="B3388" t="str">
            <v>UY290</v>
          </cell>
          <cell r="C3388" t="str">
            <v>UY</v>
          </cell>
          <cell r="D3388">
            <v>290</v>
          </cell>
          <cell r="E3388" t="str">
            <v>Rurales</v>
          </cell>
          <cell r="F3388" t="str">
            <v>Rurales</v>
          </cell>
        </row>
        <row r="3389">
          <cell r="B3389" t="str">
            <v>UY291</v>
          </cell>
          <cell r="C3389" t="str">
            <v>UY</v>
          </cell>
          <cell r="D3389">
            <v>291</v>
          </cell>
          <cell r="E3389" t="str">
            <v>Ingenieria</v>
          </cell>
          <cell r="F3389" t="str">
            <v>Ingenieria</v>
          </cell>
        </row>
        <row r="3390">
          <cell r="B3390" t="str">
            <v>UY292</v>
          </cell>
          <cell r="C3390" t="str">
            <v>UY</v>
          </cell>
          <cell r="D3390">
            <v>292</v>
          </cell>
          <cell r="E3390" t="str">
            <v>Credito</v>
          </cell>
          <cell r="F3390" t="str">
            <v>Credito</v>
          </cell>
        </row>
        <row r="3391">
          <cell r="B3391" t="str">
            <v>UZ100</v>
          </cell>
          <cell r="C3391" t="str">
            <v>UZ</v>
          </cell>
          <cell r="D3391">
            <v>100</v>
          </cell>
          <cell r="E3391" t="str">
            <v>Total Life</v>
          </cell>
          <cell r="F3391" t="str">
            <v>Total Life</v>
          </cell>
        </row>
        <row r="3392">
          <cell r="B3392" t="str">
            <v>UZ200</v>
          </cell>
          <cell r="C3392" t="str">
            <v>UZ</v>
          </cell>
          <cell r="D3392">
            <v>200</v>
          </cell>
          <cell r="E3392" t="str">
            <v>Total Non-Life</v>
          </cell>
          <cell r="F3392" t="str">
            <v>Total Non-Life</v>
          </cell>
        </row>
        <row r="3393">
          <cell r="B3393" t="str">
            <v>UZ201</v>
          </cell>
          <cell r="C3393" t="str">
            <v>UZ</v>
          </cell>
          <cell r="D3393">
            <v>201</v>
          </cell>
          <cell r="E3393" t="str">
            <v>Voluntary Personal</v>
          </cell>
          <cell r="F3393" t="str">
            <v>Voluntary Personal</v>
          </cell>
        </row>
        <row r="3394">
          <cell r="B3394" t="str">
            <v>UZ202</v>
          </cell>
          <cell r="C3394" t="str">
            <v>UZ</v>
          </cell>
          <cell r="D3394">
            <v>202</v>
          </cell>
          <cell r="E3394" t="str">
            <v>Voluntary Property</v>
          </cell>
          <cell r="F3394" t="str">
            <v>Voluntary Property</v>
          </cell>
        </row>
        <row r="3395">
          <cell r="B3395" t="str">
            <v>UZ203</v>
          </cell>
          <cell r="C3395" t="str">
            <v>UZ</v>
          </cell>
          <cell r="D3395">
            <v>203</v>
          </cell>
          <cell r="E3395" t="str">
            <v>Voluntary Liability</v>
          </cell>
          <cell r="F3395" t="str">
            <v>Voluntary Liability</v>
          </cell>
        </row>
        <row r="3396">
          <cell r="B3396" t="str">
            <v>UZ204</v>
          </cell>
          <cell r="C3396" t="str">
            <v>UZ</v>
          </cell>
          <cell r="D3396">
            <v>204</v>
          </cell>
          <cell r="E3396" t="str">
            <v>Compulsory</v>
          </cell>
          <cell r="F3396" t="str">
            <v>Compulsory</v>
          </cell>
        </row>
        <row r="3397">
          <cell r="B3397" t="str">
            <v>VE000</v>
          </cell>
          <cell r="C3397" t="str">
            <v>VE</v>
          </cell>
          <cell r="D3397" t="str">
            <v>000</v>
          </cell>
          <cell r="E3397" t="str">
            <v>Total</v>
          </cell>
          <cell r="F3397" t="str">
            <v>Total</v>
          </cell>
        </row>
        <row r="3398">
          <cell r="B3398" t="str">
            <v>VE100</v>
          </cell>
          <cell r="C3398" t="str">
            <v>VE</v>
          </cell>
          <cell r="D3398">
            <v>100</v>
          </cell>
          <cell r="E3398" t="str">
            <v>Total Personas</v>
          </cell>
          <cell r="F3398" t="str">
            <v>Total Personas</v>
          </cell>
        </row>
        <row r="3399">
          <cell r="B3399" t="str">
            <v>VE101</v>
          </cell>
          <cell r="C3399" t="str">
            <v>VE</v>
          </cell>
          <cell r="D3399">
            <v>101</v>
          </cell>
          <cell r="E3399" t="str">
            <v>Vida</v>
          </cell>
          <cell r="F3399" t="str">
            <v>Vida</v>
          </cell>
        </row>
        <row r="3400">
          <cell r="B3400" t="str">
            <v>VE110</v>
          </cell>
          <cell r="C3400" t="str">
            <v>VE</v>
          </cell>
          <cell r="D3400">
            <v>110</v>
          </cell>
          <cell r="E3400" t="str">
            <v>Vida Individual</v>
          </cell>
          <cell r="F3400" t="str">
            <v>Vida Individual</v>
          </cell>
        </row>
        <row r="3401">
          <cell r="B3401" t="str">
            <v>VE115</v>
          </cell>
          <cell r="C3401" t="str">
            <v>VE</v>
          </cell>
          <cell r="D3401">
            <v>115</v>
          </cell>
          <cell r="E3401" t="str">
            <v>Vida Colectivo</v>
          </cell>
          <cell r="F3401" t="str">
            <v>Vida Colectivo</v>
          </cell>
        </row>
        <row r="3402">
          <cell r="B3402" t="str">
            <v>VE120</v>
          </cell>
          <cell r="C3402" t="str">
            <v>VE</v>
          </cell>
          <cell r="D3402">
            <v>120</v>
          </cell>
          <cell r="E3402" t="str">
            <v>Vida Desgravámen Hipotecario</v>
          </cell>
          <cell r="F3402" t="str">
            <v>Vida Desgravámen Hipotecario</v>
          </cell>
        </row>
        <row r="3403">
          <cell r="B3403" t="str">
            <v>VE125</v>
          </cell>
          <cell r="C3403" t="str">
            <v>VE</v>
          </cell>
          <cell r="D3403">
            <v>125</v>
          </cell>
          <cell r="E3403" t="str">
            <v>Rentas Vitalicias</v>
          </cell>
          <cell r="F3403" t="str">
            <v>Rentas Vitalicias</v>
          </cell>
        </row>
        <row r="3404">
          <cell r="B3404" t="str">
            <v>VE140</v>
          </cell>
          <cell r="C3404" t="str">
            <v>VE</v>
          </cell>
          <cell r="D3404">
            <v>140</v>
          </cell>
          <cell r="E3404" t="str">
            <v>Seguros Funerarios</v>
          </cell>
          <cell r="F3404" t="str">
            <v>Seguros Funerarios</v>
          </cell>
        </row>
        <row r="3405">
          <cell r="B3405" t="str">
            <v>VE150</v>
          </cell>
          <cell r="C3405" t="str">
            <v>VE</v>
          </cell>
          <cell r="D3405">
            <v>150</v>
          </cell>
          <cell r="E3405" t="str">
            <v>Accidentes Personales Individual</v>
          </cell>
          <cell r="F3405" t="str">
            <v>Accidentes Personales Individual</v>
          </cell>
        </row>
        <row r="3406">
          <cell r="B3406" t="str">
            <v>VE155</v>
          </cell>
          <cell r="C3406" t="str">
            <v>VE</v>
          </cell>
          <cell r="D3406">
            <v>155</v>
          </cell>
          <cell r="E3406" t="str">
            <v>Accidentes Personales Colectivos</v>
          </cell>
          <cell r="F3406" t="str">
            <v>Accidentes Personales Colectivos</v>
          </cell>
        </row>
        <row r="3407">
          <cell r="B3407" t="str">
            <v>VE160</v>
          </cell>
          <cell r="C3407" t="str">
            <v>VE</v>
          </cell>
          <cell r="D3407">
            <v>160</v>
          </cell>
          <cell r="E3407" t="str">
            <v>Hospitalización Individual</v>
          </cell>
          <cell r="F3407" t="str">
            <v>Hospitalización Individual</v>
          </cell>
        </row>
        <row r="3408">
          <cell r="B3408" t="str">
            <v>VE165</v>
          </cell>
          <cell r="C3408" t="str">
            <v>VE</v>
          </cell>
          <cell r="D3408">
            <v>165</v>
          </cell>
          <cell r="E3408" t="str">
            <v>Hospitalización Colectivo</v>
          </cell>
          <cell r="F3408" t="str">
            <v>Hospitalización Colectivo</v>
          </cell>
        </row>
        <row r="3409">
          <cell r="B3409" t="str">
            <v>VE200</v>
          </cell>
          <cell r="C3409" t="str">
            <v>VE</v>
          </cell>
          <cell r="D3409">
            <v>200</v>
          </cell>
          <cell r="E3409" t="str">
            <v>Total Generales</v>
          </cell>
          <cell r="F3409" t="str">
            <v>Total Generales</v>
          </cell>
        </row>
        <row r="3410">
          <cell r="B3410" t="str">
            <v>VE205</v>
          </cell>
          <cell r="C3410" t="str">
            <v>VE</v>
          </cell>
          <cell r="D3410">
            <v>205</v>
          </cell>
          <cell r="E3410" t="str">
            <v>Automóviles Casco</v>
          </cell>
          <cell r="F3410" t="str">
            <v>Automóviles Casco</v>
          </cell>
        </row>
        <row r="3411">
          <cell r="B3411" t="str">
            <v>VE210</v>
          </cell>
          <cell r="C3411" t="str">
            <v>VE</v>
          </cell>
          <cell r="D3411">
            <v>210</v>
          </cell>
          <cell r="E3411" t="str">
            <v>Responsabilidad Civil Automóviles</v>
          </cell>
          <cell r="F3411" t="str">
            <v>Responsabilidad Civil Automóviles</v>
          </cell>
        </row>
        <row r="3412">
          <cell r="B3412" t="str">
            <v>VE215</v>
          </cell>
          <cell r="C3412" t="str">
            <v>VE</v>
          </cell>
          <cell r="D3412">
            <v>215</v>
          </cell>
          <cell r="E3412" t="str">
            <v>Incendio</v>
          </cell>
          <cell r="F3412" t="str">
            <v>Incendio</v>
          </cell>
        </row>
        <row r="3413">
          <cell r="B3413" t="str">
            <v>VE220</v>
          </cell>
          <cell r="C3413" t="str">
            <v>VE</v>
          </cell>
          <cell r="D3413">
            <v>220</v>
          </cell>
          <cell r="E3413" t="str">
            <v>Transporte</v>
          </cell>
          <cell r="F3413" t="str">
            <v>Transporte</v>
          </cell>
        </row>
        <row r="3414">
          <cell r="B3414" t="str">
            <v>VE225</v>
          </cell>
          <cell r="C3414" t="str">
            <v>VE</v>
          </cell>
          <cell r="D3414">
            <v>225</v>
          </cell>
          <cell r="E3414" t="str">
            <v>Naves</v>
          </cell>
          <cell r="F3414" t="str">
            <v>Naves</v>
          </cell>
        </row>
        <row r="3415">
          <cell r="B3415" t="str">
            <v>VE230</v>
          </cell>
          <cell r="C3415" t="str">
            <v>VE</v>
          </cell>
          <cell r="D3415">
            <v>230</v>
          </cell>
          <cell r="E3415" t="str">
            <v>Aeronaves</v>
          </cell>
          <cell r="F3415" t="str">
            <v>Aeronaves</v>
          </cell>
        </row>
        <row r="3416">
          <cell r="B3416" t="str">
            <v>VE235</v>
          </cell>
          <cell r="C3416" t="str">
            <v>VE</v>
          </cell>
          <cell r="D3416">
            <v>235</v>
          </cell>
          <cell r="E3416" t="str">
            <v>Robo</v>
          </cell>
          <cell r="F3416" t="str">
            <v>Robo</v>
          </cell>
        </row>
        <row r="3417">
          <cell r="B3417" t="str">
            <v>VE240</v>
          </cell>
          <cell r="C3417" t="str">
            <v>VE</v>
          </cell>
          <cell r="D3417">
            <v>240</v>
          </cell>
          <cell r="E3417" t="str">
            <v>Ramos Técnicos</v>
          </cell>
          <cell r="F3417" t="str">
            <v>Ramos Técnicos</v>
          </cell>
        </row>
        <row r="3418">
          <cell r="B3418" t="str">
            <v>VE245</v>
          </cell>
          <cell r="C3418" t="str">
            <v>VE</v>
          </cell>
          <cell r="D3418">
            <v>245</v>
          </cell>
          <cell r="E3418" t="str">
            <v>Terremoto</v>
          </cell>
          <cell r="F3418" t="str">
            <v>Terremoto</v>
          </cell>
        </row>
        <row r="3419">
          <cell r="B3419" t="str">
            <v>VE255</v>
          </cell>
          <cell r="C3419" t="str">
            <v>VE</v>
          </cell>
          <cell r="D3419">
            <v>255</v>
          </cell>
          <cell r="E3419" t="str">
            <v>Lucro Cesante</v>
          </cell>
          <cell r="F3419" t="str">
            <v>Lucro Cesante</v>
          </cell>
        </row>
        <row r="3420">
          <cell r="B3420" t="str">
            <v>VE260</v>
          </cell>
          <cell r="C3420" t="str">
            <v>VE</v>
          </cell>
          <cell r="D3420">
            <v>260</v>
          </cell>
          <cell r="E3420" t="str">
            <v>Petroleros</v>
          </cell>
          <cell r="F3420" t="str">
            <v>Petroleros</v>
          </cell>
        </row>
        <row r="3421">
          <cell r="B3421" t="str">
            <v>VE265</v>
          </cell>
          <cell r="C3421" t="str">
            <v>VE</v>
          </cell>
          <cell r="D3421">
            <v>265</v>
          </cell>
          <cell r="E3421" t="str">
            <v>Agrícola</v>
          </cell>
          <cell r="F3421" t="str">
            <v>Agrícola</v>
          </cell>
        </row>
        <row r="3422">
          <cell r="B3422" t="str">
            <v>VE270</v>
          </cell>
          <cell r="C3422" t="str">
            <v>VE</v>
          </cell>
          <cell r="D3422">
            <v>270</v>
          </cell>
          <cell r="E3422" t="str">
            <v>Pecuario</v>
          </cell>
          <cell r="F3422" t="str">
            <v>Pecuario</v>
          </cell>
        </row>
        <row r="3423">
          <cell r="B3423" t="str">
            <v>VE275</v>
          </cell>
          <cell r="C3423" t="str">
            <v>VE</v>
          </cell>
          <cell r="D3423">
            <v>275</v>
          </cell>
          <cell r="E3423" t="str">
            <v>Joyería</v>
          </cell>
          <cell r="F3423" t="str">
            <v>Joyería</v>
          </cell>
        </row>
        <row r="3424">
          <cell r="B3424" t="str">
            <v>VE280</v>
          </cell>
          <cell r="C3424" t="str">
            <v>VE</v>
          </cell>
          <cell r="D3424">
            <v>280</v>
          </cell>
          <cell r="E3424" t="str">
            <v>Combinados</v>
          </cell>
          <cell r="F3424" t="str">
            <v>Combinados</v>
          </cell>
        </row>
        <row r="3425">
          <cell r="B3425" t="str">
            <v>VE285</v>
          </cell>
          <cell r="C3425" t="str">
            <v>VE</v>
          </cell>
          <cell r="D3425">
            <v>285</v>
          </cell>
          <cell r="E3425" t="str">
            <v>Diversos</v>
          </cell>
          <cell r="F3425" t="str">
            <v>Diversos</v>
          </cell>
        </row>
        <row r="3426">
          <cell r="B3426" t="str">
            <v>VE292</v>
          </cell>
          <cell r="C3426" t="str">
            <v>VE</v>
          </cell>
          <cell r="D3426">
            <v>292</v>
          </cell>
          <cell r="E3426" t="str">
            <v>Responsibilidad Civil General</v>
          </cell>
          <cell r="F3426" t="str">
            <v>Responsabilidad Civil General</v>
          </cell>
        </row>
        <row r="3427">
          <cell r="B3427" t="str">
            <v>VE294</v>
          </cell>
          <cell r="C3427" t="str">
            <v>VE</v>
          </cell>
          <cell r="D3427">
            <v>294</v>
          </cell>
          <cell r="E3427" t="str">
            <v>Responsibilidad Civil Patronal</v>
          </cell>
          <cell r="F3427" t="str">
            <v>Responsabilidad Civil Patronal</v>
          </cell>
        </row>
        <row r="3428">
          <cell r="B3428" t="str">
            <v>VE296</v>
          </cell>
          <cell r="C3428" t="str">
            <v>VE</v>
          </cell>
          <cell r="D3428">
            <v>296</v>
          </cell>
          <cell r="E3428" t="str">
            <v>Responsibilidad Civil Profesional</v>
          </cell>
          <cell r="F3428" t="str">
            <v>Responsabilidad Civil Profesional</v>
          </cell>
        </row>
        <row r="3429">
          <cell r="B3429" t="str">
            <v>VE298</v>
          </cell>
          <cell r="C3429" t="str">
            <v>VE</v>
          </cell>
          <cell r="D3429">
            <v>298</v>
          </cell>
          <cell r="E3429" t="str">
            <v>Responsibilidad Civil de Productos</v>
          </cell>
          <cell r="F3429" t="str">
            <v>Responsabilidad Civil de Productos</v>
          </cell>
        </row>
        <row r="3430">
          <cell r="B3430" t="str">
            <v>VE320</v>
          </cell>
          <cell r="C3430" t="str">
            <v>VE</v>
          </cell>
          <cell r="D3430">
            <v>320</v>
          </cell>
          <cell r="E3430" t="str">
            <v>Fianzas</v>
          </cell>
          <cell r="F3430" t="str">
            <v>Fianzas</v>
          </cell>
        </row>
        <row r="3431">
          <cell r="B3431" t="str">
            <v>VE323</v>
          </cell>
          <cell r="C3431" t="str">
            <v>VE</v>
          </cell>
          <cell r="D3431">
            <v>323</v>
          </cell>
          <cell r="E3431" t="str">
            <v>Bancarios</v>
          </cell>
          <cell r="F3431" t="str">
            <v>Bancarios</v>
          </cell>
        </row>
        <row r="3432">
          <cell r="B3432" t="str">
            <v>VE326</v>
          </cell>
          <cell r="C3432" t="str">
            <v>VE</v>
          </cell>
          <cell r="D3432">
            <v>326</v>
          </cell>
          <cell r="E3432" t="str">
            <v>Fidelidad de Empleados</v>
          </cell>
          <cell r="F3432" t="str">
            <v>Fidelidad de Empleados</v>
          </cell>
        </row>
        <row r="3433">
          <cell r="B3433" t="str">
            <v>VE329</v>
          </cell>
          <cell r="C3433" t="str">
            <v>VE</v>
          </cell>
          <cell r="D3433">
            <v>329</v>
          </cell>
          <cell r="E3433" t="str">
            <v>Créditos</v>
          </cell>
          <cell r="F3433" t="str">
            <v>Créditos</v>
          </cell>
        </row>
        <row r="3434">
          <cell r="B3434" t="str">
            <v>VN000</v>
          </cell>
          <cell r="C3434" t="str">
            <v>VN</v>
          </cell>
          <cell r="D3434" t="str">
            <v>000</v>
          </cell>
          <cell r="E3434" t="str">
            <v>Total</v>
          </cell>
          <cell r="F3434" t="str">
            <v>Total</v>
          </cell>
        </row>
        <row r="3435">
          <cell r="B3435" t="str">
            <v>VN100</v>
          </cell>
          <cell r="C3435" t="str">
            <v>VN</v>
          </cell>
          <cell r="D3435">
            <v>100</v>
          </cell>
          <cell r="E3435" t="str">
            <v>Total Life</v>
          </cell>
          <cell r="F3435" t="str">
            <v>Total Life</v>
          </cell>
        </row>
        <row r="3436">
          <cell r="B3436" t="str">
            <v>VN110</v>
          </cell>
          <cell r="C3436" t="str">
            <v>VN</v>
          </cell>
          <cell r="D3436">
            <v>110</v>
          </cell>
          <cell r="E3436" t="str">
            <v>Life</v>
          </cell>
          <cell r="F3436" t="str">
            <v>Life</v>
          </cell>
        </row>
        <row r="3437">
          <cell r="B3437" t="str">
            <v>VN180</v>
          </cell>
          <cell r="C3437" t="str">
            <v>VN</v>
          </cell>
          <cell r="D3437">
            <v>180</v>
          </cell>
          <cell r="E3437" t="str">
            <v>L_Male 35,10yr, Preferred Plus, $500K</v>
          </cell>
          <cell r="F3437" t="str">
            <v>L_Male 35,10yr, Preferred Plus, $500K</v>
          </cell>
        </row>
        <row r="3438">
          <cell r="B3438" t="str">
            <v>VN181</v>
          </cell>
          <cell r="C3438" t="str">
            <v>VN</v>
          </cell>
          <cell r="D3438">
            <v>181</v>
          </cell>
          <cell r="E3438" t="str">
            <v>L_Male 35, 20yr, Preferred Plus, $500K</v>
          </cell>
          <cell r="F3438" t="str">
            <v>L_Male 35, 20yr, Preferred Plus, $500K</v>
          </cell>
        </row>
        <row r="3439">
          <cell r="B3439" t="str">
            <v>VN182</v>
          </cell>
          <cell r="C3439" t="str">
            <v>VN</v>
          </cell>
          <cell r="D3439">
            <v>182</v>
          </cell>
          <cell r="E3439" t="str">
            <v>L_Male 45, 10yr, Preferred Plus, $500K</v>
          </cell>
          <cell r="F3439" t="str">
            <v>L_Male 45, 10yr, Preferred Plus, $500K</v>
          </cell>
        </row>
        <row r="3440">
          <cell r="B3440" t="str">
            <v>VN183</v>
          </cell>
          <cell r="C3440" t="str">
            <v>VN</v>
          </cell>
          <cell r="D3440">
            <v>183</v>
          </cell>
          <cell r="E3440" t="str">
            <v>L_Male 45, 20yr, Preferred Plus, $500K</v>
          </cell>
          <cell r="F3440" t="str">
            <v>L_Male 45, 20yr, Preferred Plus, $500K</v>
          </cell>
        </row>
        <row r="3441">
          <cell r="B3441" t="str">
            <v>VN200</v>
          </cell>
          <cell r="C3441" t="str">
            <v>VN</v>
          </cell>
          <cell r="D3441">
            <v>200</v>
          </cell>
          <cell r="E3441" t="str">
            <v>Total Non-Life</v>
          </cell>
          <cell r="F3441" t="str">
            <v>Total Non-Life</v>
          </cell>
        </row>
        <row r="3442">
          <cell r="B3442" t="str">
            <v>VN205</v>
          </cell>
          <cell r="C3442" t="str">
            <v>VN</v>
          </cell>
          <cell r="D3442">
            <v>205</v>
          </cell>
          <cell r="E3442" t="str">
            <v>Non-Life</v>
          </cell>
          <cell r="F3442" t="str">
            <v>Non-Life</v>
          </cell>
        </row>
        <row r="3443">
          <cell r="B3443" t="str">
            <v>VN210</v>
          </cell>
          <cell r="C3443" t="str">
            <v>VN</v>
          </cell>
          <cell r="D3443">
            <v>210</v>
          </cell>
          <cell r="E3443" t="str">
            <v>Cargo</v>
          </cell>
          <cell r="F3443" t="str">
            <v>Cargo</v>
          </cell>
        </row>
        <row r="3444">
          <cell r="B3444" t="str">
            <v>VN220</v>
          </cell>
          <cell r="C3444" t="str">
            <v>VN</v>
          </cell>
          <cell r="D3444">
            <v>220</v>
          </cell>
          <cell r="E3444" t="str">
            <v>Marine Hull + P&amp;I</v>
          </cell>
          <cell r="F3444" t="str">
            <v>Marine Hull + P&amp;I</v>
          </cell>
        </row>
        <row r="3445">
          <cell r="B3445" t="str">
            <v>VN230</v>
          </cell>
          <cell r="C3445" t="str">
            <v>VN</v>
          </cell>
          <cell r="D3445">
            <v>230</v>
          </cell>
          <cell r="E3445" t="str">
            <v>Fire</v>
          </cell>
          <cell r="F3445" t="str">
            <v>Fire</v>
          </cell>
        </row>
        <row r="3446">
          <cell r="B3446" t="str">
            <v>VN240</v>
          </cell>
          <cell r="C3446" t="str">
            <v>VN</v>
          </cell>
          <cell r="D3446">
            <v>240</v>
          </cell>
          <cell r="E3446" t="str">
            <v>Aviation</v>
          </cell>
          <cell r="F3446" t="str">
            <v>Aviation</v>
          </cell>
        </row>
        <row r="3447">
          <cell r="B3447" t="str">
            <v>VN250</v>
          </cell>
          <cell r="C3447" t="str">
            <v>VN</v>
          </cell>
          <cell r="D3447">
            <v>250</v>
          </cell>
          <cell r="E3447" t="str">
            <v>Energy</v>
          </cell>
          <cell r="F3447" t="str">
            <v>Energy</v>
          </cell>
        </row>
        <row r="3448">
          <cell r="B3448" t="str">
            <v>VN260</v>
          </cell>
          <cell r="C3448" t="str">
            <v>VN</v>
          </cell>
          <cell r="D3448">
            <v>260</v>
          </cell>
          <cell r="E3448" t="str">
            <v>Engineering &amp; Construction</v>
          </cell>
          <cell r="F3448" t="str">
            <v>Engineering &amp; Construction</v>
          </cell>
        </row>
        <row r="3449">
          <cell r="B3449" t="str">
            <v>VN270</v>
          </cell>
          <cell r="C3449" t="str">
            <v>VN</v>
          </cell>
          <cell r="D3449">
            <v>270</v>
          </cell>
          <cell r="E3449" t="str">
            <v>Motor</v>
          </cell>
          <cell r="F3449" t="str">
            <v>Motor</v>
          </cell>
        </row>
        <row r="3450">
          <cell r="B3450" t="str">
            <v>VN280</v>
          </cell>
          <cell r="C3450" t="str">
            <v>VN</v>
          </cell>
          <cell r="D3450">
            <v>280</v>
          </cell>
          <cell r="E3450" t="str">
            <v>Personal Accidents</v>
          </cell>
          <cell r="F3450" t="str">
            <v>Personal Accidents</v>
          </cell>
        </row>
        <row r="3451">
          <cell r="B3451" t="str">
            <v>VN290</v>
          </cell>
          <cell r="C3451" t="str">
            <v>VN</v>
          </cell>
          <cell r="D3451">
            <v>290</v>
          </cell>
          <cell r="E3451" t="str">
            <v>Others</v>
          </cell>
          <cell r="F3451" t="str">
            <v>Others</v>
          </cell>
        </row>
        <row r="3452">
          <cell r="B3452" t="str">
            <v>VN400</v>
          </cell>
          <cell r="C3452" t="str">
            <v>VN</v>
          </cell>
          <cell r="D3452">
            <v>400</v>
          </cell>
          <cell r="E3452" t="str">
            <v>Avg. Commercial</v>
          </cell>
          <cell r="F3452" t="str">
            <v>Avg. Commercial</v>
          </cell>
        </row>
        <row r="3453">
          <cell r="B3453" t="str">
            <v>VN401</v>
          </cell>
          <cell r="C3453" t="str">
            <v>VN</v>
          </cell>
          <cell r="D3453">
            <v>401</v>
          </cell>
          <cell r="E3453" t="str">
            <v>Comm. Exess &amp; Surplus</v>
          </cell>
          <cell r="F3453" t="str">
            <v>Comm. Exess &amp; Surplus</v>
          </cell>
        </row>
        <row r="3454">
          <cell r="B3454" t="str">
            <v>VN402</v>
          </cell>
          <cell r="C3454" t="str">
            <v>VN</v>
          </cell>
          <cell r="D3454">
            <v>402</v>
          </cell>
          <cell r="E3454" t="str">
            <v>Construction</v>
          </cell>
          <cell r="F3454" t="str">
            <v>Construction</v>
          </cell>
        </row>
        <row r="3455">
          <cell r="B3455" t="str">
            <v>VN403</v>
          </cell>
          <cell r="C3455" t="str">
            <v>VN</v>
          </cell>
          <cell r="D3455">
            <v>403</v>
          </cell>
          <cell r="E3455" t="str">
            <v>Business Income</v>
          </cell>
          <cell r="F3455" t="str">
            <v>Business Income</v>
          </cell>
        </row>
        <row r="3456">
          <cell r="B3456" t="str">
            <v>VN404</v>
          </cell>
          <cell r="C3456" t="str">
            <v>VN</v>
          </cell>
          <cell r="D3456">
            <v>404</v>
          </cell>
          <cell r="E3456" t="str">
            <v>D&amp;O Liability</v>
          </cell>
          <cell r="F3456" t="str">
            <v>D&amp;O Liability</v>
          </cell>
        </row>
        <row r="3457">
          <cell r="B3457" t="str">
            <v>VN405</v>
          </cell>
          <cell r="C3457" t="str">
            <v>VN</v>
          </cell>
          <cell r="D3457">
            <v>405</v>
          </cell>
          <cell r="E3457" t="str">
            <v>Employer's liability</v>
          </cell>
          <cell r="F3457" t="str">
            <v>Employer's liability</v>
          </cell>
        </row>
        <row r="3458">
          <cell r="B3458" t="str">
            <v>VN406</v>
          </cell>
          <cell r="C3458" t="str">
            <v>VN</v>
          </cell>
          <cell r="D3458">
            <v>406</v>
          </cell>
          <cell r="E3458" t="str">
            <v>Fiduciary</v>
          </cell>
          <cell r="F3458" t="str">
            <v>Fiduciary</v>
          </cell>
        </row>
        <row r="3459">
          <cell r="B3459" t="str">
            <v>VN407</v>
          </cell>
          <cell r="C3459" t="str">
            <v>VN</v>
          </cell>
          <cell r="D3459">
            <v>407</v>
          </cell>
          <cell r="E3459" t="str">
            <v>Umbrella/Excess</v>
          </cell>
          <cell r="F3459" t="str">
            <v>Umbrella/Excess</v>
          </cell>
        </row>
        <row r="3460">
          <cell r="B3460" t="str">
            <v>VN408</v>
          </cell>
          <cell r="C3460" t="str">
            <v>VN</v>
          </cell>
          <cell r="D3460">
            <v>408</v>
          </cell>
          <cell r="E3460" t="str">
            <v>Crime</v>
          </cell>
          <cell r="F3460" t="str">
            <v>Crime</v>
          </cell>
        </row>
        <row r="3461">
          <cell r="B3461" t="str">
            <v>VN409</v>
          </cell>
          <cell r="C3461" t="str">
            <v>VN</v>
          </cell>
          <cell r="D3461">
            <v>409</v>
          </cell>
          <cell r="E3461" t="str">
            <v>Terrorism</v>
          </cell>
          <cell r="F3461" t="str">
            <v>Terrorism</v>
          </cell>
        </row>
        <row r="3462">
          <cell r="B3462" t="str">
            <v>VNS_JUMBO</v>
          </cell>
          <cell r="C3462" t="str">
            <v>VN</v>
          </cell>
          <cell r="D3462" t="str">
            <v>S_JUMBO</v>
          </cell>
          <cell r="E3462" t="str">
            <v>Size_Jumbo</v>
          </cell>
          <cell r="F3462" t="str">
            <v>Size_Jumbo</v>
          </cell>
        </row>
        <row r="3463">
          <cell r="B3463" t="str">
            <v>VNS_LARGE</v>
          </cell>
          <cell r="C3463" t="str">
            <v>VN</v>
          </cell>
          <cell r="D3463" t="str">
            <v>S_LARGE</v>
          </cell>
          <cell r="E3463" t="str">
            <v>Size_Large</v>
          </cell>
          <cell r="F3463" t="str">
            <v>Size_Large</v>
          </cell>
        </row>
        <row r="3464">
          <cell r="B3464" t="str">
            <v>VNS_MED</v>
          </cell>
          <cell r="C3464" t="str">
            <v>VN</v>
          </cell>
          <cell r="D3464" t="str">
            <v>S_MED</v>
          </cell>
          <cell r="E3464" t="str">
            <v>Size_Medium</v>
          </cell>
          <cell r="F3464" t="str">
            <v>Size_Medium</v>
          </cell>
        </row>
        <row r="3465">
          <cell r="B3465" t="str">
            <v>VNS_SMALL</v>
          </cell>
          <cell r="C3465" t="str">
            <v>VN</v>
          </cell>
          <cell r="D3465" t="str">
            <v>S_SMALL</v>
          </cell>
          <cell r="E3465" t="str">
            <v>Size_Small</v>
          </cell>
          <cell r="F3465" t="str">
            <v>Size_Small</v>
          </cell>
        </row>
        <row r="3466">
          <cell r="B3466" t="str">
            <v>VNI_CONTR</v>
          </cell>
          <cell r="C3466" t="str">
            <v>VN</v>
          </cell>
          <cell r="D3466" t="str">
            <v>I_CONTR</v>
          </cell>
          <cell r="E3466" t="str">
            <v>Industry_Contracting</v>
          </cell>
          <cell r="F3466" t="str">
            <v>Industry_Contracting</v>
          </cell>
        </row>
        <row r="3467">
          <cell r="B3467" t="str">
            <v>VNI_ENERGY</v>
          </cell>
          <cell r="C3467" t="str">
            <v>VN</v>
          </cell>
          <cell r="D3467" t="str">
            <v>I_ENERGY</v>
          </cell>
          <cell r="E3467" t="str">
            <v>Industry_Energy</v>
          </cell>
          <cell r="F3467" t="str">
            <v>Industry_Energy</v>
          </cell>
        </row>
        <row r="3468">
          <cell r="B3468" t="str">
            <v>VNI_HABIT</v>
          </cell>
          <cell r="C3468" t="str">
            <v>VN</v>
          </cell>
          <cell r="D3468" t="str">
            <v>I_HABIT</v>
          </cell>
          <cell r="E3468" t="str">
            <v>Industry_Habitational</v>
          </cell>
          <cell r="F3468" t="str">
            <v>Industry_Habitational</v>
          </cell>
        </row>
        <row r="3469">
          <cell r="B3469" t="str">
            <v>VNI_MANUF</v>
          </cell>
          <cell r="C3469" t="str">
            <v>VN</v>
          </cell>
          <cell r="D3469" t="str">
            <v>I_MANUF</v>
          </cell>
          <cell r="E3469" t="str">
            <v>Industry_Manufacturing</v>
          </cell>
          <cell r="F3469" t="str">
            <v>Industry_Manufacturing</v>
          </cell>
        </row>
        <row r="3470">
          <cell r="B3470" t="str">
            <v>VNI_PUBLIC</v>
          </cell>
          <cell r="C3470" t="str">
            <v>VN</v>
          </cell>
          <cell r="D3470" t="str">
            <v>I_PUBLIC</v>
          </cell>
          <cell r="E3470" t="str">
            <v>Industry_Public Entity</v>
          </cell>
          <cell r="F3470" t="str">
            <v>Industry_Public Entity</v>
          </cell>
        </row>
        <row r="3471">
          <cell r="B3471" t="str">
            <v>VNI_SERVICE</v>
          </cell>
          <cell r="C3471" t="str">
            <v>VN</v>
          </cell>
          <cell r="D3471" t="str">
            <v>I_SERVICE</v>
          </cell>
          <cell r="E3471" t="str">
            <v>Industry_Service</v>
          </cell>
          <cell r="F3471" t="str">
            <v>Industry_Service</v>
          </cell>
        </row>
        <row r="3472">
          <cell r="B3472" t="str">
            <v>VNI_TRANSP</v>
          </cell>
          <cell r="C3472" t="str">
            <v>VN</v>
          </cell>
          <cell r="D3472" t="str">
            <v>I_TRANSP</v>
          </cell>
          <cell r="E3472" t="str">
            <v>Industry_Transportation</v>
          </cell>
          <cell r="F3472" t="str">
            <v>Industry_Transportation</v>
          </cell>
        </row>
        <row r="3473">
          <cell r="B3473" t="str">
            <v>XT000</v>
          </cell>
          <cell r="C3473" t="str">
            <v>XT</v>
          </cell>
          <cell r="D3473" t="str">
            <v>000</v>
          </cell>
          <cell r="E3473" t="str">
            <v>Total</v>
          </cell>
          <cell r="F3473" t="str">
            <v>Total</v>
          </cell>
        </row>
        <row r="3474">
          <cell r="B3474" t="str">
            <v>XT101</v>
          </cell>
          <cell r="C3474" t="str">
            <v>XT</v>
          </cell>
          <cell r="D3474">
            <v>101</v>
          </cell>
          <cell r="E3474" t="str">
            <v>Ordinary Life</v>
          </cell>
          <cell r="F3474" t="str">
            <v>Ordinary Life</v>
          </cell>
        </row>
        <row r="3475">
          <cell r="B3475" t="str">
            <v>XT110</v>
          </cell>
          <cell r="C3475" t="str">
            <v>XT</v>
          </cell>
          <cell r="D3475">
            <v>110</v>
          </cell>
          <cell r="E3475" t="str">
            <v>Marriage &amp; birth</v>
          </cell>
          <cell r="F3475" t="str">
            <v>Marriage &amp; birth</v>
          </cell>
        </row>
        <row r="3476">
          <cell r="B3476" t="str">
            <v>XT120</v>
          </cell>
          <cell r="C3476" t="str">
            <v>XT</v>
          </cell>
          <cell r="D3476">
            <v>120</v>
          </cell>
          <cell r="E3476" t="str">
            <v>Linked</v>
          </cell>
          <cell r="F3476" t="str">
            <v>Linked</v>
          </cell>
        </row>
        <row r="3477">
          <cell r="B3477" t="str">
            <v>XT130</v>
          </cell>
          <cell r="C3477" t="str">
            <v>XT</v>
          </cell>
          <cell r="D3477">
            <v>130</v>
          </cell>
          <cell r="E3477" t="str">
            <v>Annuity</v>
          </cell>
          <cell r="F3477" t="str">
            <v>Annuity</v>
          </cell>
        </row>
        <row r="3478">
          <cell r="B3478" t="str">
            <v>XT140</v>
          </cell>
          <cell r="C3478" t="str">
            <v>XT</v>
          </cell>
          <cell r="D3478">
            <v>140</v>
          </cell>
          <cell r="E3478" t="str">
            <v>Accident &amp; Sickness supplement</v>
          </cell>
          <cell r="F3478" t="str">
            <v>Accident &amp; Sickness supplement</v>
          </cell>
        </row>
        <row r="3479">
          <cell r="B3479" t="str">
            <v>XT201</v>
          </cell>
          <cell r="C3479" t="str">
            <v>XT</v>
          </cell>
          <cell r="D3479">
            <v>201</v>
          </cell>
          <cell r="E3479" t="str">
            <v>Non-Life</v>
          </cell>
          <cell r="F3479" t="str">
            <v>Non-Life</v>
          </cell>
        </row>
        <row r="3480">
          <cell r="B3480" t="str">
            <v>XT210</v>
          </cell>
          <cell r="C3480" t="str">
            <v>XT</v>
          </cell>
          <cell r="D3480">
            <v>210</v>
          </cell>
          <cell r="E3480" t="str">
            <v>Accident -inc. Work Accident</v>
          </cell>
          <cell r="F3480" t="str">
            <v>Accident -inc. Work Accident</v>
          </cell>
        </row>
        <row r="3481">
          <cell r="B3481" t="str">
            <v>XT215</v>
          </cell>
          <cell r="C3481" t="str">
            <v>XT</v>
          </cell>
          <cell r="D3481">
            <v>215</v>
          </cell>
          <cell r="E3481" t="str">
            <v>Sickness</v>
          </cell>
          <cell r="F3481" t="str">
            <v>Sickness</v>
          </cell>
        </row>
        <row r="3482">
          <cell r="B3482" t="str">
            <v>XT220</v>
          </cell>
          <cell r="C3482" t="str">
            <v>XT</v>
          </cell>
          <cell r="D3482">
            <v>220</v>
          </cell>
          <cell r="E3482" t="str">
            <v>Land Vehicles -Casco</v>
          </cell>
          <cell r="F3482" t="str">
            <v>Land Vehicles -Casco</v>
          </cell>
        </row>
        <row r="3483">
          <cell r="B3483" t="str">
            <v>XT223</v>
          </cell>
          <cell r="C3483" t="str">
            <v>XT</v>
          </cell>
          <cell r="D3483">
            <v>223</v>
          </cell>
          <cell r="E3483" t="str">
            <v>Rail Vehicles -Casco</v>
          </cell>
          <cell r="F3483" t="str">
            <v>Rail Vehicles -Casco</v>
          </cell>
        </row>
        <row r="3484">
          <cell r="B3484" t="str">
            <v>XT226</v>
          </cell>
          <cell r="C3484" t="str">
            <v>XT</v>
          </cell>
          <cell r="D3484">
            <v>226</v>
          </cell>
          <cell r="E3484" t="str">
            <v>Aircraft -Casco</v>
          </cell>
          <cell r="F3484" t="str">
            <v>Aircraft -Casco</v>
          </cell>
        </row>
        <row r="3485">
          <cell r="B3485" t="str">
            <v>XT228</v>
          </cell>
          <cell r="C3485" t="str">
            <v>XT</v>
          </cell>
          <cell r="D3485">
            <v>228</v>
          </cell>
          <cell r="E3485" t="str">
            <v>Inland &amp; Sea Navigation -Casco</v>
          </cell>
          <cell r="F3485" t="str">
            <v>Inland &amp; Sea Navigation -Casco</v>
          </cell>
        </row>
        <row r="3486">
          <cell r="B3486" t="str">
            <v>XT230</v>
          </cell>
          <cell r="C3486" t="str">
            <v>XT</v>
          </cell>
          <cell r="D3486">
            <v>230</v>
          </cell>
          <cell r="E3486" t="str">
            <v>Insurance of Goods in Transport</v>
          </cell>
          <cell r="F3486" t="str">
            <v>Insurance of Goods in Transport</v>
          </cell>
        </row>
        <row r="3487">
          <cell r="B3487" t="str">
            <v>XT233</v>
          </cell>
          <cell r="C3487" t="str">
            <v>XT</v>
          </cell>
          <cell r="D3487">
            <v>233</v>
          </cell>
          <cell r="E3487" t="str">
            <v>Losses -by Natural Disaster, incl. Fire</v>
          </cell>
          <cell r="F3487" t="str">
            <v>Losses -by Natural Disaster, incl. Fire</v>
          </cell>
        </row>
        <row r="3488">
          <cell r="B3488" t="str">
            <v>XT236</v>
          </cell>
          <cell r="C3488" t="str">
            <v>XT</v>
          </cell>
          <cell r="D3488">
            <v>236</v>
          </cell>
          <cell r="E3488" t="str">
            <v>Remaining Damages -Hail, Frost</v>
          </cell>
          <cell r="F3488" t="str">
            <v>Remaining Damages -Hail, Frost</v>
          </cell>
        </row>
        <row r="3489">
          <cell r="B3489" t="str">
            <v>XT240</v>
          </cell>
          <cell r="C3489" t="str">
            <v>XT</v>
          </cell>
          <cell r="D3489">
            <v>240</v>
          </cell>
          <cell r="E3489" t="str">
            <v>Civil Liability -Land Vehicles</v>
          </cell>
          <cell r="F3489" t="str">
            <v>Civil Liability -Land Vehicles</v>
          </cell>
        </row>
        <row r="3490">
          <cell r="B3490" t="str">
            <v>XT245</v>
          </cell>
          <cell r="C3490" t="str">
            <v>XT</v>
          </cell>
          <cell r="D3490">
            <v>245</v>
          </cell>
          <cell r="E3490" t="str">
            <v>Civil Liability -Aircraft</v>
          </cell>
          <cell r="F3490" t="str">
            <v>Civil Liability -Aircraft</v>
          </cell>
        </row>
        <row r="3491">
          <cell r="B3491" t="str">
            <v>XT250</v>
          </cell>
          <cell r="C3491" t="str">
            <v>XT</v>
          </cell>
          <cell r="D3491">
            <v>250</v>
          </cell>
          <cell r="E3491" t="str">
            <v>Civil Liability -Sea &amp; Inland Navigation</v>
          </cell>
          <cell r="F3491" t="str">
            <v>Civil Liability -Sea &amp; Inland Navigation</v>
          </cell>
        </row>
        <row r="3492">
          <cell r="B3492" t="str">
            <v>XT255</v>
          </cell>
          <cell r="C3492" t="str">
            <v>XT</v>
          </cell>
          <cell r="D3492">
            <v>255</v>
          </cell>
          <cell r="E3492" t="str">
            <v>General Civil Liability</v>
          </cell>
          <cell r="F3492" t="str">
            <v>General Civil Liability</v>
          </cell>
        </row>
        <row r="3493">
          <cell r="B3493" t="str">
            <v>XT260</v>
          </cell>
          <cell r="C3493" t="str">
            <v>XT</v>
          </cell>
          <cell r="D3493">
            <v>260</v>
          </cell>
          <cell r="E3493" t="str">
            <v>Credits</v>
          </cell>
          <cell r="F3493" t="str">
            <v>Credits</v>
          </cell>
        </row>
        <row r="3494">
          <cell r="B3494" t="str">
            <v>XT265</v>
          </cell>
          <cell r="C3494" t="str">
            <v>XT</v>
          </cell>
          <cell r="D3494">
            <v>265</v>
          </cell>
          <cell r="E3494" t="str">
            <v>Guaranties</v>
          </cell>
          <cell r="F3494" t="str">
            <v>Guaranties</v>
          </cell>
        </row>
        <row r="3495">
          <cell r="B3495" t="str">
            <v>XT270</v>
          </cell>
          <cell r="C3495" t="str">
            <v>XT</v>
          </cell>
          <cell r="D3495">
            <v>270</v>
          </cell>
          <cell r="E3495" t="str">
            <v>Various Financial Losses</v>
          </cell>
          <cell r="F3495" t="str">
            <v>Various Financial Losses</v>
          </cell>
        </row>
        <row r="3496">
          <cell r="B3496" t="str">
            <v>XT280</v>
          </cell>
          <cell r="C3496" t="str">
            <v>XT</v>
          </cell>
          <cell r="D3496">
            <v>280</v>
          </cell>
          <cell r="E3496" t="str">
            <v>Legal Protection</v>
          </cell>
          <cell r="F3496" t="str">
            <v>Legal Protection</v>
          </cell>
        </row>
        <row r="3497">
          <cell r="B3497" t="str">
            <v>XT290</v>
          </cell>
          <cell r="C3497" t="str">
            <v>XT</v>
          </cell>
          <cell r="D3497">
            <v>290</v>
          </cell>
          <cell r="E3497" t="str">
            <v>Assistance</v>
          </cell>
          <cell r="F3497" t="str">
            <v>Assistance</v>
          </cell>
        </row>
        <row r="3498">
          <cell r="B3498" t="str">
            <v>XT281</v>
          </cell>
          <cell r="C3498" t="str">
            <v>XT</v>
          </cell>
          <cell r="D3498">
            <v>281</v>
          </cell>
          <cell r="E3498" t="str">
            <v>Legal Protection, personal lines</v>
          </cell>
          <cell r="F3498" t="str">
            <v>Legal Protection, personal lines</v>
          </cell>
        </row>
        <row r="3499">
          <cell r="B3499" t="str">
            <v>XX000</v>
          </cell>
          <cell r="C3499" t="str">
            <v>XX</v>
          </cell>
          <cell r="D3499" t="str">
            <v>000</v>
          </cell>
          <cell r="E3499" t="str">
            <v>Total</v>
          </cell>
        </row>
        <row r="3500">
          <cell r="B3500" t="str">
            <v>XX100</v>
          </cell>
          <cell r="C3500" t="str">
            <v>XX</v>
          </cell>
          <cell r="D3500">
            <v>100</v>
          </cell>
          <cell r="E3500" t="str">
            <v>Non-life</v>
          </cell>
        </row>
        <row r="3501">
          <cell r="B3501" t="str">
            <v>YE000</v>
          </cell>
          <cell r="C3501" t="str">
            <v>YE</v>
          </cell>
          <cell r="D3501" t="str">
            <v>000</v>
          </cell>
          <cell r="E3501" t="str">
            <v>Total</v>
          </cell>
          <cell r="F3501" t="str">
            <v>Total</v>
          </cell>
        </row>
        <row r="3502">
          <cell r="B3502" t="str">
            <v>YE100</v>
          </cell>
          <cell r="C3502" t="str">
            <v>YE</v>
          </cell>
          <cell r="D3502">
            <v>100</v>
          </cell>
          <cell r="E3502" t="str">
            <v>Total Life</v>
          </cell>
          <cell r="F3502" t="str">
            <v>Total Life</v>
          </cell>
        </row>
        <row r="3503">
          <cell r="B3503" t="str">
            <v>YE101</v>
          </cell>
          <cell r="C3503" t="str">
            <v>YE</v>
          </cell>
          <cell r="D3503">
            <v>101</v>
          </cell>
          <cell r="E3503" t="str">
            <v>Life</v>
          </cell>
          <cell r="F3503" t="str">
            <v>Life</v>
          </cell>
        </row>
        <row r="3504">
          <cell r="B3504" t="str">
            <v>YE200</v>
          </cell>
          <cell r="C3504" t="str">
            <v>YE</v>
          </cell>
          <cell r="D3504">
            <v>200</v>
          </cell>
          <cell r="E3504" t="str">
            <v>Non-Life</v>
          </cell>
          <cell r="F3504" t="str">
            <v>Total Non-Life</v>
          </cell>
        </row>
        <row r="3505">
          <cell r="B3505" t="str">
            <v>YE210</v>
          </cell>
          <cell r="C3505" t="str">
            <v>YE</v>
          </cell>
          <cell r="D3505">
            <v>210</v>
          </cell>
          <cell r="E3505" t="str">
            <v>Fire</v>
          </cell>
          <cell r="F3505" t="str">
            <v>Fire</v>
          </cell>
        </row>
        <row r="3506">
          <cell r="B3506" t="str">
            <v>YE220</v>
          </cell>
          <cell r="C3506" t="str">
            <v>YE</v>
          </cell>
          <cell r="D3506">
            <v>220</v>
          </cell>
          <cell r="E3506" t="str">
            <v>Engineering</v>
          </cell>
          <cell r="F3506" t="str">
            <v>Engineering</v>
          </cell>
        </row>
        <row r="3507">
          <cell r="B3507" t="str">
            <v>YE230</v>
          </cell>
          <cell r="C3507" t="str">
            <v>YE</v>
          </cell>
          <cell r="D3507">
            <v>230</v>
          </cell>
          <cell r="E3507" t="str">
            <v>Motor</v>
          </cell>
          <cell r="F3507" t="str">
            <v>Motor</v>
          </cell>
        </row>
        <row r="3508">
          <cell r="B3508" t="str">
            <v>YE240</v>
          </cell>
          <cell r="C3508" t="str">
            <v>YE</v>
          </cell>
          <cell r="D3508">
            <v>240</v>
          </cell>
          <cell r="E3508" t="str">
            <v>General Accident &amp; Miscellaneous</v>
          </cell>
          <cell r="F3508" t="str">
            <v>General Accident &amp; Miscellaneous</v>
          </cell>
        </row>
        <row r="3509">
          <cell r="B3509" t="str">
            <v>YE250</v>
          </cell>
          <cell r="C3509" t="str">
            <v>YE</v>
          </cell>
          <cell r="D3509">
            <v>250</v>
          </cell>
          <cell r="E3509" t="str">
            <v>Aviation</v>
          </cell>
          <cell r="F3509" t="str">
            <v>Aviation</v>
          </cell>
        </row>
        <row r="3510">
          <cell r="B3510" t="str">
            <v>YE260</v>
          </cell>
          <cell r="C3510" t="str">
            <v>YE</v>
          </cell>
          <cell r="D3510">
            <v>260</v>
          </cell>
          <cell r="E3510" t="str">
            <v>Marine, Aviation, Transport</v>
          </cell>
          <cell r="F3510" t="str">
            <v>Marine Cargo &amp; Hull</v>
          </cell>
        </row>
        <row r="3511">
          <cell r="B3511" t="str">
            <v>YE270</v>
          </cell>
          <cell r="C3511" t="str">
            <v>YE</v>
          </cell>
          <cell r="D3511">
            <v>270</v>
          </cell>
          <cell r="E3511" t="str">
            <v>Other Non-Life</v>
          </cell>
          <cell r="F3511" t="str">
            <v>Other Non-Life</v>
          </cell>
        </row>
        <row r="3512">
          <cell r="B3512" t="str">
            <v>YU000</v>
          </cell>
          <cell r="C3512" t="str">
            <v>YU</v>
          </cell>
          <cell r="D3512" t="str">
            <v>000</v>
          </cell>
          <cell r="E3512" t="str">
            <v>Total</v>
          </cell>
          <cell r="F3512" t="str">
            <v>Total</v>
          </cell>
        </row>
        <row r="3513">
          <cell r="B3513" t="str">
            <v>YU100</v>
          </cell>
          <cell r="C3513" t="str">
            <v>YU</v>
          </cell>
          <cell r="D3513">
            <v>100</v>
          </cell>
          <cell r="E3513" t="str">
            <v>Life</v>
          </cell>
          <cell r="F3513" t="str">
            <v>Life</v>
          </cell>
        </row>
        <row r="3514">
          <cell r="B3514" t="str">
            <v>YU200</v>
          </cell>
          <cell r="C3514" t="str">
            <v>YU</v>
          </cell>
          <cell r="D3514">
            <v>200</v>
          </cell>
          <cell r="E3514" t="str">
            <v>Non-life</v>
          </cell>
          <cell r="F3514" t="str">
            <v>Non-life</v>
          </cell>
        </row>
        <row r="3515">
          <cell r="B3515" t="str">
            <v>YU210</v>
          </cell>
          <cell r="C3515" t="str">
            <v>YU</v>
          </cell>
          <cell r="D3515">
            <v>210</v>
          </cell>
          <cell r="E3515" t="str">
            <v>Motor third party liability</v>
          </cell>
          <cell r="F3515" t="str">
            <v>Motor third party liability</v>
          </cell>
        </row>
        <row r="3516">
          <cell r="B3516" t="str">
            <v>YU220</v>
          </cell>
          <cell r="C3516" t="str">
            <v>YU</v>
          </cell>
          <cell r="D3516">
            <v>220</v>
          </cell>
          <cell r="E3516" t="str">
            <v>Motor casco</v>
          </cell>
          <cell r="F3516" t="str">
            <v>Motor casco</v>
          </cell>
        </row>
        <row r="3517">
          <cell r="B3517" t="str">
            <v>YU230</v>
          </cell>
          <cell r="C3517" t="str">
            <v>YU</v>
          </cell>
          <cell r="D3517">
            <v>230</v>
          </cell>
          <cell r="E3517" t="str">
            <v>Transport</v>
          </cell>
          <cell r="F3517" t="str">
            <v>Transport</v>
          </cell>
        </row>
        <row r="3518">
          <cell r="B3518" t="str">
            <v>YU241</v>
          </cell>
          <cell r="C3518" t="str">
            <v>YU</v>
          </cell>
          <cell r="D3518">
            <v>241</v>
          </cell>
          <cell r="E3518" t="str">
            <v>Property: industrial</v>
          </cell>
          <cell r="F3518" t="str">
            <v>Property: industrial</v>
          </cell>
        </row>
        <row r="3519">
          <cell r="B3519" t="str">
            <v>YU242</v>
          </cell>
          <cell r="C3519" t="str">
            <v>YU</v>
          </cell>
          <cell r="D3519">
            <v>242</v>
          </cell>
          <cell r="E3519" t="str">
            <v>Property: non-industrial</v>
          </cell>
          <cell r="F3519" t="str">
            <v>Property: non-industrial</v>
          </cell>
        </row>
        <row r="3520">
          <cell r="B3520" t="str">
            <v>YU251</v>
          </cell>
          <cell r="C3520" t="str">
            <v>YU</v>
          </cell>
          <cell r="D3520">
            <v>251</v>
          </cell>
          <cell r="E3520" t="str">
            <v>Crop</v>
          </cell>
          <cell r="F3520" t="str">
            <v>Crop</v>
          </cell>
        </row>
        <row r="3521">
          <cell r="B3521" t="str">
            <v>YU252</v>
          </cell>
          <cell r="C3521" t="str">
            <v>YU</v>
          </cell>
          <cell r="D3521">
            <v>252</v>
          </cell>
          <cell r="E3521" t="str">
            <v>Livestock</v>
          </cell>
          <cell r="F3521" t="str">
            <v>Livestock</v>
          </cell>
        </row>
        <row r="3522">
          <cell r="B3522" t="str">
            <v>YU260</v>
          </cell>
          <cell r="C3522" t="str">
            <v>YU</v>
          </cell>
          <cell r="D3522">
            <v>260</v>
          </cell>
          <cell r="E3522" t="str">
            <v>General Liability</v>
          </cell>
          <cell r="F3522" t="str">
            <v>General Liability</v>
          </cell>
        </row>
        <row r="3523">
          <cell r="B3523" t="str">
            <v>YU270</v>
          </cell>
          <cell r="C3523" t="str">
            <v>YU</v>
          </cell>
          <cell r="D3523">
            <v>270</v>
          </cell>
          <cell r="E3523" t="str">
            <v>Personal accident</v>
          </cell>
          <cell r="F3523" t="str">
            <v>Personal accident</v>
          </cell>
        </row>
        <row r="3524">
          <cell r="B3524" t="str">
            <v>YU280</v>
          </cell>
          <cell r="C3524" t="str">
            <v>YU</v>
          </cell>
          <cell r="D3524">
            <v>280</v>
          </cell>
          <cell r="E3524" t="str">
            <v>Credit</v>
          </cell>
          <cell r="F3524" t="str">
            <v>Credit</v>
          </cell>
        </row>
        <row r="3525">
          <cell r="B3525" t="str">
            <v>YU290</v>
          </cell>
          <cell r="C3525" t="str">
            <v>YU</v>
          </cell>
          <cell r="D3525">
            <v>290</v>
          </cell>
          <cell r="E3525" t="str">
            <v>Pension and  Health insurance</v>
          </cell>
          <cell r="F3525" t="str">
            <v>Pension and  Health insurance</v>
          </cell>
        </row>
        <row r="3526">
          <cell r="B3526" t="str">
            <v>YU295</v>
          </cell>
          <cell r="C3526" t="str">
            <v>YU</v>
          </cell>
          <cell r="D3526">
            <v>295</v>
          </cell>
          <cell r="E3526" t="str">
            <v>Other Non-Life</v>
          </cell>
          <cell r="F3526" t="str">
            <v>Other Non-Life</v>
          </cell>
        </row>
        <row r="3527">
          <cell r="B3527" t="str">
            <v>YU117</v>
          </cell>
          <cell r="C3527" t="str">
            <v>YU</v>
          </cell>
          <cell r="D3527">
            <v>117</v>
          </cell>
          <cell r="E3527" t="str">
            <v>Voluntary pension</v>
          </cell>
          <cell r="F3527" t="str">
            <v>Voluntary pension insurance</v>
          </cell>
        </row>
        <row r="3528">
          <cell r="B3528" t="str">
            <v>ZA000</v>
          </cell>
          <cell r="C3528" t="str">
            <v>ZA</v>
          </cell>
          <cell r="D3528" t="str">
            <v>000</v>
          </cell>
          <cell r="E3528" t="str">
            <v>Total</v>
          </cell>
          <cell r="F3528" t="str">
            <v>Total</v>
          </cell>
        </row>
        <row r="3529">
          <cell r="B3529" t="str">
            <v>ZA100</v>
          </cell>
          <cell r="C3529" t="str">
            <v>ZA</v>
          </cell>
          <cell r="D3529">
            <v>100</v>
          </cell>
          <cell r="E3529" t="str">
            <v>Total Life</v>
          </cell>
          <cell r="F3529" t="str">
            <v>Total Life</v>
          </cell>
        </row>
        <row r="3530">
          <cell r="B3530" t="str">
            <v>ZA101</v>
          </cell>
          <cell r="C3530" t="str">
            <v>ZA</v>
          </cell>
          <cell r="D3530">
            <v>101</v>
          </cell>
          <cell r="E3530" t="str">
            <v>Life</v>
          </cell>
          <cell r="F3530" t="str">
            <v>Life</v>
          </cell>
        </row>
        <row r="3531">
          <cell r="B3531" t="str">
            <v>ZA110</v>
          </cell>
          <cell r="C3531" t="str">
            <v>ZA</v>
          </cell>
          <cell r="D3531">
            <v>110</v>
          </cell>
          <cell r="E3531" t="str">
            <v>Pension fund and Group life</v>
          </cell>
          <cell r="F3531" t="str">
            <v>Pension fund and Group life</v>
          </cell>
        </row>
        <row r="3532">
          <cell r="B3532" t="str">
            <v>ZA120</v>
          </cell>
          <cell r="C3532" t="str">
            <v>ZA</v>
          </cell>
          <cell r="D3532">
            <v>120</v>
          </cell>
          <cell r="E3532" t="str">
            <v>Retirement annuity fund</v>
          </cell>
          <cell r="F3532" t="str">
            <v>Retirement annuity fund</v>
          </cell>
        </row>
        <row r="3533">
          <cell r="B3533" t="str">
            <v>ZA130</v>
          </cell>
          <cell r="C3533" t="str">
            <v>ZA</v>
          </cell>
          <cell r="D3533">
            <v>130</v>
          </cell>
          <cell r="E3533" t="str">
            <v>Immediate annuities</v>
          </cell>
          <cell r="F3533" t="str">
            <v>Immediate annuities</v>
          </cell>
        </row>
        <row r="3534">
          <cell r="B3534" t="str">
            <v>ZA140</v>
          </cell>
          <cell r="C3534" t="str">
            <v>ZA</v>
          </cell>
          <cell r="D3534">
            <v>140</v>
          </cell>
          <cell r="E3534" t="str">
            <v>Long-term disability</v>
          </cell>
          <cell r="F3534" t="str">
            <v>Long-term disability</v>
          </cell>
        </row>
        <row r="3535">
          <cell r="B3535" t="str">
            <v>ZA150</v>
          </cell>
          <cell r="C3535" t="str">
            <v>ZA</v>
          </cell>
          <cell r="D3535">
            <v>150</v>
          </cell>
          <cell r="E3535" t="str">
            <v>Other - single premiums</v>
          </cell>
          <cell r="F3535" t="str">
            <v>Other - single premiums</v>
          </cell>
        </row>
        <row r="3536">
          <cell r="B3536" t="str">
            <v>ZA160</v>
          </cell>
          <cell r="C3536" t="str">
            <v>ZA</v>
          </cell>
          <cell r="D3536">
            <v>160</v>
          </cell>
          <cell r="E3536" t="str">
            <v>Other - periodic premiums</v>
          </cell>
          <cell r="F3536" t="str">
            <v>Other - periodic premiums</v>
          </cell>
        </row>
        <row r="3537">
          <cell r="B3537" t="str">
            <v>ZA170</v>
          </cell>
          <cell r="C3537" t="str">
            <v>ZA</v>
          </cell>
          <cell r="D3537">
            <v>170</v>
          </cell>
          <cell r="E3537" t="str">
            <v>Home service business</v>
          </cell>
          <cell r="F3537" t="str">
            <v>Home service business</v>
          </cell>
        </row>
        <row r="3538">
          <cell r="B3538" t="str">
            <v>ZA180</v>
          </cell>
          <cell r="C3538" t="str">
            <v>ZA</v>
          </cell>
          <cell r="D3538">
            <v>180</v>
          </cell>
          <cell r="E3538" t="str">
            <v>Sinking funds</v>
          </cell>
          <cell r="F3538" t="str">
            <v>Sinking funds</v>
          </cell>
        </row>
        <row r="3539">
          <cell r="B3539" t="str">
            <v>ZA200</v>
          </cell>
          <cell r="C3539" t="str">
            <v>ZA</v>
          </cell>
          <cell r="D3539">
            <v>200</v>
          </cell>
          <cell r="E3539" t="str">
            <v>Total Non-Life</v>
          </cell>
          <cell r="F3539" t="str">
            <v>Total Non-Life</v>
          </cell>
        </row>
        <row r="3540">
          <cell r="B3540" t="str">
            <v>ZA210</v>
          </cell>
          <cell r="C3540" t="str">
            <v>ZA</v>
          </cell>
          <cell r="D3540">
            <v>210</v>
          </cell>
          <cell r="E3540" t="str">
            <v>Property</v>
          </cell>
          <cell r="F3540" t="str">
            <v>Property</v>
          </cell>
        </row>
        <row r="3541">
          <cell r="B3541" t="str">
            <v>ZA220</v>
          </cell>
          <cell r="C3541" t="str">
            <v>ZA</v>
          </cell>
          <cell r="D3541">
            <v>220</v>
          </cell>
          <cell r="E3541" t="str">
            <v>Transport</v>
          </cell>
          <cell r="F3541" t="str">
            <v>Transport</v>
          </cell>
        </row>
        <row r="3542">
          <cell r="B3542" t="str">
            <v>ZA230</v>
          </cell>
          <cell r="C3542" t="str">
            <v>ZA</v>
          </cell>
          <cell r="D3542">
            <v>230</v>
          </cell>
          <cell r="E3542" t="str">
            <v>Motor</v>
          </cell>
          <cell r="F3542" t="str">
            <v>Motor</v>
          </cell>
        </row>
        <row r="3543">
          <cell r="B3543" t="str">
            <v>ZA250</v>
          </cell>
          <cell r="C3543" t="str">
            <v>ZA</v>
          </cell>
          <cell r="D3543">
            <v>250</v>
          </cell>
          <cell r="E3543" t="str">
            <v>Accident &amp; Health</v>
          </cell>
          <cell r="F3543" t="str">
            <v>Accident &amp; Health</v>
          </cell>
        </row>
        <row r="3544">
          <cell r="B3544" t="str">
            <v>ZA270</v>
          </cell>
          <cell r="C3544" t="str">
            <v>ZA</v>
          </cell>
          <cell r="D3544">
            <v>270</v>
          </cell>
          <cell r="E3544" t="str">
            <v>Credit&amp;Surety</v>
          </cell>
          <cell r="F3544" t="str">
            <v>Credit&amp;Surety</v>
          </cell>
        </row>
        <row r="3545">
          <cell r="B3545" t="str">
            <v>ZA280</v>
          </cell>
          <cell r="C3545" t="str">
            <v>ZA</v>
          </cell>
          <cell r="D3545">
            <v>280</v>
          </cell>
          <cell r="E3545" t="str">
            <v>Miscellaneous</v>
          </cell>
          <cell r="F3545" t="str">
            <v>Miscellaneous</v>
          </cell>
        </row>
        <row r="3546">
          <cell r="B3546" t="str">
            <v>ZA285</v>
          </cell>
          <cell r="C3546" t="str">
            <v>ZA</v>
          </cell>
          <cell r="D3546">
            <v>285</v>
          </cell>
          <cell r="E3546" t="str">
            <v>Liability</v>
          </cell>
          <cell r="F3546" t="str">
            <v>Liability</v>
          </cell>
        </row>
        <row r="3547">
          <cell r="B3547" t="str">
            <v>ZA290</v>
          </cell>
          <cell r="C3547" t="str">
            <v>ZA</v>
          </cell>
          <cell r="D3547">
            <v>290</v>
          </cell>
          <cell r="E3547" t="str">
            <v>Engineering</v>
          </cell>
          <cell r="F3547" t="str">
            <v>Engineering</v>
          </cell>
        </row>
        <row r="3548">
          <cell r="B3548" t="str">
            <v>ZA105</v>
          </cell>
          <cell r="C3548" t="str">
            <v>ZA</v>
          </cell>
          <cell r="D3548">
            <v>105</v>
          </cell>
          <cell r="E3548" t="str">
            <v>Linked business</v>
          </cell>
          <cell r="F3548" t="str">
            <v>Linked business</v>
          </cell>
        </row>
        <row r="3549">
          <cell r="B3549" t="str">
            <v>ZA106</v>
          </cell>
          <cell r="C3549" t="str">
            <v>ZA</v>
          </cell>
          <cell r="D3549">
            <v>106</v>
          </cell>
          <cell r="E3549" t="str">
            <v>Non Linked business</v>
          </cell>
          <cell r="F3549" t="str">
            <v>Non Linked business</v>
          </cell>
        </row>
        <row r="3550">
          <cell r="B3550" t="str">
            <v>ZM000</v>
          </cell>
          <cell r="C3550" t="str">
            <v>ZM</v>
          </cell>
          <cell r="D3550" t="str">
            <v>000</v>
          </cell>
          <cell r="E3550" t="str">
            <v>Total</v>
          </cell>
          <cell r="F3550" t="str">
            <v>Total</v>
          </cell>
        </row>
        <row r="3551">
          <cell r="B3551" t="str">
            <v>ZM100</v>
          </cell>
          <cell r="C3551" t="str">
            <v>ZM</v>
          </cell>
          <cell r="D3551">
            <v>100</v>
          </cell>
          <cell r="E3551" t="str">
            <v>Life</v>
          </cell>
          <cell r="F3551" t="str">
            <v>Life</v>
          </cell>
        </row>
        <row r="3552">
          <cell r="B3552" t="str">
            <v>ZM200</v>
          </cell>
          <cell r="C3552" t="str">
            <v>ZM</v>
          </cell>
          <cell r="D3552">
            <v>200</v>
          </cell>
          <cell r="E3552" t="str">
            <v>Non-life</v>
          </cell>
          <cell r="F3552" t="str">
            <v>Non-life</v>
          </cell>
        </row>
        <row r="3553">
          <cell r="B3553" t="str">
            <v>ZM210</v>
          </cell>
          <cell r="C3553" t="str">
            <v>ZM</v>
          </cell>
          <cell r="D3553">
            <v>210</v>
          </cell>
          <cell r="E3553" t="str">
            <v>Property</v>
          </cell>
          <cell r="F3553" t="str">
            <v>Property</v>
          </cell>
        </row>
        <row r="3554">
          <cell r="B3554" t="str">
            <v>ZM220</v>
          </cell>
          <cell r="C3554" t="str">
            <v>ZM</v>
          </cell>
          <cell r="D3554">
            <v>220</v>
          </cell>
          <cell r="E3554" t="str">
            <v>Construction &amp; Engineering</v>
          </cell>
          <cell r="F3554" t="str">
            <v>Construction &amp; Engineering</v>
          </cell>
        </row>
        <row r="3555">
          <cell r="B3555" t="str">
            <v>ZM230</v>
          </cell>
          <cell r="C3555" t="str">
            <v>ZM</v>
          </cell>
          <cell r="D3555">
            <v>230</v>
          </cell>
          <cell r="E3555" t="str">
            <v>Motor</v>
          </cell>
          <cell r="F3555" t="str">
            <v>Motor</v>
          </cell>
        </row>
        <row r="3556">
          <cell r="B3556" t="str">
            <v>ZM240</v>
          </cell>
          <cell r="C3556" t="str">
            <v>ZM</v>
          </cell>
          <cell r="D3556">
            <v>240</v>
          </cell>
          <cell r="E3556" t="str">
            <v>Others</v>
          </cell>
          <cell r="F3556" t="str">
            <v>Others</v>
          </cell>
        </row>
        <row r="3557">
          <cell r="B3557" t="str">
            <v>ZM250</v>
          </cell>
          <cell r="C3557" t="str">
            <v>ZM</v>
          </cell>
          <cell r="D3557">
            <v>250</v>
          </cell>
          <cell r="E3557" t="str">
            <v>Marine &amp; Aviation</v>
          </cell>
          <cell r="F3557" t="str">
            <v>Marine &amp; Aviation</v>
          </cell>
        </row>
        <row r="3558">
          <cell r="B3558" t="str">
            <v>ZR000</v>
          </cell>
          <cell r="C3558" t="str">
            <v>ZR</v>
          </cell>
          <cell r="D3558" t="str">
            <v>000</v>
          </cell>
          <cell r="E3558" t="str">
            <v>Total</v>
          </cell>
          <cell r="F3558" t="str">
            <v>Total</v>
          </cell>
        </row>
        <row r="3559">
          <cell r="B3559" t="str">
            <v>ZR100</v>
          </cell>
          <cell r="C3559" t="str">
            <v>ZR</v>
          </cell>
          <cell r="D3559">
            <v>100</v>
          </cell>
          <cell r="E3559" t="str">
            <v>Total Life</v>
          </cell>
          <cell r="F3559" t="str">
            <v>Total Life</v>
          </cell>
        </row>
        <row r="3560">
          <cell r="B3560" t="str">
            <v>ZR200</v>
          </cell>
          <cell r="C3560" t="str">
            <v>ZR</v>
          </cell>
          <cell r="D3560">
            <v>200</v>
          </cell>
          <cell r="E3560" t="str">
            <v>Total Non-Life</v>
          </cell>
          <cell r="F3560" t="str">
            <v>Total Non-Life</v>
          </cell>
        </row>
        <row r="3561">
          <cell r="B3561" t="str">
            <v>ZW000</v>
          </cell>
          <cell r="C3561" t="str">
            <v>ZW</v>
          </cell>
          <cell r="D3561" t="str">
            <v>000</v>
          </cell>
          <cell r="E3561" t="str">
            <v>Total</v>
          </cell>
          <cell r="F3561" t="str">
            <v>Total</v>
          </cell>
        </row>
        <row r="3562">
          <cell r="B3562" t="str">
            <v>ZW100</v>
          </cell>
          <cell r="C3562" t="str">
            <v>ZW</v>
          </cell>
          <cell r="D3562">
            <v>100</v>
          </cell>
          <cell r="E3562" t="str">
            <v>Total Life</v>
          </cell>
          <cell r="F3562" t="str">
            <v>Total Life</v>
          </cell>
        </row>
        <row r="3563">
          <cell r="B3563" t="str">
            <v>ZW101</v>
          </cell>
          <cell r="C3563" t="str">
            <v>ZW</v>
          </cell>
          <cell r="D3563">
            <v>101</v>
          </cell>
          <cell r="E3563" t="str">
            <v>Life</v>
          </cell>
          <cell r="F3563" t="str">
            <v>Life</v>
          </cell>
        </row>
        <row r="3564">
          <cell r="B3564" t="str">
            <v>ZW200</v>
          </cell>
          <cell r="C3564" t="str">
            <v>ZW</v>
          </cell>
          <cell r="D3564">
            <v>200</v>
          </cell>
          <cell r="E3564" t="str">
            <v>Total Non-Life</v>
          </cell>
          <cell r="F3564" t="str">
            <v>Total Non-Life</v>
          </cell>
        </row>
        <row r="3565">
          <cell r="B3565" t="str">
            <v>ZW201</v>
          </cell>
          <cell r="C3565" t="str">
            <v>ZW</v>
          </cell>
          <cell r="D3565">
            <v>201</v>
          </cell>
          <cell r="E3565" t="str">
            <v>Non-Life</v>
          </cell>
          <cell r="F3565" t="str">
            <v>Non-Life</v>
          </cell>
        </row>
        <row r="3566">
          <cell r="B3566" t="str">
            <v>ZW210</v>
          </cell>
          <cell r="C3566" t="str">
            <v>ZW</v>
          </cell>
          <cell r="D3566">
            <v>210</v>
          </cell>
          <cell r="E3566" t="str">
            <v>Property</v>
          </cell>
          <cell r="F3566" t="str">
            <v>Property</v>
          </cell>
        </row>
        <row r="3567">
          <cell r="B3567" t="str">
            <v>ZW220</v>
          </cell>
          <cell r="C3567" t="str">
            <v>ZW</v>
          </cell>
          <cell r="D3567">
            <v>220</v>
          </cell>
          <cell r="E3567" t="str">
            <v>Construction &amp; Engineering</v>
          </cell>
          <cell r="F3567" t="str">
            <v>Construction &amp; Engineering</v>
          </cell>
        </row>
        <row r="3568">
          <cell r="B3568" t="str">
            <v>ZW230</v>
          </cell>
          <cell r="C3568" t="str">
            <v>ZW</v>
          </cell>
          <cell r="D3568">
            <v>230</v>
          </cell>
          <cell r="E3568" t="str">
            <v>Motor</v>
          </cell>
          <cell r="F3568" t="str">
            <v>Motor</v>
          </cell>
        </row>
        <row r="3569">
          <cell r="B3569" t="str">
            <v>ZW240</v>
          </cell>
          <cell r="C3569" t="str">
            <v>ZW</v>
          </cell>
          <cell r="D3569">
            <v>240</v>
          </cell>
          <cell r="E3569" t="str">
            <v>Liability</v>
          </cell>
          <cell r="F3569" t="str">
            <v>Liability</v>
          </cell>
        </row>
        <row r="3570">
          <cell r="B3570" t="str">
            <v>ZW250</v>
          </cell>
          <cell r="C3570" t="str">
            <v>ZW</v>
          </cell>
          <cell r="D3570">
            <v>250</v>
          </cell>
          <cell r="E3570" t="str">
            <v>Credit &amp; Surety</v>
          </cell>
          <cell r="F3570" t="str">
            <v>Credit &amp; Surety</v>
          </cell>
        </row>
        <row r="3571">
          <cell r="B3571" t="str">
            <v>ZW260</v>
          </cell>
          <cell r="C3571" t="str">
            <v>ZW</v>
          </cell>
          <cell r="D3571">
            <v>260</v>
          </cell>
          <cell r="E3571" t="str">
            <v>Others</v>
          </cell>
          <cell r="F3571" t="str">
            <v>Others</v>
          </cell>
        </row>
        <row r="3572">
          <cell r="B3572" t="str">
            <v>ZW270</v>
          </cell>
          <cell r="C3572" t="str">
            <v>ZW</v>
          </cell>
          <cell r="D3572">
            <v>270</v>
          </cell>
          <cell r="E3572" t="str">
            <v>MAT</v>
          </cell>
          <cell r="F3572" t="str">
            <v>MAT</v>
          </cell>
        </row>
        <row r="3573">
          <cell r="B3573" t="str">
            <v>ZW280</v>
          </cell>
          <cell r="C3573" t="str">
            <v>ZW</v>
          </cell>
          <cell r="D3573">
            <v>280</v>
          </cell>
          <cell r="E3573" t="str">
            <v>Accident/Health</v>
          </cell>
          <cell r="F3573" t="str">
            <v>Accident/Health</v>
          </cell>
        </row>
        <row r="3574">
          <cell r="B3574" t="str">
            <v/>
          </cell>
        </row>
        <row r="3575">
          <cell r="B3575" t="str">
            <v/>
          </cell>
        </row>
        <row r="3576">
          <cell r="B3576" t="str">
            <v/>
          </cell>
        </row>
        <row r="3577">
          <cell r="B3577" t="str">
            <v/>
          </cell>
        </row>
        <row r="3578">
          <cell r="B3578" t="str">
            <v/>
          </cell>
        </row>
        <row r="3579">
          <cell r="B3579" t="str">
            <v/>
          </cell>
        </row>
        <row r="3580">
          <cell r="B3580" t="str">
            <v/>
          </cell>
        </row>
        <row r="3581">
          <cell r="B3581" t="str">
            <v/>
          </cell>
        </row>
        <row r="3582">
          <cell r="B3582" t="str">
            <v/>
          </cell>
        </row>
        <row r="3583">
          <cell r="B3583" t="str">
            <v/>
          </cell>
        </row>
        <row r="3628">
          <cell r="B3628" t="str">
            <v>SERSGR</v>
          </cell>
        </row>
        <row r="3630">
          <cell r="B3630" t="str">
            <v>COUNTRY, NATBUSLINE.AF.NAME, NATBUSLINE.AF.DESCR, NATBUSLINE.AF.DESCRO</v>
          </cell>
        </row>
        <row r="3634">
          <cell r="B3634" t="str">
            <v>SERSGR</v>
          </cell>
        </row>
        <row r="3636">
          <cell r="B3636" t="str">
            <v>COUNTRY, NATBUSLINE.AL.NAME, NATBUSLINE.AL.DESCR, NATBUSLINE.AL.DESCRO</v>
          </cell>
        </row>
        <row r="3640">
          <cell r="B3640" t="str">
            <v>SERSGR</v>
          </cell>
        </row>
        <row r="3642">
          <cell r="B3642" t="str">
            <v>COUNTRY, NATBUSLINE.AM.NAME, NATBUSLINE.AM.DESCR, NATBUSLINE.AM.DESCRO</v>
          </cell>
        </row>
        <row r="3646">
          <cell r="B3646" t="str">
            <v>SERSGR</v>
          </cell>
        </row>
        <row r="3648">
          <cell r="B3648" t="str">
            <v>COUNTRY, NATBUSLINE.AO.NAME, NATBUSLINE.AO.DESCR, NATBUSLINE.AO.DESCRO</v>
          </cell>
        </row>
        <row r="3652">
          <cell r="B3652" t="str">
            <v>SERSGR</v>
          </cell>
        </row>
        <row r="3654">
          <cell r="B3654" t="str">
            <v>COUNTRY, NATBUSLINE.AR.NAME, NATBUSLINE.AR.DESCR, NATBUSLINE.AR.DESCRO</v>
          </cell>
        </row>
        <row r="3658">
          <cell r="B3658" t="str">
            <v>SERSGR</v>
          </cell>
        </row>
        <row r="3660">
          <cell r="B3660" t="str">
            <v>COUNTRY, NATBUSLINE.AT.NAME, NATBUSLINE.AT.DESCR, NATBUSLINE.AT.DESCRO</v>
          </cell>
        </row>
        <row r="3664">
          <cell r="B3664" t="str">
            <v>SERSGR</v>
          </cell>
        </row>
        <row r="3666">
          <cell r="B3666" t="str">
            <v>COUNTRY, NATBUSLINE.AU.NAME, NATBUSLINE.AU.DESCR, NATBUSLINE.AU.DESCRO</v>
          </cell>
        </row>
        <row r="3670">
          <cell r="B3670" t="str">
            <v>SERSGR</v>
          </cell>
        </row>
        <row r="3672">
          <cell r="B3672" t="str">
            <v>COUNTRY, NATBUSLINE.AZ.NAME, NATBUSLINE.AZ.DESCR, NATBUSLINE.AZ.DESCRO</v>
          </cell>
        </row>
        <row r="3676">
          <cell r="B3676" t="str">
            <v>SERSGR</v>
          </cell>
        </row>
        <row r="3678">
          <cell r="B3678" t="str">
            <v>COUNTRY, NATBUSLINE.BA.NAME, NATBUSLINE.BA.DESCR, NATBUSLINE.BA.DESCRO</v>
          </cell>
        </row>
        <row r="3682">
          <cell r="B3682" t="str">
            <v>SERSGR</v>
          </cell>
        </row>
        <row r="3684">
          <cell r="B3684" t="str">
            <v>COUNTRY, NATBUSLINE.BB.NAME, NATBUSLINE.BB.DESCR, NATBUSLINE.BB.DESCRO</v>
          </cell>
        </row>
        <row r="3688">
          <cell r="B3688" t="str">
            <v>SERSGR</v>
          </cell>
        </row>
        <row r="3690">
          <cell r="B3690" t="str">
            <v>COUNTRY, NATBUSLINE.BD.NAME, NATBUSLINE.BD.DESCR, NATBUSLINE.BD.DESCRO</v>
          </cell>
        </row>
        <row r="3694">
          <cell r="B3694" t="str">
            <v>SERSGR</v>
          </cell>
        </row>
        <row r="3696">
          <cell r="B3696" t="str">
            <v>COUNTRY, NATBUSLINE.BE.NAME, NATBUSLINE.BE.DESCR, NATBUSLINE.BE.DESCRO</v>
          </cell>
        </row>
        <row r="3700">
          <cell r="B3700" t="str">
            <v>SERSGR</v>
          </cell>
        </row>
        <row r="3702">
          <cell r="B3702" t="str">
            <v>COUNTRY, NATBUSLINE.BG.NAME, NATBUSLINE.BG.DESCR, NATBUSLINE.BG.DESCRO</v>
          </cell>
        </row>
        <row r="3706">
          <cell r="B3706" t="str">
            <v>SERSGR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f"/>
      <sheetName val="table"/>
      <sheetName val="blanc1"/>
      <sheetName val="10000"/>
      <sheetName val="10001"/>
      <sheetName val="10002"/>
      <sheetName val="10010"/>
      <sheetName val="blanc2"/>
      <sheetName val="10080"/>
      <sheetName val="28010"/>
      <sheetName val="28020"/>
      <sheetName val="28030"/>
      <sheetName val="28040"/>
      <sheetName val="83010"/>
      <sheetName val="83020"/>
      <sheetName val="83030"/>
      <sheetName val="83050"/>
      <sheetName val="83051"/>
      <sheetName val="83056"/>
      <sheetName val="83057"/>
      <sheetName val="83060"/>
      <sheetName val="83061"/>
      <sheetName val="83070"/>
      <sheetName val="83072"/>
      <sheetName val="83080"/>
      <sheetName val="83081"/>
      <sheetName val="84010"/>
      <sheetName val="84020"/>
      <sheetName val="84050"/>
      <sheetName val="84060"/>
      <sheetName val="84070"/>
      <sheetName val="85010"/>
      <sheetName val="85020"/>
      <sheetName val="85040"/>
      <sheetName val="85055"/>
      <sheetName val="85057"/>
      <sheetName val="85059"/>
      <sheetName val="85070"/>
      <sheetName val="86011"/>
      <sheetName val="86030"/>
      <sheetName val="86095"/>
      <sheetName val="87000"/>
      <sheetName val="87001"/>
      <sheetName val="87003"/>
      <sheetName val="87012"/>
      <sheetName val="87013"/>
      <sheetName val="87014"/>
      <sheetName val="87021"/>
      <sheetName val="87022"/>
      <sheetName val="87023"/>
      <sheetName val="87024"/>
      <sheetName val="87029"/>
      <sheetName val="87031"/>
      <sheetName val="87032"/>
      <sheetName val="87050"/>
      <sheetName val="87060"/>
      <sheetName val="87080"/>
      <sheetName val="91000L"/>
      <sheetName val="91000R"/>
      <sheetName val="92000L"/>
      <sheetName val="92000R"/>
      <sheetName val="92040L"/>
      <sheetName val="92040R"/>
      <sheetName val="92080L"/>
      <sheetName val="92080R"/>
      <sheetName val="93000L"/>
      <sheetName val="93000R"/>
      <sheetName val="94000L"/>
      <sheetName val="94000R"/>
      <sheetName val="95000L"/>
      <sheetName val="95000R"/>
      <sheetName val="f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00"/>
      <sheetName val="1001"/>
      <sheetName val="1002"/>
      <sheetName val="1010"/>
      <sheetName val="1020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dM"/>
      <sheetName val="10000"/>
      <sheetName val="10001"/>
      <sheetName val="10002"/>
      <sheetName val="10010"/>
      <sheetName val="10080"/>
      <sheetName val="28010"/>
      <sheetName val="28020"/>
      <sheetName val="28030"/>
      <sheetName val="28040"/>
      <sheetName val="83010"/>
      <sheetName val="83020"/>
      <sheetName val="83030"/>
      <sheetName val="83040"/>
      <sheetName val="83042"/>
      <sheetName val="83051"/>
      <sheetName val="83056"/>
      <sheetName val="83057"/>
      <sheetName val="83060"/>
      <sheetName val="83061"/>
      <sheetName val="83070"/>
      <sheetName val="83072"/>
      <sheetName val="83080"/>
      <sheetName val="83081"/>
      <sheetName val="84010"/>
      <sheetName val="84020"/>
      <sheetName val="84050"/>
      <sheetName val="84060"/>
      <sheetName val="84070"/>
      <sheetName val="85010"/>
      <sheetName val="85020"/>
      <sheetName val="85040"/>
      <sheetName val="85055"/>
      <sheetName val="85057"/>
      <sheetName val="85059"/>
      <sheetName val="85070"/>
      <sheetName val="86011"/>
      <sheetName val="86030"/>
      <sheetName val="86095"/>
      <sheetName val="87002"/>
      <sheetName val="87003"/>
      <sheetName val="87012"/>
      <sheetName val="87013"/>
      <sheetName val="87014"/>
      <sheetName val="87021"/>
      <sheetName val="87022"/>
      <sheetName val="87023"/>
      <sheetName val="87024"/>
      <sheetName val="87029"/>
      <sheetName val="87031"/>
      <sheetName val="87032"/>
      <sheetName val="87050"/>
      <sheetName val="87060"/>
      <sheetName val="87080"/>
      <sheetName val="88010"/>
      <sheetName val="88020 "/>
      <sheetName val="88030"/>
      <sheetName val="88040"/>
      <sheetName val="88050"/>
      <sheetName val="tableaux"/>
      <sheetName val="91000G"/>
      <sheetName val="91000D"/>
      <sheetName val="92000G"/>
      <sheetName val="92000D"/>
      <sheetName val="92040G"/>
      <sheetName val="92040D"/>
      <sheetName val="92080G"/>
      <sheetName val="92080D"/>
      <sheetName val="93000G"/>
      <sheetName val="93000D"/>
      <sheetName val="94000G"/>
      <sheetName val="94000D"/>
      <sheetName val="95000G"/>
      <sheetName val="95000D"/>
      <sheetName val="f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f"/>
      <sheetName val="table"/>
      <sheetName val="blanc1"/>
      <sheetName val="10000"/>
      <sheetName val="10001"/>
      <sheetName val="10010"/>
      <sheetName val="blanc2"/>
      <sheetName val="10050"/>
      <sheetName val="10051"/>
      <sheetName val="10060"/>
      <sheetName val="10070"/>
      <sheetName val="10080"/>
      <sheetName val="20010"/>
      <sheetName val="20020"/>
      <sheetName val="20030"/>
      <sheetName val="20040"/>
      <sheetName val="20046"/>
      <sheetName val="20055"/>
      <sheetName val="20060"/>
      <sheetName val="20061"/>
      <sheetName val="20062"/>
      <sheetName val="20063"/>
      <sheetName val="20064"/>
      <sheetName val="20070"/>
      <sheetName val="20072"/>
      <sheetName val="20075"/>
      <sheetName val="20076"/>
      <sheetName val="20077"/>
      <sheetName val="20078"/>
      <sheetName val="20079"/>
      <sheetName val="20080"/>
      <sheetName val="20081"/>
      <sheetName val="20085"/>
      <sheetName val="20090"/>
      <sheetName val="20091"/>
      <sheetName val="20093"/>
      <sheetName val="20094"/>
      <sheetName val="20095"/>
      <sheetName val="30010"/>
      <sheetName val="30020"/>
      <sheetName val="30030"/>
      <sheetName val="30040"/>
      <sheetName val="30055"/>
      <sheetName val="30060"/>
      <sheetName val="30061"/>
      <sheetName val="30070"/>
      <sheetName val="30080"/>
      <sheetName val="30081"/>
      <sheetName val="30082"/>
      <sheetName val="30083"/>
      <sheetName val="30084"/>
      <sheetName val="40010"/>
      <sheetName val="40011"/>
      <sheetName val="40020"/>
      <sheetName val="40030"/>
      <sheetName val="40040"/>
      <sheetName val="40050"/>
      <sheetName val="40060"/>
      <sheetName val="40070"/>
      <sheetName val="50010"/>
      <sheetName val="50020"/>
      <sheetName val="50040"/>
      <sheetName val="50041"/>
      <sheetName val="50055"/>
      <sheetName val="50056"/>
      <sheetName val="50057"/>
      <sheetName val="50058"/>
      <sheetName val="50059"/>
      <sheetName val="50070"/>
      <sheetName val="60011"/>
      <sheetName val="60030"/>
      <sheetName val="70000"/>
      <sheetName val="70001"/>
      <sheetName val="70003"/>
      <sheetName val="70010"/>
      <sheetName val="70011"/>
      <sheetName val="70012"/>
      <sheetName val="70013"/>
      <sheetName val="70014"/>
      <sheetName val="70021"/>
      <sheetName val="70022"/>
      <sheetName val="70023"/>
      <sheetName val="70024"/>
      <sheetName val="70029"/>
      <sheetName val="70031"/>
      <sheetName val="70032"/>
      <sheetName val="70050"/>
      <sheetName val="70060"/>
      <sheetName val="blanc3"/>
      <sheetName val="83010"/>
      <sheetName val="83020"/>
      <sheetName val="83030"/>
      <sheetName val="84010"/>
      <sheetName val="84011"/>
      <sheetName val="84020"/>
      <sheetName val="84030"/>
      <sheetName val="84040"/>
      <sheetName val="85010"/>
      <sheetName val="85020"/>
      <sheetName val="85040"/>
      <sheetName val="85041"/>
      <sheetName val="85070"/>
      <sheetName val="tableaux"/>
      <sheetName val="91000L"/>
      <sheetName val="91000R"/>
      <sheetName val="92000L"/>
      <sheetName val="92000R"/>
      <sheetName val="92040L"/>
      <sheetName val="92040R"/>
      <sheetName val="92080L"/>
      <sheetName val="92080R"/>
      <sheetName val="93000L"/>
      <sheetName val="93000R"/>
      <sheetName val="94000L"/>
      <sheetName val="94000R"/>
      <sheetName val="94040L"/>
      <sheetName val="94040R"/>
      <sheetName val="95000L"/>
      <sheetName val="95000R"/>
      <sheetName val="fin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Motor"/>
      <sheetName val="Property"/>
      <sheetName val="A&amp;H"/>
      <sheetName val="Liability"/>
      <sheetName val="Pecuniary"/>
      <sheetName val="MAT"/>
      <sheetName val="Reinsurance"/>
      <sheetName val="Overseas"/>
      <sheetName val="Capacity"/>
      <sheetName val="Sources"/>
      <sheetName val="Major Changes"/>
      <sheetName val="Subsidia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All Lines"/>
      <sheetName val="Personal"/>
      <sheetName val="Commercial"/>
      <sheetName val="Pers Auto"/>
      <sheetName val="Pers Auto Liability"/>
      <sheetName val="Pers Auto PD"/>
      <sheetName val="Homeowners"/>
      <sheetName val="Comm Auto"/>
      <sheetName val="Comm Auto Liability"/>
      <sheetName val="Comm Auto PD"/>
      <sheetName val="Workers Comp"/>
      <sheetName val="CMP"/>
      <sheetName val="CMP Fire"/>
      <sheetName val="CMP Liability"/>
      <sheetName val="General Liability"/>
      <sheetName val="Other Liability"/>
      <sheetName val="Products Liability"/>
      <sheetName val="MPL"/>
      <sheetName val="Fire &amp; Allied"/>
      <sheetName val="Fire"/>
      <sheetName val="Allied"/>
      <sheetName val="Inland Marine"/>
      <sheetName val="Reinsurance"/>
      <sheetName val="All Other"/>
      <sheetName val="Summary"/>
      <sheetName val="Farmowners"/>
      <sheetName val="Ocean Marine"/>
      <sheetName val="AY CR"/>
      <sheetName val="Assumptions"/>
      <sheetName val="History of Forecast"/>
      <sheetName val="Sum Check"/>
      <sheetName val="Discount"/>
    </sheetNames>
    <sheetDataSet>
      <sheetData sheetId="0">
        <row r="2">
          <cell r="AM2">
            <v>2000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4">
          <cell r="D4">
            <v>5.7956717755241027E-2</v>
          </cell>
          <cell r="E4">
            <v>5.7947006622220854E-2</v>
          </cell>
          <cell r="F4">
            <v>5.7736780360241768E-2</v>
          </cell>
          <cell r="G4">
            <v>5.7877599367566868E-2</v>
          </cell>
          <cell r="H4">
            <v>5.7917962384334887E-2</v>
          </cell>
          <cell r="I4">
            <v>5.6975775854916644E-2</v>
          </cell>
          <cell r="J4">
            <v>5.7947138786377583E-2</v>
          </cell>
          <cell r="K4">
            <v>5.7928578681553655E-2</v>
          </cell>
          <cell r="L4">
            <v>5.7946185754537693E-2</v>
          </cell>
          <cell r="M4">
            <v>5.788677246328211E-2</v>
          </cell>
          <cell r="N4">
            <v>5.7921686118757587E-2</v>
          </cell>
          <cell r="O4">
            <v>5.764319722222222E-2</v>
          </cell>
          <cell r="P4">
            <v>5.7363041437104023E-2</v>
          </cell>
          <cell r="Q4">
            <v>5.7452666627338389E-2</v>
          </cell>
          <cell r="R4">
            <v>5.7939256038738063E-2</v>
          </cell>
          <cell r="S4">
            <v>5.7916307920164001E-2</v>
          </cell>
        </row>
        <row r="5">
          <cell r="D5">
            <v>4.3525205360128272E-2</v>
          </cell>
          <cell r="E5">
            <v>4.3515769294648621E-2</v>
          </cell>
          <cell r="F5">
            <v>4.3291861356304695E-2</v>
          </cell>
          <cell r="G5">
            <v>4.3454292297356756E-2</v>
          </cell>
          <cell r="H5">
            <v>4.3489338549533407E-2</v>
          </cell>
          <cell r="I5">
            <v>4.2585093793537809E-2</v>
          </cell>
          <cell r="J5">
            <v>4.3516175988335681E-2</v>
          </cell>
          <cell r="K5">
            <v>4.3498200725826108E-2</v>
          </cell>
          <cell r="L5">
            <v>4.3515489671090646E-2</v>
          </cell>
          <cell r="M5">
            <v>4.3468381549503166E-2</v>
          </cell>
          <cell r="N5">
            <v>4.3494885327652888E-2</v>
          </cell>
          <cell r="O5">
            <v>4.326046765560454E-2</v>
          </cell>
          <cell r="P5">
            <v>4.3188561463403663E-2</v>
          </cell>
          <cell r="Q5">
            <v>4.313086273576916E-2</v>
          </cell>
          <cell r="R5">
            <v>4.3510717802521026E-2</v>
          </cell>
          <cell r="S5">
            <v>4.3465271183941057E-2</v>
          </cell>
        </row>
        <row r="6">
          <cell r="D6">
            <v>3.6746049886496324E-2</v>
          </cell>
          <cell r="E6">
            <v>3.6737487971054583E-2</v>
          </cell>
          <cell r="F6">
            <v>3.6524096130868489E-2</v>
          </cell>
          <cell r="G6">
            <v>3.6682078845793553E-2</v>
          </cell>
          <cell r="H6">
            <v>3.6716499791593638E-2</v>
          </cell>
          <cell r="I6">
            <v>3.5950640505697629E-2</v>
          </cell>
          <cell r="J6">
            <v>3.6738531687753984E-2</v>
          </cell>
          <cell r="K6">
            <v>3.6721036979554755E-2</v>
          </cell>
          <cell r="L6">
            <v>3.6738937734246857E-2</v>
          </cell>
          <cell r="M6">
            <v>3.6709642850125679E-2</v>
          </cell>
          <cell r="N6">
            <v>3.67246100231855E-2</v>
          </cell>
          <cell r="O6">
            <v>3.6495523486603232E-2</v>
          </cell>
          <cell r="P6">
            <v>3.6416768335666427E-2</v>
          </cell>
          <cell r="Q6">
            <v>3.63359248368883E-2</v>
          </cell>
          <cell r="R6">
            <v>3.673347046063169E-2</v>
          </cell>
          <cell r="S6">
            <v>3.6708792556703118E-2</v>
          </cell>
        </row>
        <row r="7">
          <cell r="D7">
            <v>2.8825975318228281E-2</v>
          </cell>
          <cell r="E7">
            <v>2.8819277201306392E-2</v>
          </cell>
          <cell r="F7">
            <v>2.8609429218313109E-2</v>
          </cell>
          <cell r="G7">
            <v>2.8773487285611909E-2</v>
          </cell>
          <cell r="H7">
            <v>2.8803984945095729E-2</v>
          </cell>
          <cell r="I7">
            <v>2.8020273046287514E-2</v>
          </cell>
          <cell r="J7">
            <v>2.8821300597146271E-2</v>
          </cell>
          <cell r="K7">
            <v>2.8804923112215164E-2</v>
          </cell>
          <cell r="L7">
            <v>2.8821417609194877E-2</v>
          </cell>
          <cell r="M7">
            <v>2.8804007840992796E-2</v>
          </cell>
          <cell r="N7">
            <v>2.8817256281172376E-2</v>
          </cell>
          <cell r="O7">
            <v>2.8574658846395096E-2</v>
          </cell>
          <cell r="P7">
            <v>2.8526914924281055E-2</v>
          </cell>
          <cell r="Q7">
            <v>2.8431739307574588E-2</v>
          </cell>
          <cell r="R7">
            <v>2.8815880131065064E-2</v>
          </cell>
          <cell r="S7">
            <v>2.8790776889905612E-2</v>
          </cell>
        </row>
        <row r="8">
          <cell r="D8">
            <v>3.3153419166817466E-2</v>
          </cell>
          <cell r="E8">
            <v>3.3148091068162189E-2</v>
          </cell>
          <cell r="F8">
            <v>3.2951315924435343E-2</v>
          </cell>
          <cell r="G8">
            <v>3.311022076748793E-2</v>
          </cell>
          <cell r="H8">
            <v>3.3136149221396183E-2</v>
          </cell>
          <cell r="I8">
            <v>3.2313937709394058E-2</v>
          </cell>
          <cell r="J8">
            <v>3.3150222199852752E-2</v>
          </cell>
          <cell r="K8">
            <v>3.3137241075251733E-2</v>
          </cell>
          <cell r="L8">
            <v>3.3150174730763315E-2</v>
          </cell>
          <cell r="M8">
            <v>3.3129964093658648E-2</v>
          </cell>
          <cell r="N8">
            <v>3.3149960591900229E-2</v>
          </cell>
          <cell r="O8">
            <v>3.2935347041981422E-2</v>
          </cell>
          <cell r="P8">
            <v>3.2969524044647258E-2</v>
          </cell>
          <cell r="Q8">
            <v>3.2812446823759611E-2</v>
          </cell>
          <cell r="R8">
            <v>3.3149026553889849E-2</v>
          </cell>
          <cell r="S8">
            <v>3.3121173589034103E-2</v>
          </cell>
        </row>
        <row r="9">
          <cell r="D9">
            <v>3.888334519899983E-2</v>
          </cell>
          <cell r="E9">
            <v>3.8874215720332672E-2</v>
          </cell>
          <cell r="F9">
            <v>3.8685893826447937E-2</v>
          </cell>
          <cell r="G9">
            <v>3.8838441723966111E-2</v>
          </cell>
          <cell r="H9">
            <v>3.8849031097759279E-2</v>
          </cell>
          <cell r="I9">
            <v>3.831647244423575E-2</v>
          </cell>
          <cell r="J9">
            <v>3.8876506600765914E-2</v>
          </cell>
          <cell r="K9">
            <v>3.8859805229680133E-2</v>
          </cell>
          <cell r="L9">
            <v>3.8876289752735271E-2</v>
          </cell>
          <cell r="M9">
            <v>3.8830026611829549E-2</v>
          </cell>
          <cell r="N9">
            <v>3.8852626610135332E-2</v>
          </cell>
          <cell r="O9">
            <v>3.8668139097633669E-2</v>
          </cell>
          <cell r="P9">
            <v>3.8746413891001419E-2</v>
          </cell>
          <cell r="Q9">
            <v>3.8617238070036697E-2</v>
          </cell>
          <cell r="R9">
            <v>3.886702692415156E-2</v>
          </cell>
          <cell r="S9">
            <v>3.8852764494506697E-2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.4X (2)"/>
      <sheetName val="40.0X"/>
      <sheetName val="LIABILITIES"/>
    </sheetNames>
    <sheetDataSet>
      <sheetData sheetId="0"/>
      <sheetData sheetId="1"/>
      <sheetData sheetId="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ROE model Germany"/>
      <sheetName val="4 Europeans"/>
      <sheetName val="ROE model (new)"/>
      <sheetName val="global"/>
      <sheetName val="import"/>
      <sheetName val="Overall"/>
      <sheetName val="US"/>
      <sheetName val="Canada"/>
      <sheetName val="Sheet2"/>
      <sheetName val="Japan"/>
      <sheetName val="Australia"/>
      <sheetName val="UK"/>
      <sheetName val="FAME Persistence2"/>
      <sheetName val="France"/>
      <sheetName val="Germany"/>
      <sheetName val="Sheet1"/>
      <sheetName val="Italy"/>
      <sheetName val="Graphs"/>
    </sheetNames>
    <sheetDataSet>
      <sheetData sheetId="0">
        <row r="2">
          <cell r="B2">
            <v>1998</v>
          </cell>
        </row>
        <row r="4">
          <cell r="B4">
            <v>2016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96">
          <cell r="I96">
            <v>-1.0884313824339811</v>
          </cell>
        </row>
      </sheetData>
      <sheetData sheetId="13"/>
      <sheetData sheetId="14">
        <row r="97">
          <cell r="F97">
            <v>0.82880940552314653</v>
          </cell>
        </row>
      </sheetData>
      <sheetData sheetId="15">
        <row r="97">
          <cell r="I97">
            <v>2.1058727523729561</v>
          </cell>
        </row>
      </sheetData>
      <sheetData sheetId="16"/>
      <sheetData sheetId="17">
        <row r="95">
          <cell r="I95">
            <v>3.2139850628022644</v>
          </cell>
        </row>
      </sheetData>
      <sheetData sheetId="1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List"/>
      <sheetName val="Overview 1"/>
      <sheetName val="Overview 2"/>
      <sheetName val="Overview 3"/>
      <sheetName val="Overview 4"/>
      <sheetName val="Overview 5"/>
      <sheetName val="Overview 6"/>
      <sheetName val="Overview 7"/>
      <sheetName val="Overview 8"/>
      <sheetName val="Life 1"/>
      <sheetName val="Life 2"/>
      <sheetName val="Life 3 "/>
      <sheetName val="Retirement 1"/>
      <sheetName val="Retirement 2"/>
      <sheetName val="Retirement 3"/>
      <sheetName val="Retirement 4"/>
      <sheetName val="Retirement 5"/>
      <sheetName val="Retirement 6"/>
      <sheetName val="Retirement 7"/>
      <sheetName val="Health 1"/>
      <sheetName val="Health 4"/>
      <sheetName val="Investment 1"/>
      <sheetName val="Investment 2"/>
      <sheetName val="Investment 3"/>
      <sheetName val="Investment  4"/>
      <sheetName val="Investment 5"/>
      <sheetName val="Investment 6"/>
      <sheetName val="Investment 7"/>
      <sheetName val="Total 1"/>
      <sheetName val="Total 2"/>
      <sheetName val="Total 3"/>
      <sheetName val="Annuity Prems"/>
      <sheetName val="SA Grth Asst"/>
      <sheetName val="Likelihood Purc"/>
      <sheetName val="Ann surrenders"/>
      <sheetName val="Annuity Reserve"/>
      <sheetName val="Life Ann Reserv"/>
      <sheetName val="Growth in SA Assts"/>
      <sheetName val="Prems adj for Inf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T3">
            <v>1960</v>
          </cell>
          <cell r="V3">
            <v>0.23700000000000002</v>
          </cell>
          <cell r="W3">
            <v>69.7</v>
          </cell>
        </row>
        <row r="4">
          <cell r="V4">
            <v>0.23</v>
          </cell>
          <cell r="W4">
            <v>70.2</v>
          </cell>
        </row>
        <row r="5">
          <cell r="V5">
            <v>0.22</v>
          </cell>
          <cell r="W5">
            <v>70</v>
          </cell>
        </row>
        <row r="6">
          <cell r="V6">
            <v>0.2</v>
          </cell>
          <cell r="W6">
            <v>69.900000000000006</v>
          </cell>
        </row>
        <row r="7">
          <cell r="V7">
            <v>0.19500000000000001</v>
          </cell>
          <cell r="W7">
            <v>70.2</v>
          </cell>
        </row>
        <row r="8">
          <cell r="V8">
            <v>0.19400000000000001</v>
          </cell>
          <cell r="W8">
            <v>70.2</v>
          </cell>
        </row>
        <row r="9">
          <cell r="V9">
            <v>0.192</v>
          </cell>
          <cell r="W9">
            <v>70.099999999999994</v>
          </cell>
        </row>
        <row r="10">
          <cell r="V10">
            <v>0.19</v>
          </cell>
          <cell r="W10">
            <v>70.5</v>
          </cell>
        </row>
        <row r="11">
          <cell r="V11">
            <v>0.188</v>
          </cell>
          <cell r="W11">
            <v>70.2</v>
          </cell>
        </row>
        <row r="12">
          <cell r="V12">
            <v>0.186</v>
          </cell>
          <cell r="W12">
            <v>70.400000000000006</v>
          </cell>
        </row>
        <row r="13">
          <cell r="T13">
            <v>1970</v>
          </cell>
          <cell r="V13">
            <v>0.184</v>
          </cell>
          <cell r="W13">
            <v>70.8</v>
          </cell>
        </row>
        <row r="14">
          <cell r="V14">
            <v>0.17200000000000001</v>
          </cell>
          <cell r="W14">
            <v>71.099999999999994</v>
          </cell>
        </row>
        <row r="15">
          <cell r="V15">
            <v>0.156</v>
          </cell>
          <cell r="W15">
            <v>71.2</v>
          </cell>
        </row>
        <row r="16">
          <cell r="V16">
            <v>0.14799999999999999</v>
          </cell>
          <cell r="W16">
            <v>71.400000000000006</v>
          </cell>
        </row>
        <row r="17">
          <cell r="V17">
            <v>0.14799999999999999</v>
          </cell>
          <cell r="W17">
            <v>72</v>
          </cell>
        </row>
        <row r="18">
          <cell r="V18">
            <v>0.14599999999999999</v>
          </cell>
          <cell r="W18">
            <v>72.36</v>
          </cell>
        </row>
        <row r="19">
          <cell r="V19">
            <v>0.14599999999999999</v>
          </cell>
          <cell r="W19">
            <v>72.599999999999994</v>
          </cell>
        </row>
        <row r="20">
          <cell r="V20">
            <v>0.151</v>
          </cell>
          <cell r="W20">
            <v>72.900000000000006</v>
          </cell>
        </row>
        <row r="21">
          <cell r="V21">
            <v>0.15</v>
          </cell>
          <cell r="W21">
            <v>73.3</v>
          </cell>
        </row>
        <row r="22">
          <cell r="V22">
            <v>0.156</v>
          </cell>
          <cell r="W22">
            <v>73.5</v>
          </cell>
        </row>
        <row r="23">
          <cell r="T23">
            <v>1980</v>
          </cell>
          <cell r="V23">
            <v>0.159</v>
          </cell>
          <cell r="W23">
            <v>73.7</v>
          </cell>
        </row>
        <row r="24">
          <cell r="V24">
            <v>0.158</v>
          </cell>
          <cell r="W24">
            <v>74.099999999999994</v>
          </cell>
        </row>
        <row r="25">
          <cell r="V25">
            <v>0.159</v>
          </cell>
          <cell r="W25">
            <v>74.5</v>
          </cell>
        </row>
        <row r="26">
          <cell r="V26">
            <v>0.156</v>
          </cell>
          <cell r="W26">
            <v>74.599999999999994</v>
          </cell>
        </row>
        <row r="27">
          <cell r="V27">
            <v>0.156</v>
          </cell>
          <cell r="W27">
            <v>74.7</v>
          </cell>
        </row>
        <row r="28">
          <cell r="V28">
            <v>0.158</v>
          </cell>
          <cell r="W28">
            <v>74.7</v>
          </cell>
        </row>
        <row r="29">
          <cell r="V29">
            <v>0.156</v>
          </cell>
          <cell r="W29">
            <v>74.7</v>
          </cell>
        </row>
        <row r="30">
          <cell r="V30">
            <v>0.157</v>
          </cell>
          <cell r="W30">
            <v>74.900000000000006</v>
          </cell>
        </row>
        <row r="31">
          <cell r="V31">
            <v>0.16</v>
          </cell>
          <cell r="W31">
            <v>74.900000000000006</v>
          </cell>
        </row>
        <row r="32">
          <cell r="V32">
            <v>0.16400000000000001</v>
          </cell>
          <cell r="W32">
            <v>75.099999999999994</v>
          </cell>
        </row>
        <row r="33">
          <cell r="T33">
            <v>1990</v>
          </cell>
          <cell r="V33">
            <v>0.16700000000000001</v>
          </cell>
          <cell r="W33">
            <v>75.400000000000006</v>
          </cell>
        </row>
        <row r="34">
          <cell r="V34">
            <v>0.16300000000000001</v>
          </cell>
          <cell r="W34">
            <v>75.5</v>
          </cell>
        </row>
        <row r="35">
          <cell r="V35">
            <v>0.159</v>
          </cell>
          <cell r="W35">
            <v>75.8</v>
          </cell>
        </row>
        <row r="36">
          <cell r="V36">
            <v>0.155</v>
          </cell>
          <cell r="W36">
            <v>75.5</v>
          </cell>
        </row>
        <row r="37">
          <cell r="V37">
            <v>0.15</v>
          </cell>
          <cell r="W37">
            <v>75.7</v>
          </cell>
        </row>
        <row r="38">
          <cell r="V38">
            <v>0.15</v>
          </cell>
          <cell r="W38">
            <v>75.8</v>
          </cell>
        </row>
        <row r="39">
          <cell r="V39">
            <v>0.14899999999999999</v>
          </cell>
          <cell r="W39">
            <v>76</v>
          </cell>
        </row>
        <row r="40">
          <cell r="V40">
            <v>0.14799999999999999</v>
          </cell>
          <cell r="W40">
            <v>76.2</v>
          </cell>
        </row>
        <row r="41">
          <cell r="V41">
            <v>0.14699999999999999</v>
          </cell>
          <cell r="W41">
            <v>76.400000000000006</v>
          </cell>
        </row>
        <row r="42">
          <cell r="V42">
            <v>0.14499999999999999</v>
          </cell>
          <cell r="W42">
            <v>76.599999999999994</v>
          </cell>
        </row>
        <row r="43">
          <cell r="T43" t="str">
            <v>2000*</v>
          </cell>
          <cell r="V43">
            <v>0.14300000000000002</v>
          </cell>
          <cell r="W43">
            <v>76.8</v>
          </cell>
        </row>
        <row r="44">
          <cell r="V44">
            <v>0.14000000000000001</v>
          </cell>
          <cell r="W44">
            <v>77</v>
          </cell>
        </row>
        <row r="45">
          <cell r="V45">
            <v>0.13900000000000001</v>
          </cell>
          <cell r="W45">
            <v>77.2</v>
          </cell>
        </row>
        <row r="46">
          <cell r="V46">
            <v>0.13800000000000001</v>
          </cell>
          <cell r="W46">
            <v>77.400000000000006</v>
          </cell>
        </row>
        <row r="47">
          <cell r="V47">
            <v>0.13700000000000001</v>
          </cell>
          <cell r="W47">
            <v>77.599999999999994</v>
          </cell>
        </row>
        <row r="48">
          <cell r="V48">
            <v>0.13600000000000001</v>
          </cell>
          <cell r="W48">
            <v>77.8</v>
          </cell>
        </row>
        <row r="49">
          <cell r="V49">
            <v>0.13600000000000001</v>
          </cell>
          <cell r="W49">
            <v>78</v>
          </cell>
        </row>
        <row r="50">
          <cell r="V50">
            <v>0.13550000000000001</v>
          </cell>
          <cell r="W50">
            <v>78</v>
          </cell>
        </row>
        <row r="51">
          <cell r="V51">
            <v>0.13500000000000001</v>
          </cell>
          <cell r="W51">
            <v>78</v>
          </cell>
        </row>
        <row r="52">
          <cell r="V52">
            <v>0.13450000000000001</v>
          </cell>
          <cell r="W52">
            <v>78</v>
          </cell>
        </row>
        <row r="53">
          <cell r="T53" t="str">
            <v>2010*</v>
          </cell>
          <cell r="V53">
            <v>0.13400000000000001</v>
          </cell>
          <cell r="W53">
            <v>78</v>
          </cell>
        </row>
      </sheetData>
      <sheetData sheetId="6" refreshError="1">
        <row r="3">
          <cell r="P3">
            <v>8.5000000000000006E-2</v>
          </cell>
        </row>
        <row r="4">
          <cell r="P4">
            <v>9.4E-2</v>
          </cell>
        </row>
        <row r="5">
          <cell r="P5">
            <v>9.0999999999999998E-2</v>
          </cell>
        </row>
        <row r="6">
          <cell r="P6">
            <v>7.0000000000000007E-2</v>
          </cell>
        </row>
        <row r="7">
          <cell r="P7">
            <v>8.7000000000000008E-2</v>
          </cell>
        </row>
        <row r="8">
          <cell r="P8">
            <v>7.2000000000000008E-2</v>
          </cell>
        </row>
        <row r="9">
          <cell r="P9">
            <v>6.5000000000000002E-2</v>
          </cell>
        </row>
        <row r="10">
          <cell r="P10">
            <v>5.3000000000000005E-2</v>
          </cell>
        </row>
        <row r="11">
          <cell r="P11">
            <v>5.5E-2</v>
          </cell>
        </row>
        <row r="12">
          <cell r="P12">
            <v>5.1000000000000004E-2</v>
          </cell>
        </row>
        <row r="13">
          <cell r="P13">
            <v>5.3000000000000005E-2</v>
          </cell>
        </row>
        <row r="14">
          <cell r="P14">
            <v>0.06</v>
          </cell>
        </row>
        <row r="15">
          <cell r="P15">
            <v>6.2E-2</v>
          </cell>
        </row>
        <row r="16">
          <cell r="P16">
            <v>5.1000000000000004E-2</v>
          </cell>
        </row>
        <row r="17">
          <cell r="P17">
            <v>4.2000000000000003E-2</v>
          </cell>
        </row>
        <row r="18">
          <cell r="P18">
            <v>4.8000000000000001E-2</v>
          </cell>
        </row>
        <row r="19">
          <cell r="P19">
            <v>4.3000000000000003E-2</v>
          </cell>
        </row>
      </sheetData>
      <sheetData sheetId="7" refreshError="1"/>
      <sheetData sheetId="8" refreshError="1"/>
      <sheetData sheetId="9" refreshError="1"/>
      <sheetData sheetId="10" refreshError="1">
        <row r="32">
          <cell r="B32">
            <v>14.7</v>
          </cell>
          <cell r="C32">
            <v>187.3</v>
          </cell>
        </row>
        <row r="33">
          <cell r="B33">
            <v>14.1</v>
          </cell>
          <cell r="C33">
            <v>187.7</v>
          </cell>
        </row>
        <row r="34">
          <cell r="B34">
            <v>14.3</v>
          </cell>
          <cell r="C34">
            <v>186.3</v>
          </cell>
        </row>
        <row r="35">
          <cell r="B35">
            <v>14.2</v>
          </cell>
          <cell r="C35">
            <v>186.6</v>
          </cell>
        </row>
        <row r="36">
          <cell r="B36">
            <v>14.2</v>
          </cell>
          <cell r="C36">
            <v>195.1</v>
          </cell>
        </row>
        <row r="37">
          <cell r="B37">
            <v>13.5</v>
          </cell>
          <cell r="C37">
            <v>207.6</v>
          </cell>
        </row>
        <row r="38">
          <cell r="B38">
            <v>13.8</v>
          </cell>
          <cell r="C38">
            <v>224.3</v>
          </cell>
        </row>
        <row r="39">
          <cell r="B39">
            <v>13.8</v>
          </cell>
          <cell r="C39">
            <v>224.3</v>
          </cell>
        </row>
      </sheetData>
      <sheetData sheetId="11" refreshError="1">
        <row r="31">
          <cell r="C31">
            <v>1.3</v>
          </cell>
          <cell r="D31">
            <v>1.23</v>
          </cell>
        </row>
        <row r="32">
          <cell r="C32">
            <v>1.04</v>
          </cell>
          <cell r="D32">
            <v>0.94</v>
          </cell>
        </row>
        <row r="33">
          <cell r="C33" t="str">
            <v>***</v>
          </cell>
          <cell r="D33" t="str">
            <v>***</v>
          </cell>
        </row>
        <row r="34">
          <cell r="C34" t="str">
            <v>***</v>
          </cell>
          <cell r="D34" t="str">
            <v>***</v>
          </cell>
        </row>
        <row r="35">
          <cell r="C35" t="str">
            <v>***</v>
          </cell>
          <cell r="D35" t="str">
            <v>***</v>
          </cell>
        </row>
      </sheetData>
      <sheetData sheetId="12" refreshError="1">
        <row r="32">
          <cell r="B32">
            <v>0.19</v>
          </cell>
          <cell r="C32">
            <v>0.31</v>
          </cell>
        </row>
        <row r="33">
          <cell r="B33">
            <v>0.15</v>
          </cell>
          <cell r="C33">
            <v>0.23</v>
          </cell>
        </row>
        <row r="34">
          <cell r="B34">
            <v>0.09</v>
          </cell>
          <cell r="C34">
            <v>0.22</v>
          </cell>
        </row>
        <row r="35">
          <cell r="B35">
            <v>7.0000000000000007E-2</v>
          </cell>
          <cell r="C35">
            <v>0.17</v>
          </cell>
        </row>
        <row r="36">
          <cell r="B36">
            <v>7.0000000000000007E-2</v>
          </cell>
          <cell r="C36">
            <v>0.12</v>
          </cell>
        </row>
        <row r="37">
          <cell r="B37">
            <v>0.05</v>
          </cell>
          <cell r="C37">
            <v>7.0000000000000007E-2</v>
          </cell>
        </row>
        <row r="38">
          <cell r="B38">
            <v>0.09</v>
          </cell>
          <cell r="C38">
            <v>0.17</v>
          </cell>
        </row>
      </sheetData>
      <sheetData sheetId="13" refreshError="1">
        <row r="32">
          <cell r="D32">
            <v>7.25</v>
          </cell>
        </row>
        <row r="33">
          <cell r="D33">
            <v>8.75</v>
          </cell>
        </row>
        <row r="34">
          <cell r="D34">
            <v>9.6999999999999993</v>
          </cell>
        </row>
        <row r="35">
          <cell r="D35">
            <v>11</v>
          </cell>
        </row>
        <row r="36">
          <cell r="D36">
            <v>11.7</v>
          </cell>
          <cell r="E36">
            <v>11.7</v>
          </cell>
        </row>
        <row r="37">
          <cell r="E37">
            <v>13</v>
          </cell>
        </row>
        <row r="38">
          <cell r="E38">
            <v>13.5</v>
          </cell>
        </row>
        <row r="39">
          <cell r="E39">
            <v>16</v>
          </cell>
        </row>
        <row r="40">
          <cell r="E40">
            <v>20</v>
          </cell>
        </row>
        <row r="41">
          <cell r="E41">
            <v>20.3</v>
          </cell>
        </row>
        <row r="42">
          <cell r="E42">
            <v>21</v>
          </cell>
        </row>
      </sheetData>
      <sheetData sheetId="14" refreshError="1">
        <row r="31">
          <cell r="B31">
            <v>-1.6</v>
          </cell>
        </row>
        <row r="32">
          <cell r="B32">
            <v>3</v>
          </cell>
        </row>
        <row r="33">
          <cell r="B33">
            <v>-4.3</v>
          </cell>
        </row>
        <row r="34">
          <cell r="B34">
            <v>-2.2999999999999998</v>
          </cell>
        </row>
        <row r="35">
          <cell r="B35">
            <v>8.5</v>
          </cell>
        </row>
        <row r="36">
          <cell r="B36">
            <v>7.7</v>
          </cell>
        </row>
        <row r="37">
          <cell r="B37">
            <v>-0.65</v>
          </cell>
        </row>
        <row r="38">
          <cell r="B38">
            <v>0.9</v>
          </cell>
        </row>
        <row r="39">
          <cell r="B39">
            <v>1.8</v>
          </cell>
        </row>
      </sheetData>
      <sheetData sheetId="15" refreshError="1"/>
      <sheetData sheetId="16" refreshError="1"/>
      <sheetData sheetId="17" refreshError="1">
        <row r="3">
          <cell r="P3">
            <v>10</v>
          </cell>
          <cell r="Q3">
            <v>1</v>
          </cell>
        </row>
        <row r="4">
          <cell r="P4">
            <v>10.5</v>
          </cell>
          <cell r="Q4">
            <v>2</v>
          </cell>
        </row>
        <row r="5">
          <cell r="P5">
            <v>11</v>
          </cell>
          <cell r="Q5">
            <v>2.5</v>
          </cell>
        </row>
        <row r="6">
          <cell r="P6">
            <v>11.1</v>
          </cell>
          <cell r="Q6">
            <v>3</v>
          </cell>
        </row>
        <row r="7">
          <cell r="P7">
            <v>11.1</v>
          </cell>
          <cell r="Q7">
            <v>3.5</v>
          </cell>
        </row>
        <row r="8">
          <cell r="P8">
            <v>12</v>
          </cell>
          <cell r="Q8">
            <v>4</v>
          </cell>
        </row>
        <row r="9">
          <cell r="P9">
            <v>13</v>
          </cell>
          <cell r="Q9">
            <v>5</v>
          </cell>
        </row>
        <row r="10">
          <cell r="P10">
            <v>15</v>
          </cell>
          <cell r="Q10">
            <v>5.5</v>
          </cell>
        </row>
        <row r="11">
          <cell r="P11">
            <v>16</v>
          </cell>
          <cell r="Q11">
            <v>6</v>
          </cell>
        </row>
        <row r="12">
          <cell r="P12">
            <v>18</v>
          </cell>
          <cell r="Q12">
            <v>7</v>
          </cell>
        </row>
        <row r="13">
          <cell r="P13">
            <v>20</v>
          </cell>
          <cell r="Q13">
            <v>15</v>
          </cell>
        </row>
        <row r="14">
          <cell r="P14">
            <v>24</v>
          </cell>
          <cell r="Q14">
            <v>16</v>
          </cell>
        </row>
        <row r="15">
          <cell r="P15">
            <v>25</v>
          </cell>
          <cell r="Q15">
            <v>25</v>
          </cell>
        </row>
        <row r="16">
          <cell r="P16">
            <v>30</v>
          </cell>
          <cell r="Q16">
            <v>30</v>
          </cell>
        </row>
        <row r="17">
          <cell r="P17">
            <v>37</v>
          </cell>
          <cell r="Q17">
            <v>35</v>
          </cell>
        </row>
        <row r="18">
          <cell r="P18">
            <v>39</v>
          </cell>
          <cell r="Q18">
            <v>40</v>
          </cell>
        </row>
        <row r="19">
          <cell r="P19">
            <v>43</v>
          </cell>
          <cell r="Q19">
            <v>44</v>
          </cell>
        </row>
        <row r="20">
          <cell r="P20">
            <v>47</v>
          </cell>
          <cell r="Q20">
            <v>65</v>
          </cell>
        </row>
        <row r="21">
          <cell r="P21">
            <v>55</v>
          </cell>
          <cell r="Q21">
            <v>110</v>
          </cell>
        </row>
        <row r="22">
          <cell r="P22">
            <v>70</v>
          </cell>
          <cell r="Q22">
            <v>140</v>
          </cell>
        </row>
        <row r="23">
          <cell r="P23">
            <v>82</v>
          </cell>
          <cell r="Q23">
            <v>202.5</v>
          </cell>
        </row>
        <row r="24">
          <cell r="P24">
            <v>105</v>
          </cell>
          <cell r="Q24">
            <v>250</v>
          </cell>
        </row>
      </sheetData>
      <sheetData sheetId="18" refreshError="1">
        <row r="32">
          <cell r="A32" t="str">
            <v xml:space="preserve">PPGA Agents  </v>
          </cell>
          <cell r="B32">
            <v>12646478</v>
          </cell>
        </row>
        <row r="33">
          <cell r="A33" t="str">
            <v xml:space="preserve">Affiliated B/D  </v>
          </cell>
          <cell r="B33">
            <v>7131237</v>
          </cell>
        </row>
        <row r="34">
          <cell r="A34" t="str">
            <v xml:space="preserve">Unaffiliated B/D  </v>
          </cell>
          <cell r="B34">
            <v>23605275</v>
          </cell>
        </row>
        <row r="35">
          <cell r="A35" t="str">
            <v xml:space="preserve">Career Agents    </v>
          </cell>
          <cell r="B35">
            <v>14758450</v>
          </cell>
        </row>
        <row r="36">
          <cell r="A36" t="str">
            <v>Banks</v>
          </cell>
          <cell r="B36">
            <v>13205222</v>
          </cell>
        </row>
        <row r="37">
          <cell r="A37" t="str">
            <v>3rd Party Marketers</v>
          </cell>
          <cell r="B37">
            <v>3273995</v>
          </cell>
        </row>
        <row r="38">
          <cell r="A38" t="str">
            <v>Other</v>
          </cell>
          <cell r="B38">
            <v>3974000</v>
          </cell>
        </row>
      </sheetData>
      <sheetData sheetId="19" refreshError="1">
        <row r="32">
          <cell r="B32">
            <v>6</v>
          </cell>
        </row>
        <row r="33">
          <cell r="B33">
            <v>6.3</v>
          </cell>
        </row>
        <row r="34">
          <cell r="B34">
            <v>7.5</v>
          </cell>
        </row>
        <row r="35">
          <cell r="B35">
            <v>8.1999999999999993</v>
          </cell>
        </row>
        <row r="36">
          <cell r="B36">
            <v>9.1</v>
          </cell>
        </row>
        <row r="37">
          <cell r="B37">
            <v>10.199999999999999</v>
          </cell>
        </row>
        <row r="38">
          <cell r="B38">
            <v>10.8</v>
          </cell>
        </row>
        <row r="39">
          <cell r="B39">
            <v>12.5</v>
          </cell>
        </row>
        <row r="40">
          <cell r="B40">
            <v>15.1</v>
          </cell>
        </row>
        <row r="41">
          <cell r="B41">
            <v>18.899999999999999</v>
          </cell>
        </row>
        <row r="42">
          <cell r="C42">
            <v>25.7</v>
          </cell>
        </row>
        <row r="43">
          <cell r="C43">
            <v>29.3</v>
          </cell>
        </row>
        <row r="44">
          <cell r="C44">
            <v>32.700000000000003</v>
          </cell>
        </row>
        <row r="45">
          <cell r="C45">
            <v>34.700000000000003</v>
          </cell>
        </row>
        <row r="46">
          <cell r="C46">
            <v>36.5</v>
          </cell>
        </row>
        <row r="47">
          <cell r="C47">
            <v>38.6</v>
          </cell>
        </row>
        <row r="48">
          <cell r="C48">
            <v>41.4</v>
          </cell>
        </row>
        <row r="49">
          <cell r="C49">
            <v>45.2</v>
          </cell>
        </row>
        <row r="50">
          <cell r="C50">
            <v>51.1</v>
          </cell>
        </row>
        <row r="51">
          <cell r="C51">
            <v>59</v>
          </cell>
        </row>
        <row r="52">
          <cell r="C52">
            <v>63.7</v>
          </cell>
        </row>
        <row r="53">
          <cell r="D53">
            <v>73</v>
          </cell>
        </row>
      </sheetData>
      <sheetData sheetId="20" refreshError="1"/>
      <sheetData sheetId="21" refreshError="1"/>
      <sheetData sheetId="22" refreshError="1">
        <row r="32">
          <cell r="B32">
            <v>9.0300000000000005E-2</v>
          </cell>
        </row>
        <row r="33">
          <cell r="B33">
            <v>8.3400000000000002E-2</v>
          </cell>
        </row>
        <row r="34">
          <cell r="B34">
            <v>7.8700000000000006E-2</v>
          </cell>
        </row>
        <row r="35">
          <cell r="B35">
            <v>7.9100000000000004E-2</v>
          </cell>
        </row>
        <row r="36">
          <cell r="B36">
            <v>7.6800000000000007E-2</v>
          </cell>
        </row>
        <row r="37">
          <cell r="B37">
            <v>7.5999999999999998E-2</v>
          </cell>
        </row>
      </sheetData>
      <sheetData sheetId="23" refreshError="1">
        <row r="54">
          <cell r="B54">
            <v>0.76787769192832489</v>
          </cell>
          <cell r="C54">
            <v>0.71030822913637692</v>
          </cell>
          <cell r="D54">
            <v>0.69527548395830507</v>
          </cell>
          <cell r="E54">
            <v>0.66216872672316074</v>
          </cell>
          <cell r="F54">
            <v>0.63486183846383104</v>
          </cell>
        </row>
        <row r="55">
          <cell r="B55">
            <v>0.10307414104882461</v>
          </cell>
          <cell r="C55">
            <v>0.13339633614422799</v>
          </cell>
          <cell r="D55">
            <v>0.13699742791390279</v>
          </cell>
          <cell r="E55">
            <v>0.13817671506450047</v>
          </cell>
          <cell r="F55">
            <v>0.13139183378038918</v>
          </cell>
        </row>
        <row r="56">
          <cell r="B56">
            <v>4.931777083675818E-2</v>
          </cell>
          <cell r="C56">
            <v>9.5812736260540876E-2</v>
          </cell>
          <cell r="D56">
            <v>0.11885745228103424</v>
          </cell>
          <cell r="E56">
            <v>0.14459977330382684</v>
          </cell>
          <cell r="F56">
            <v>0.17503299697705116</v>
          </cell>
        </row>
        <row r="57">
          <cell r="B57">
            <v>7.97303961860924E-2</v>
          </cell>
          <cell r="C57">
            <v>6.0482698458854324E-2</v>
          </cell>
          <cell r="D57">
            <v>4.8869635846757818E-2</v>
          </cell>
          <cell r="E57">
            <v>5.5054784908511893E-2</v>
          </cell>
          <cell r="F57">
            <v>5.8713330778728666E-2</v>
          </cell>
        </row>
      </sheetData>
      <sheetData sheetId="24" refreshError="1">
        <row r="33">
          <cell r="B33">
            <v>5.4300000000000001E-2</v>
          </cell>
          <cell r="C33">
            <v>5.2700000000000004E-2</v>
          </cell>
          <cell r="D33">
            <v>5.4300000000000001E-2</v>
          </cell>
        </row>
        <row r="34">
          <cell r="B34">
            <v>5.33E-2</v>
          </cell>
          <cell r="C34">
            <v>5.79E-2</v>
          </cell>
          <cell r="D34">
            <v>5.74E-2</v>
          </cell>
        </row>
        <row r="35">
          <cell r="B35">
            <v>5.4900000000000004E-2</v>
          </cell>
          <cell r="C35">
            <v>6.08E-2</v>
          </cell>
          <cell r="D35">
            <v>5.8400000000000001E-2</v>
          </cell>
        </row>
        <row r="36">
          <cell r="B36">
            <v>5.6800000000000003E-2</v>
          </cell>
          <cell r="C36">
            <v>6.2899999999999998E-2</v>
          </cell>
          <cell r="D36">
            <v>5.8700000000000002E-2</v>
          </cell>
        </row>
        <row r="37">
          <cell r="B37">
            <v>6.0400000000000002E-2</v>
          </cell>
          <cell r="C37">
            <v>6.5600000000000006E-2</v>
          </cell>
          <cell r="D37">
            <v>6.0500000000000005E-2</v>
          </cell>
        </row>
      </sheetData>
      <sheetData sheetId="25" refreshError="1">
        <row r="9">
          <cell r="B9">
            <v>95</v>
          </cell>
          <cell r="C9">
            <v>280</v>
          </cell>
        </row>
        <row r="10">
          <cell r="B10">
            <v>125</v>
          </cell>
          <cell r="C10">
            <v>310</v>
          </cell>
        </row>
        <row r="11">
          <cell r="B11">
            <v>130</v>
          </cell>
          <cell r="C11">
            <v>298</v>
          </cell>
        </row>
        <row r="12">
          <cell r="B12">
            <v>150</v>
          </cell>
          <cell r="C12">
            <v>320</v>
          </cell>
        </row>
        <row r="13">
          <cell r="B13">
            <v>155</v>
          </cell>
          <cell r="C13">
            <v>380</v>
          </cell>
        </row>
        <row r="14">
          <cell r="B14">
            <v>160</v>
          </cell>
          <cell r="C14">
            <v>375</v>
          </cell>
        </row>
        <row r="15">
          <cell r="B15">
            <v>275</v>
          </cell>
          <cell r="C15">
            <v>480</v>
          </cell>
        </row>
        <row r="16">
          <cell r="B16">
            <v>150</v>
          </cell>
          <cell r="C16">
            <v>455</v>
          </cell>
        </row>
        <row r="17">
          <cell r="B17">
            <v>148</v>
          </cell>
          <cell r="C17">
            <v>370</v>
          </cell>
        </row>
        <row r="18">
          <cell r="B18">
            <v>145</v>
          </cell>
          <cell r="C18">
            <v>345</v>
          </cell>
        </row>
        <row r="19">
          <cell r="B19">
            <v>125</v>
          </cell>
          <cell r="C19">
            <v>290</v>
          </cell>
        </row>
        <row r="20">
          <cell r="B20">
            <v>148</v>
          </cell>
          <cell r="C20">
            <v>375</v>
          </cell>
        </row>
        <row r="21">
          <cell r="B21">
            <v>125</v>
          </cell>
          <cell r="C21">
            <v>340</v>
          </cell>
        </row>
        <row r="22">
          <cell r="B22">
            <v>115</v>
          </cell>
          <cell r="C22">
            <v>250</v>
          </cell>
        </row>
        <row r="23">
          <cell r="B23">
            <v>90</v>
          </cell>
          <cell r="C23">
            <v>270</v>
          </cell>
        </row>
        <row r="24">
          <cell r="B24">
            <v>85</v>
          </cell>
          <cell r="C24">
            <v>260</v>
          </cell>
        </row>
        <row r="25">
          <cell r="B25">
            <v>78</v>
          </cell>
          <cell r="C25">
            <v>307</v>
          </cell>
        </row>
        <row r="26">
          <cell r="B26">
            <v>90</v>
          </cell>
          <cell r="C26">
            <v>305</v>
          </cell>
        </row>
        <row r="27">
          <cell r="B27">
            <v>146</v>
          </cell>
          <cell r="C27">
            <v>375</v>
          </cell>
        </row>
        <row r="28">
          <cell r="B28">
            <v>146</v>
          </cell>
          <cell r="C28">
            <v>370</v>
          </cell>
        </row>
        <row r="29">
          <cell r="B29">
            <v>146</v>
          </cell>
          <cell r="C29">
            <v>350</v>
          </cell>
        </row>
        <row r="30">
          <cell r="B30">
            <v>138</v>
          </cell>
          <cell r="C30">
            <v>299</v>
          </cell>
        </row>
        <row r="31">
          <cell r="B31">
            <v>150</v>
          </cell>
          <cell r="C31">
            <v>475</v>
          </cell>
        </row>
        <row r="32">
          <cell r="B32">
            <v>248</v>
          </cell>
          <cell r="C32">
            <v>550</v>
          </cell>
        </row>
        <row r="33">
          <cell r="B33">
            <v>140</v>
          </cell>
          <cell r="C33">
            <v>450</v>
          </cell>
        </row>
        <row r="34">
          <cell r="B34">
            <v>135</v>
          </cell>
          <cell r="C34">
            <v>430</v>
          </cell>
        </row>
        <row r="35">
          <cell r="B35">
            <v>155</v>
          </cell>
          <cell r="C35">
            <v>475</v>
          </cell>
        </row>
        <row r="36">
          <cell r="B36">
            <v>150</v>
          </cell>
          <cell r="C36">
            <v>325</v>
          </cell>
        </row>
        <row r="37">
          <cell r="B37">
            <v>130</v>
          </cell>
          <cell r="C37">
            <v>310</v>
          </cell>
        </row>
        <row r="38">
          <cell r="B38">
            <v>150</v>
          </cell>
          <cell r="C38">
            <v>350</v>
          </cell>
        </row>
        <row r="39">
          <cell r="B39">
            <v>149</v>
          </cell>
          <cell r="C39">
            <v>330</v>
          </cell>
        </row>
        <row r="40">
          <cell r="B40">
            <v>153</v>
          </cell>
          <cell r="C40">
            <v>320</v>
          </cell>
        </row>
        <row r="41">
          <cell r="B41">
            <v>137</v>
          </cell>
          <cell r="C41">
            <v>290</v>
          </cell>
          <cell r="D41">
            <v>93</v>
          </cell>
          <cell r="E41">
            <v>220</v>
          </cell>
        </row>
        <row r="42">
          <cell r="B42">
            <v>140</v>
          </cell>
          <cell r="C42">
            <v>295</v>
          </cell>
          <cell r="E42">
            <v>236</v>
          </cell>
        </row>
        <row r="43">
          <cell r="B43">
            <v>115</v>
          </cell>
          <cell r="C43">
            <v>275</v>
          </cell>
          <cell r="E43">
            <v>230</v>
          </cell>
        </row>
        <row r="44">
          <cell r="B44">
            <v>118</v>
          </cell>
          <cell r="C44">
            <v>225</v>
          </cell>
          <cell r="E44">
            <v>210</v>
          </cell>
        </row>
        <row r="45">
          <cell r="B45">
            <v>105</v>
          </cell>
          <cell r="C45">
            <v>260</v>
          </cell>
          <cell r="D45">
            <v>94</v>
          </cell>
          <cell r="E45">
            <v>210</v>
          </cell>
        </row>
        <row r="46">
          <cell r="B46">
            <v>102</v>
          </cell>
          <cell r="C46">
            <v>255</v>
          </cell>
          <cell r="E46">
            <v>201</v>
          </cell>
        </row>
        <row r="47">
          <cell r="B47">
            <v>98</v>
          </cell>
          <cell r="C47">
            <v>257</v>
          </cell>
          <cell r="E47">
            <v>170</v>
          </cell>
        </row>
        <row r="48">
          <cell r="B48">
            <v>101</v>
          </cell>
          <cell r="C48">
            <v>253</v>
          </cell>
          <cell r="E48">
            <v>165</v>
          </cell>
        </row>
        <row r="49">
          <cell r="B49">
            <v>100</v>
          </cell>
          <cell r="C49">
            <v>250</v>
          </cell>
          <cell r="D49">
            <v>95</v>
          </cell>
          <cell r="E49">
            <v>150</v>
          </cell>
        </row>
        <row r="50">
          <cell r="B50">
            <v>97</v>
          </cell>
          <cell r="C50">
            <v>285</v>
          </cell>
          <cell r="E50">
            <v>150</v>
          </cell>
        </row>
        <row r="51">
          <cell r="B51">
            <v>96</v>
          </cell>
          <cell r="C51">
            <v>250</v>
          </cell>
          <cell r="E51">
            <v>150</v>
          </cell>
        </row>
        <row r="52">
          <cell r="B52">
            <v>98</v>
          </cell>
          <cell r="C52">
            <v>240</v>
          </cell>
          <cell r="E52">
            <v>160</v>
          </cell>
        </row>
        <row r="53">
          <cell r="B53">
            <v>80</v>
          </cell>
          <cell r="C53">
            <v>220</v>
          </cell>
          <cell r="D53">
            <v>96</v>
          </cell>
          <cell r="E53">
            <v>160</v>
          </cell>
        </row>
        <row r="54">
          <cell r="B54">
            <v>82</v>
          </cell>
          <cell r="C54">
            <v>225</v>
          </cell>
          <cell r="E54">
            <v>150</v>
          </cell>
        </row>
        <row r="55">
          <cell r="B55">
            <v>90</v>
          </cell>
          <cell r="C55">
            <v>175</v>
          </cell>
          <cell r="E55">
            <v>150</v>
          </cell>
        </row>
        <row r="56">
          <cell r="B56">
            <v>80</v>
          </cell>
          <cell r="C56">
            <v>165</v>
          </cell>
          <cell r="E56">
            <v>150</v>
          </cell>
        </row>
        <row r="57">
          <cell r="B57">
            <v>80</v>
          </cell>
          <cell r="C57">
            <v>160</v>
          </cell>
          <cell r="D57">
            <v>97</v>
          </cell>
          <cell r="E57">
            <v>140</v>
          </cell>
        </row>
        <row r="58">
          <cell r="B58">
            <v>83</v>
          </cell>
          <cell r="C58">
            <v>185</v>
          </cell>
          <cell r="E58">
            <v>130</v>
          </cell>
        </row>
        <row r="59">
          <cell r="B59">
            <v>79</v>
          </cell>
          <cell r="C59">
            <v>190</v>
          </cell>
          <cell r="E59">
            <v>130</v>
          </cell>
        </row>
      </sheetData>
      <sheetData sheetId="26" refreshError="1"/>
      <sheetData sheetId="27" refreshError="1">
        <row r="31">
          <cell r="B31">
            <v>4.4000000000000003E-3</v>
          </cell>
          <cell r="E31">
            <v>3.0000000000000003E-4</v>
          </cell>
        </row>
        <row r="32">
          <cell r="B32">
            <v>4.7000000000000002E-3</v>
          </cell>
          <cell r="E32">
            <v>5.0000000000000001E-4</v>
          </cell>
        </row>
        <row r="33">
          <cell r="B33">
            <v>5.8999999999999999E-3</v>
          </cell>
          <cell r="E33">
            <v>4.5999999999999999E-3</v>
          </cell>
        </row>
        <row r="34">
          <cell r="B34">
            <v>7.1000000000000004E-3</v>
          </cell>
          <cell r="E34">
            <v>2.8E-3</v>
          </cell>
        </row>
        <row r="35">
          <cell r="B35">
            <v>4.5000000000000005E-3</v>
          </cell>
          <cell r="E35">
            <v>4.0000000000000002E-4</v>
          </cell>
        </row>
      </sheetData>
      <sheetData sheetId="28" refreshError="1"/>
      <sheetData sheetId="29" refreshError="1"/>
      <sheetData sheetId="30" refreshError="1"/>
      <sheetData sheetId="31" refreshError="1">
        <row r="32">
          <cell r="B32">
            <v>31.75</v>
          </cell>
          <cell r="C32">
            <v>54.44</v>
          </cell>
        </row>
        <row r="33">
          <cell r="B33">
            <v>42.15</v>
          </cell>
          <cell r="C33">
            <v>59.37</v>
          </cell>
        </row>
        <row r="34">
          <cell r="B34">
            <v>47.47</v>
          </cell>
          <cell r="C34">
            <v>65.28</v>
          </cell>
        </row>
        <row r="35">
          <cell r="B35">
            <v>51.34</v>
          </cell>
          <cell r="C35">
            <v>74.89</v>
          </cell>
        </row>
        <row r="36">
          <cell r="B36">
            <v>51.62</v>
          </cell>
          <cell r="C36">
            <v>71.010000000000005</v>
          </cell>
        </row>
        <row r="37">
          <cell r="B37">
            <v>59.16</v>
          </cell>
          <cell r="C37">
            <v>70.3</v>
          </cell>
        </row>
        <row r="38">
          <cell r="B38">
            <v>69.58</v>
          </cell>
          <cell r="C38">
            <v>74.319999999999993</v>
          </cell>
        </row>
        <row r="39">
          <cell r="B39">
            <v>79.150000000000006</v>
          </cell>
          <cell r="C39">
            <v>73.72</v>
          </cell>
        </row>
        <row r="40">
          <cell r="B40">
            <v>75.709999999999994</v>
          </cell>
          <cell r="C40">
            <v>82.55</v>
          </cell>
        </row>
        <row r="41">
          <cell r="B41">
            <v>81.510000000000005</v>
          </cell>
          <cell r="C41">
            <v>96.79</v>
          </cell>
        </row>
        <row r="42">
          <cell r="B42">
            <v>90.42</v>
          </cell>
          <cell r="C42">
            <v>107.24</v>
          </cell>
        </row>
      </sheetData>
      <sheetData sheetId="32" refreshError="1">
        <row r="34">
          <cell r="B34">
            <v>63393552</v>
          </cell>
          <cell r="C34">
            <v>29052230</v>
          </cell>
          <cell r="D34">
            <v>-21413845</v>
          </cell>
          <cell r="E34">
            <v>-2323898</v>
          </cell>
        </row>
        <row r="35">
          <cell r="B35">
            <v>70326317</v>
          </cell>
          <cell r="C35">
            <v>-3176064</v>
          </cell>
          <cell r="D35">
            <v>-28921031</v>
          </cell>
          <cell r="E35">
            <v>-4356867</v>
          </cell>
        </row>
        <row r="36">
          <cell r="B36">
            <v>70968714</v>
          </cell>
          <cell r="C36">
            <v>80939889</v>
          </cell>
          <cell r="D36">
            <v>-35839036</v>
          </cell>
          <cell r="E36">
            <v>-4677492</v>
          </cell>
        </row>
        <row r="37">
          <cell r="B37">
            <v>106479242</v>
          </cell>
          <cell r="C37">
            <v>62095851</v>
          </cell>
          <cell r="D37">
            <v>-50730529</v>
          </cell>
          <cell r="E37">
            <v>-8781557</v>
          </cell>
        </row>
        <row r="38">
          <cell r="B38">
            <v>137530043</v>
          </cell>
          <cell r="C38">
            <v>108575782</v>
          </cell>
          <cell r="D38">
            <v>-70699242</v>
          </cell>
          <cell r="E38">
            <v>-12726897</v>
          </cell>
        </row>
      </sheetData>
      <sheetData sheetId="33" refreshError="1">
        <row r="32">
          <cell r="B32">
            <v>0.45</v>
          </cell>
        </row>
        <row r="33">
          <cell r="B33">
            <v>0.37</v>
          </cell>
        </row>
        <row r="34">
          <cell r="B34">
            <v>0.25</v>
          </cell>
        </row>
        <row r="35">
          <cell r="B35">
            <v>0.12</v>
          </cell>
        </row>
      </sheetData>
      <sheetData sheetId="34" refreshError="1">
        <row r="32">
          <cell r="D32">
            <v>178606522.89499998</v>
          </cell>
        </row>
        <row r="33">
          <cell r="D33">
            <v>265061449.68000001</v>
          </cell>
        </row>
        <row r="34">
          <cell r="D34">
            <v>303659817.60399997</v>
          </cell>
        </row>
        <row r="35">
          <cell r="D35">
            <v>338628017.28000003</v>
          </cell>
        </row>
        <row r="36">
          <cell r="D36">
            <v>398238443.98799998</v>
          </cell>
        </row>
      </sheetData>
      <sheetData sheetId="35" refreshError="1">
        <row r="38">
          <cell r="B38">
            <v>10</v>
          </cell>
          <cell r="C38">
            <v>89</v>
          </cell>
          <cell r="D38">
            <v>110</v>
          </cell>
          <cell r="E38">
            <v>258</v>
          </cell>
        </row>
        <row r="39">
          <cell r="B39">
            <v>12</v>
          </cell>
          <cell r="C39">
            <v>92</v>
          </cell>
          <cell r="D39">
            <v>133</v>
          </cell>
          <cell r="E39">
            <v>313</v>
          </cell>
          <cell r="K39" t="str">
            <v>G/A Group</v>
          </cell>
          <cell r="M39">
            <v>31</v>
          </cell>
        </row>
        <row r="40">
          <cell r="B40">
            <v>14</v>
          </cell>
          <cell r="C40">
            <v>103</v>
          </cell>
          <cell r="D40">
            <v>171</v>
          </cell>
          <cell r="E40">
            <v>350</v>
          </cell>
          <cell r="K40" t="str">
            <v>G/A Individual</v>
          </cell>
          <cell r="M40">
            <v>31</v>
          </cell>
        </row>
        <row r="41">
          <cell r="B41">
            <v>17</v>
          </cell>
          <cell r="C41">
            <v>120</v>
          </cell>
          <cell r="D41">
            <v>219</v>
          </cell>
          <cell r="E41">
            <v>397</v>
          </cell>
          <cell r="K41" t="str">
            <v>S/A Group</v>
          </cell>
          <cell r="M41">
            <v>27</v>
          </cell>
        </row>
        <row r="42">
          <cell r="B42">
            <v>20</v>
          </cell>
          <cell r="C42">
            <v>130</v>
          </cell>
          <cell r="D42">
            <v>256</v>
          </cell>
          <cell r="E42">
            <v>391</v>
          </cell>
          <cell r="K42" t="str">
            <v>S/A Individual</v>
          </cell>
          <cell r="M42">
            <v>11</v>
          </cell>
        </row>
        <row r="43">
          <cell r="B43">
            <v>29</v>
          </cell>
          <cell r="C43">
            <v>160.84505368500001</v>
          </cell>
          <cell r="D43">
            <v>286</v>
          </cell>
          <cell r="E43">
            <v>399</v>
          </cell>
        </row>
        <row r="44">
          <cell r="B44">
            <v>40.643666611</v>
          </cell>
          <cell r="C44">
            <v>181.16494617699999</v>
          </cell>
          <cell r="D44">
            <v>321.50204414299998</v>
          </cell>
          <cell r="E44">
            <v>402.85534895900003</v>
          </cell>
        </row>
        <row r="45">
          <cell r="B45">
            <v>65.757062920999999</v>
          </cell>
          <cell r="C45">
            <v>220.14044676899999</v>
          </cell>
          <cell r="D45">
            <v>358.70506303399998</v>
          </cell>
          <cell r="E45">
            <v>429.04918865299999</v>
          </cell>
        </row>
        <row r="46">
          <cell r="B46">
            <v>78.449747254000002</v>
          </cell>
          <cell r="C46">
            <v>242.123359185</v>
          </cell>
          <cell r="D46">
            <v>388.06686882000002</v>
          </cell>
          <cell r="E46">
            <v>430.59594930700001</v>
          </cell>
        </row>
        <row r="47">
          <cell r="B47">
            <v>110.851974003</v>
          </cell>
          <cell r="C47">
            <v>306.35478708199997</v>
          </cell>
          <cell r="D47">
            <v>408.27745106100002</v>
          </cell>
          <cell r="E47">
            <v>428.37735167300002</v>
          </cell>
        </row>
        <row r="48">
          <cell r="B48">
            <v>147.74680279899999</v>
          </cell>
          <cell r="C48">
            <v>365.857695971</v>
          </cell>
          <cell r="D48">
            <v>425.44601356099997</v>
          </cell>
          <cell r="E48">
            <v>419.94775207399999</v>
          </cell>
        </row>
      </sheetData>
      <sheetData sheetId="36" refreshError="1">
        <row r="33">
          <cell r="B33">
            <v>12</v>
          </cell>
          <cell r="C33">
            <v>38.5</v>
          </cell>
          <cell r="D33">
            <v>61.5</v>
          </cell>
        </row>
        <row r="34">
          <cell r="B34">
            <v>10.8</v>
          </cell>
          <cell r="C34">
            <v>36.799999999999997</v>
          </cell>
          <cell r="D34">
            <v>63.2</v>
          </cell>
        </row>
        <row r="35">
          <cell r="B35">
            <v>10.5</v>
          </cell>
          <cell r="C35">
            <v>33.799999999999997</v>
          </cell>
          <cell r="D35">
            <v>61.1</v>
          </cell>
        </row>
        <row r="36">
          <cell r="B36">
            <v>10.7</v>
          </cell>
          <cell r="C36">
            <v>33.1</v>
          </cell>
          <cell r="D36">
            <v>61.7</v>
          </cell>
        </row>
        <row r="37">
          <cell r="B37">
            <v>10.1</v>
          </cell>
          <cell r="C37">
            <v>33</v>
          </cell>
          <cell r="D37">
            <v>61.7</v>
          </cell>
        </row>
        <row r="38">
          <cell r="B38">
            <v>9.4</v>
          </cell>
          <cell r="C38">
            <v>33.1</v>
          </cell>
          <cell r="D38">
            <v>61.5</v>
          </cell>
        </row>
        <row r="39">
          <cell r="B39">
            <v>9.8000000000000007</v>
          </cell>
          <cell r="C39">
            <v>33.4</v>
          </cell>
          <cell r="D39">
            <v>60.8</v>
          </cell>
        </row>
        <row r="40">
          <cell r="B40">
            <v>8.3000000000000007</v>
          </cell>
          <cell r="C40">
            <v>34.200000000000003</v>
          </cell>
          <cell r="D40">
            <v>59.6</v>
          </cell>
        </row>
        <row r="41">
          <cell r="B41">
            <v>8.6</v>
          </cell>
          <cell r="C41">
            <v>35</v>
          </cell>
          <cell r="D41">
            <v>58.3</v>
          </cell>
        </row>
        <row r="42">
          <cell r="B42">
            <v>8</v>
          </cell>
          <cell r="C42">
            <v>35.9</v>
          </cell>
          <cell r="D42">
            <v>56.8</v>
          </cell>
        </row>
        <row r="43">
          <cell r="B43">
            <v>7.8</v>
          </cell>
          <cell r="C43">
            <v>37.000000000000007</v>
          </cell>
          <cell r="D43">
            <v>55.6</v>
          </cell>
        </row>
      </sheetData>
      <sheetData sheetId="37" refreshError="1"/>
      <sheetData sheetId="3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Overview"/>
      <sheetName val="T&amp;D"/>
      <sheetName val="Resolution"/>
      <sheetName val="Swiss Life"/>
      <sheetName val="Zurich"/>
      <sheetName val="Munich Re"/>
      <sheetName val="Hannover Re"/>
      <sheetName val="Phoenix"/>
      <sheetName val="Sony Life"/>
      <sheetName val="Aviva"/>
      <sheetName val="Allianz"/>
      <sheetName val="CNP"/>
      <sheetName val="SNS REAAL"/>
      <sheetName val="KBC"/>
      <sheetName val="Lloyds Banking"/>
      <sheetName val="Just Retirement"/>
      <sheetName val="Delta Lloyds"/>
      <sheetName val="Dai-ichi"/>
      <sheetName val="AXA"/>
      <sheetName val="Ageas"/>
      <sheetName val="Aegon"/>
      <sheetName val="Eureko_Achmea"/>
      <sheetName val="Fortis_Ageas"/>
      <sheetName val="Generali"/>
      <sheetName val="Groupama"/>
      <sheetName val="Hansard Global"/>
      <sheetName val="IL&amp;P"/>
      <sheetName val="SCOR"/>
      <sheetName val="Royal London"/>
      <sheetName val="SJP"/>
      <sheetName val="Standard Life"/>
      <sheetName val="UNIQA"/>
      <sheetName val="Vienna Insurance Group"/>
      <sheetName val="SUMITOMO LIFE INSURANCE COMPANY"/>
      <sheetName val="DNB(VITAL)"/>
      <sheetName val="Storebrand"/>
      <sheetName val="FAME Persistence2"/>
      <sheetName val="Mediolanum"/>
    </sheetNames>
    <sheetDataSet>
      <sheetData sheetId="0" refreshError="1"/>
      <sheetData sheetId="1">
        <row r="4">
          <cell r="AB4">
            <v>1</v>
          </cell>
        </row>
        <row r="7">
          <cell r="AC7">
            <v>1</v>
          </cell>
          <cell r="AE7" t="str">
            <v>MCEV</v>
          </cell>
        </row>
        <row r="8">
          <cell r="AC8">
            <v>2</v>
          </cell>
          <cell r="AE8" t="str">
            <v>+100bps</v>
          </cell>
        </row>
        <row r="9">
          <cell r="AC9">
            <v>3</v>
          </cell>
          <cell r="AE9" t="str">
            <v>-100bps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 SUM"/>
      <sheetName val="HEALTH PROJ"/>
      <sheetName val="PROJECTIONS LIFE"/>
      <sheetName val="PROJECTIONS HEALTH"/>
      <sheetName val="PROJECTIONS SUM, INC RISK"/>
      <sheetName val="PROJECTIONS SUM"/>
      <sheetName val="PROJ RISK"/>
      <sheetName val="PROJ PROF RE"/>
      <sheetName val="PROJECTIONS"/>
      <sheetName val="LIFE SIZE"/>
      <sheetName val="SUMMARY L&amp;H"/>
      <sheetName val="SUMMARY"/>
      <sheetName val="Main"/>
      <sheetName val="GDP"/>
      <sheetName val="Prices"/>
      <sheetName val="Exchange rate"/>
      <sheetName val="World P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Table 5"/>
      <sheetName val="Table 6"/>
      <sheetName val="Table 7"/>
      <sheetName val="Fig 1"/>
      <sheetName val="Fig 2"/>
      <sheetName val="Fig 3"/>
      <sheetName val="Fig 4"/>
      <sheetName val="Fig 5"/>
      <sheetName val="Fig 6-1"/>
      <sheetName val="Fig 6-2"/>
      <sheetName val="Fig 7"/>
      <sheetName val="Fig 8"/>
      <sheetName val="Fig 9"/>
      <sheetName val="Fig 10"/>
      <sheetName val="Fig 11"/>
      <sheetName val="Fig 12"/>
      <sheetName val="Fig 13"/>
      <sheetName val="Fig 14"/>
      <sheetName val="Fig 15"/>
      <sheetName val="Fig 16"/>
      <sheetName val="Fig 17"/>
      <sheetName val="Fig 18"/>
      <sheetName val="Fig 19"/>
      <sheetName val="Fig 20-1"/>
      <sheetName val="Fig 20-2"/>
      <sheetName val="Fig 21"/>
      <sheetName val="Fig 22"/>
      <sheetName val="Fig 23"/>
      <sheetName val="Fig 24-1"/>
      <sheetName val="Fig 24-2"/>
      <sheetName val="Figure 25"/>
      <sheetName val="Fig 26"/>
      <sheetName val="Fig 27"/>
      <sheetName val="Fig 28"/>
      <sheetName val="Fig 29"/>
      <sheetName val="FAME Persistenc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y"/>
      <sheetName val="Policy rate"/>
      <sheetName val="Inflation"/>
    </sheetNames>
    <sheetDataSet>
      <sheetData sheetId="0" refreshError="1"/>
      <sheetData sheetId="1">
        <row r="2">
          <cell r="A2" t="str">
            <v>Name</v>
          </cell>
        </row>
      </sheetData>
      <sheetData sheetId="2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opulator"/>
    </sheetNames>
    <definedNames>
      <definedName name="FAMEData"/>
    </definedNames>
    <sheetDataSet>
      <sheetData sheetId="0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List"/>
      <sheetName val="Performance Matrix"/>
      <sheetName val="M&amp;A $, Transactions, IPOs"/>
      <sheetName val="Global Life Business"/>
      <sheetName val="Assets Held -Foreign Owned Co's"/>
      <sheetName val="Change in Admitted Assets"/>
      <sheetName val="Var Lf Sales % Total Sales"/>
      <sheetName val="Life DPW"/>
      <sheetName val="Ord Life DPW"/>
      <sheetName val="Prems adj for Inflation"/>
      <sheetName val="Asst &amp; Resv Mjr Pension"/>
      <sheetName val="Comp in Gp Pensions"/>
      <sheetName val="Employment by Size"/>
      <sheetName val="Growth in Ann Resv"/>
      <sheetName val="HMO Net Income"/>
      <sheetName val="Cumm. Growth in HMO since 1993"/>
      <sheetName val="Growth in HMO Med. Enrollment"/>
      <sheetName val="Managed Care Enrollment by Line"/>
      <sheetName val="HMO Equity"/>
      <sheetName val="Growth in HMO Membership"/>
      <sheetName val="A&amp;H Combined Ratios"/>
      <sheetName val="A&amp;H Underwriting Income"/>
      <sheetName val="Growth in SA Assts"/>
      <sheetName val="Cr Rates Vs Yields"/>
      <sheetName val="Risky Assets"/>
      <sheetName val="Dow Jones Ind Avg"/>
      <sheetName val="Distrib of Invested Assets"/>
      <sheetName val="Ind Oper Earnings"/>
      <sheetName val="LH Ind Fin'l Trends"/>
    </sheetNames>
    <sheetDataSet>
      <sheetData sheetId="0"/>
      <sheetData sheetId="1"/>
      <sheetData sheetId="2"/>
      <sheetData sheetId="3"/>
      <sheetData sheetId="4" refreshError="1">
        <row r="32">
          <cell r="B32">
            <v>7.4800000000000005E-2</v>
          </cell>
        </row>
        <row r="33">
          <cell r="B33">
            <v>7.7200000000000005E-2</v>
          </cell>
        </row>
        <row r="34">
          <cell r="B34">
            <v>7.8300000000000008E-2</v>
          </cell>
        </row>
        <row r="35">
          <cell r="B35">
            <v>7.8700000000000006E-2</v>
          </cell>
        </row>
        <row r="36">
          <cell r="B36">
            <v>9.3800000000000008E-2</v>
          </cell>
        </row>
      </sheetData>
      <sheetData sheetId="5" refreshError="1">
        <row r="5">
          <cell r="O5">
            <v>1982</v>
          </cell>
          <cell r="T5">
            <v>586.26221999999996</v>
          </cell>
          <cell r="V5">
            <v>0</v>
          </cell>
        </row>
        <row r="6">
          <cell r="O6">
            <v>1983</v>
          </cell>
          <cell r="Q6">
            <v>0.11062528811766192</v>
          </cell>
          <cell r="T6">
            <v>640.69976464800004</v>
          </cell>
          <cell r="U6">
            <v>9.2855283507779385E-2</v>
          </cell>
          <cell r="V6">
            <v>10.417882351999992</v>
          </cell>
        </row>
        <row r="7">
          <cell r="O7">
            <v>1984</v>
          </cell>
          <cell r="Q7">
            <v>0.10770497516557098</v>
          </cell>
          <cell r="T7">
            <v>695.28139174800003</v>
          </cell>
          <cell r="U7">
            <v>8.5190646402043102E-2</v>
          </cell>
          <cell r="V7">
            <v>25.964865251999981</v>
          </cell>
        </row>
        <row r="8">
          <cell r="O8">
            <v>1985</v>
          </cell>
          <cell r="Q8">
            <v>0.14195736755137145</v>
          </cell>
          <cell r="T8">
            <v>786.56901553499995</v>
          </cell>
          <cell r="U8">
            <v>0.13129593984601629</v>
          </cell>
          <cell r="V8">
            <v>37.063461465000046</v>
          </cell>
        </row>
        <row r="9">
          <cell r="O9">
            <v>1986</v>
          </cell>
          <cell r="Q9">
            <v>0.13069643561420663</v>
          </cell>
          <cell r="T9">
            <v>902.40867851400003</v>
          </cell>
          <cell r="U9">
            <v>0.14727209016771337</v>
          </cell>
          <cell r="V9">
            <v>28.869627486000013</v>
          </cell>
        </row>
        <row r="10">
          <cell r="O10">
            <v>1987</v>
          </cell>
          <cell r="Q10">
            <v>0.10965503044800862</v>
          </cell>
          <cell r="T10">
            <v>980.69437649300005</v>
          </cell>
          <cell r="U10">
            <v>8.6751933844334772E-2</v>
          </cell>
          <cell r="V10">
            <v>52.703280506999931</v>
          </cell>
        </row>
        <row r="11">
          <cell r="O11">
            <v>1988</v>
          </cell>
          <cell r="Q11">
            <v>0.1198577306238271</v>
          </cell>
          <cell r="T11">
            <v>1071.62123673</v>
          </cell>
          <cell r="U11">
            <v>9.2716816182996542E-2</v>
          </cell>
          <cell r="V11">
            <v>85.637118269999974</v>
          </cell>
        </row>
        <row r="12">
          <cell r="O12">
            <v>1989</v>
          </cell>
          <cell r="Q12">
            <v>0.1095943368669825</v>
          </cell>
          <cell r="T12">
            <v>1129.9968389600001</v>
          </cell>
          <cell r="U12">
            <v>5.4474099830393863E-2</v>
          </cell>
          <cell r="V12">
            <v>154.09047803999988</v>
          </cell>
        </row>
        <row r="13">
          <cell r="O13">
            <v>1990</v>
          </cell>
          <cell r="Q13">
            <v>8.3031679067662623E-2</v>
          </cell>
          <cell r="T13">
            <v>1166.8033768770001</v>
          </cell>
          <cell r="U13">
            <v>3.2572248565646555E-2</v>
          </cell>
          <cell r="V13">
            <v>223.90386612299994</v>
          </cell>
        </row>
        <row r="14">
          <cell r="O14">
            <v>1991</v>
          </cell>
          <cell r="Q14">
            <v>8.1395675164395387E-2</v>
          </cell>
          <cell r="T14">
            <v>1236.209743956</v>
          </cell>
          <cell r="U14">
            <v>5.9484201412554283E-2</v>
          </cell>
          <cell r="V14">
            <v>267.69505404400002</v>
          </cell>
        </row>
        <row r="15">
          <cell r="O15">
            <v>1992</v>
          </cell>
          <cell r="Q15">
            <v>7.8956918787621122E-2</v>
          </cell>
          <cell r="T15">
            <v>1317.590571444</v>
          </cell>
          <cell r="U15">
            <v>6.5830922208696574E-2</v>
          </cell>
          <cell r="V15">
            <v>305.0579155559999</v>
          </cell>
        </row>
        <row r="16">
          <cell r="O16">
            <v>1993</v>
          </cell>
          <cell r="Q16">
            <v>0.11082870778284581</v>
          </cell>
          <cell r="T16">
            <v>1445.592586644</v>
          </cell>
          <cell r="U16">
            <v>9.7148551283057216E-2</v>
          </cell>
          <cell r="V16">
            <v>356.89193535599998</v>
          </cell>
        </row>
        <row r="17">
          <cell r="O17">
            <v>1994</v>
          </cell>
          <cell r="Q17">
            <v>6.7930826870090666E-2</v>
          </cell>
          <cell r="T17">
            <v>1534.1682424420001</v>
          </cell>
          <cell r="U17">
            <v>6.1272904009304519E-2</v>
          </cell>
          <cell r="V17">
            <v>390.76054355799988</v>
          </cell>
        </row>
        <row r="18">
          <cell r="O18">
            <v>1995</v>
          </cell>
          <cell r="Q18">
            <v>0.10523569259979881</v>
          </cell>
          <cell r="T18">
            <v>1663.7050000000002</v>
          </cell>
          <cell r="U18">
            <v>8.4434518962412497E-2</v>
          </cell>
          <cell r="V18">
            <v>463.79499999999985</v>
          </cell>
        </row>
        <row r="19">
          <cell r="O19">
            <v>1996</v>
          </cell>
          <cell r="Q19">
            <v>8.338425381903658E-2</v>
          </cell>
          <cell r="T19">
            <v>1756.3338000000001</v>
          </cell>
          <cell r="U19">
            <v>5.567621663696376E-2</v>
          </cell>
          <cell r="V19">
            <v>548.56619999999998</v>
          </cell>
        </row>
        <row r="20">
          <cell r="O20">
            <v>1997</v>
          </cell>
          <cell r="Q20">
            <v>0.11189205605449271</v>
          </cell>
          <cell r="T20">
            <v>1945.1652000000001</v>
          </cell>
          <cell r="U20">
            <v>0.1075145282747505</v>
          </cell>
          <cell r="V20">
            <v>617.63480000000004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</sheetNames>
    <sheetDataSet>
      <sheetData sheetId="0" refreshError="1">
        <row r="2">
          <cell r="B2">
            <v>1997</v>
          </cell>
          <cell r="D2">
            <v>1998</v>
          </cell>
          <cell r="F2">
            <v>1999</v>
          </cell>
          <cell r="H2">
            <v>2000</v>
          </cell>
          <cell r="J2">
            <v>2005</v>
          </cell>
          <cell r="L2">
            <v>2010</v>
          </cell>
          <cell r="N2">
            <v>2015</v>
          </cell>
          <cell r="P2">
            <v>2020</v>
          </cell>
          <cell r="R2">
            <v>2025</v>
          </cell>
          <cell r="T2">
            <v>2030</v>
          </cell>
          <cell r="V2">
            <v>2040</v>
          </cell>
          <cell r="X2">
            <v>2050</v>
          </cell>
        </row>
        <row r="4">
          <cell r="B4">
            <v>35206</v>
          </cell>
          <cell r="C4">
            <v>0.13153991294438527</v>
          </cell>
          <cell r="D4">
            <v>35609</v>
          </cell>
          <cell r="E4">
            <v>0.13188371981052063</v>
          </cell>
          <cell r="F4">
            <v>35846</v>
          </cell>
          <cell r="G4">
            <v>0.13162755343720278</v>
          </cell>
          <cell r="H4">
            <v>36043</v>
          </cell>
          <cell r="I4">
            <v>0.13124012321853812</v>
          </cell>
          <cell r="J4">
            <v>35850</v>
          </cell>
          <cell r="K4">
            <v>0.12535797832723153</v>
          </cell>
          <cell r="L4">
            <v>35605</v>
          </cell>
          <cell r="M4">
            <v>0.11959343940722229</v>
          </cell>
          <cell r="N4">
            <v>36698</v>
          </cell>
          <cell r="O4">
            <v>0.11832987782660988</v>
          </cell>
          <cell r="P4">
            <v>38660</v>
          </cell>
          <cell r="Q4">
            <v>0.11978200047714506</v>
          </cell>
          <cell r="R4">
            <v>40413</v>
          </cell>
          <cell r="S4">
            <v>0.12061817823661614</v>
          </cell>
          <cell r="T4">
            <v>41589</v>
          </cell>
          <cell r="U4">
            <v>0.11988792126815009</v>
          </cell>
          <cell r="V4">
            <v>43993</v>
          </cell>
          <cell r="W4">
            <v>0.11890642737445267</v>
          </cell>
          <cell r="X4">
            <v>47804</v>
          </cell>
        </row>
        <row r="5">
          <cell r="B5">
            <v>15463</v>
          </cell>
          <cell r="C5">
            <v>5.7774290571465936E-2</v>
          </cell>
          <cell r="D5">
            <v>15503</v>
          </cell>
          <cell r="E5">
            <v>5.7417880542068048E-2</v>
          </cell>
          <cell r="F5">
            <v>15661</v>
          </cell>
          <cell r="G5">
            <v>5.7507647000503065E-2</v>
          </cell>
          <cell r="H5">
            <v>15752</v>
          </cell>
          <cell r="I5">
            <v>5.7356336069095598E-2</v>
          </cell>
          <cell r="J5">
            <v>16986</v>
          </cell>
          <cell r="K5">
            <v>5.9395554250107521E-2</v>
          </cell>
          <cell r="L5">
            <v>16894</v>
          </cell>
          <cell r="M5">
            <v>5.6745164031613914E-2</v>
          </cell>
          <cell r="N5">
            <v>16651</v>
          </cell>
          <cell r="O5">
            <v>5.3689868540271433E-2</v>
          </cell>
          <cell r="P5">
            <v>16965</v>
          </cell>
          <cell r="Q5">
            <v>5.2563415367169318E-2</v>
          </cell>
          <cell r="R5">
            <v>17872</v>
          </cell>
          <cell r="S5">
            <v>5.3341451548877927E-2</v>
          </cell>
          <cell r="T5">
            <v>18788</v>
          </cell>
          <cell r="U5">
            <v>5.4159856327057734E-2</v>
          </cell>
          <cell r="V5">
            <v>19844</v>
          </cell>
          <cell r="W5">
            <v>5.3635331639548083E-2</v>
          </cell>
          <cell r="X5">
            <v>21207</v>
          </cell>
        </row>
        <row r="6">
          <cell r="B6">
            <v>24690</v>
          </cell>
          <cell r="C6">
            <v>9.2249061256515164E-2</v>
          </cell>
          <cell r="D6">
            <v>25160</v>
          </cell>
          <cell r="E6">
            <v>9.3184149805742897E-2</v>
          </cell>
          <cell r="F6">
            <v>25710</v>
          </cell>
          <cell r="G6">
            <v>9.4407866955043343E-2</v>
          </cell>
          <cell r="H6">
            <v>26258</v>
          </cell>
          <cell r="I6">
            <v>9.5610885760685133E-2</v>
          </cell>
          <cell r="J6">
            <v>28268</v>
          </cell>
          <cell r="K6">
            <v>9.8845727513366274E-2</v>
          </cell>
          <cell r="L6">
            <v>30138</v>
          </cell>
          <cell r="M6">
            <v>0.10123036306290874</v>
          </cell>
          <cell r="N6">
            <v>30516</v>
          </cell>
          <cell r="O6">
            <v>9.8396494407238189E-2</v>
          </cell>
          <cell r="P6">
            <v>29919</v>
          </cell>
          <cell r="Q6">
            <v>9.2699370726220975E-2</v>
          </cell>
          <cell r="R6">
            <v>30372</v>
          </cell>
          <cell r="S6">
            <v>9.0649427397186677E-2</v>
          </cell>
          <cell r="T6">
            <v>31826</v>
          </cell>
          <cell r="U6">
            <v>9.1744282918082787E-2</v>
          </cell>
          <cell r="V6">
            <v>34570</v>
          </cell>
          <cell r="W6">
            <v>9.3437483107194977E-2</v>
          </cell>
          <cell r="X6">
            <v>36333</v>
          </cell>
        </row>
        <row r="7">
          <cell r="B7">
            <v>39624</v>
          </cell>
          <cell r="C7">
            <v>0.14804685310766127</v>
          </cell>
          <cell r="D7">
            <v>38757</v>
          </cell>
          <cell r="E7">
            <v>0.14354284952389418</v>
          </cell>
          <cell r="F7">
            <v>37876</v>
          </cell>
          <cell r="G7">
            <v>0.13908177241498335</v>
          </cell>
          <cell r="H7">
            <v>37233</v>
          </cell>
          <cell r="I7">
            <v>0.13557316282761786</v>
          </cell>
          <cell r="J7">
            <v>36306</v>
          </cell>
          <cell r="K7">
            <v>0.12695248985072435</v>
          </cell>
          <cell r="L7">
            <v>38292</v>
          </cell>
          <cell r="M7">
            <v>0.12861878898416954</v>
          </cell>
          <cell r="N7">
            <v>41084</v>
          </cell>
          <cell r="O7">
            <v>0.13247219741207805</v>
          </cell>
          <cell r="P7">
            <v>42934</v>
          </cell>
          <cell r="Q7">
            <v>0.13302432510309742</v>
          </cell>
          <cell r="R7">
            <v>43119</v>
          </cell>
          <cell r="S7">
            <v>0.12869460884825801</v>
          </cell>
          <cell r="T7">
            <v>42744</v>
          </cell>
          <cell r="U7">
            <v>0.12321742063251839</v>
          </cell>
          <cell r="V7">
            <v>45932</v>
          </cell>
          <cell r="W7">
            <v>0.12414725120276772</v>
          </cell>
          <cell r="X7">
            <v>49365</v>
          </cell>
        </row>
        <row r="8">
          <cell r="B8">
            <v>43930</v>
          </cell>
          <cell r="C8">
            <v>0.16413532851351603</v>
          </cell>
          <cell r="D8">
            <v>44389</v>
          </cell>
          <cell r="E8">
            <v>0.16440187701618131</v>
          </cell>
          <cell r="F8">
            <v>44661</v>
          </cell>
          <cell r="G8">
            <v>0.16399648954022525</v>
          </cell>
          <cell r="H8">
            <v>44659</v>
          </cell>
          <cell r="I8">
            <v>0.16261278647217753</v>
          </cell>
          <cell r="J8">
            <v>42165</v>
          </cell>
          <cell r="K8">
            <v>0.14743986488612879</v>
          </cell>
          <cell r="L8">
            <v>38521</v>
          </cell>
          <cell r="M8">
            <v>0.12938797582939504</v>
          </cell>
          <cell r="N8">
            <v>37598</v>
          </cell>
          <cell r="O8">
            <v>0.12123185858970184</v>
          </cell>
          <cell r="P8">
            <v>39612</v>
          </cell>
          <cell r="Q8">
            <v>0.12273162449303338</v>
          </cell>
          <cell r="R8">
            <v>42391</v>
          </cell>
          <cell r="S8">
            <v>0.1265217923348525</v>
          </cell>
          <cell r="T8">
            <v>44263</v>
          </cell>
          <cell r="U8">
            <v>0.12759621676626337</v>
          </cell>
          <cell r="V8">
            <v>44159</v>
          </cell>
          <cell r="W8">
            <v>0.11935510027569057</v>
          </cell>
          <cell r="X8">
            <v>47393</v>
          </cell>
        </row>
      </sheetData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TRLY"/>
      <sheetName val="graphs"/>
      <sheetName val="useforqtrlychart"/>
      <sheetName val="RESIDUAL INCOME"/>
      <sheetName val="Fixed Charge Ratio"/>
      <sheetName val="D"/>
      <sheetName val="GW Amort"/>
      <sheetName val="modelbook"/>
      <sheetName val="top tab"/>
      <sheetName val="earnings"/>
      <sheetName val="premium detail "/>
      <sheetName val="uw result"/>
      <sheetName val="ASX"/>
      <sheetName val="cradjusted"/>
      <sheetName val="f&amp;S"/>
      <sheetName val="ind comp"/>
      <sheetName val="Sheet1"/>
      <sheetName val="uw"/>
      <sheetName val="Valuation"/>
      <sheetName val="SAFC.O"/>
      <sheetName val="NY UPLOAD"/>
      <sheetName val="NY UPLOAD shadow"/>
      <sheetName val="mStartup"/>
      <sheetName val="premium detail I"/>
      <sheetName val="Premium detail II"/>
      <sheetName val="premium detail"/>
      <sheetName val="Sheet2"/>
      <sheetName val="safc"/>
      <sheetName val="20th&amp;TRH"/>
      <sheetName val="RI 5-YR"/>
      <sheetName val="RI 10-YR"/>
      <sheetName val="AIG GW"/>
      <sheetName val="Non-PC"/>
      <sheetName val="Module1"/>
      <sheetName val="Sheet5"/>
      <sheetName val="1"/>
      <sheetName val="2"/>
      <sheetName val="3"/>
      <sheetName val="4"/>
      <sheetName val="AIG.N"/>
      <sheetName val="INPUT"/>
      <sheetName val="premium detail - P&amp;C"/>
      <sheetName val="Life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80DD3-1077-4FB4-82A3-C59B0505835C}">
  <dimension ref="A1:N221"/>
  <sheetViews>
    <sheetView workbookViewId="0"/>
  </sheetViews>
  <sheetFormatPr defaultRowHeight="14.25"/>
  <sheetData>
    <row r="1" spans="1:14">
      <c r="A1">
        <v>210</v>
      </c>
      <c r="B1" t="s">
        <v>163</v>
      </c>
    </row>
    <row r="2" spans="1:14">
      <c r="A2" s="19" t="s">
        <v>4</v>
      </c>
      <c r="B2" t="s">
        <v>7</v>
      </c>
      <c r="C2" t="s">
        <v>223</v>
      </c>
      <c r="D2" t="s">
        <v>0</v>
      </c>
      <c r="E2" s="1">
        <v>44747.581122685187</v>
      </c>
      <c r="F2" t="b">
        <v>1</v>
      </c>
      <c r="G2" s="19" t="s">
        <v>0</v>
      </c>
      <c r="H2" s="19" t="s">
        <v>224</v>
      </c>
      <c r="I2" s="19" t="s">
        <v>225</v>
      </c>
      <c r="J2">
        <v>0</v>
      </c>
      <c r="K2" s="19" t="s">
        <v>5</v>
      </c>
      <c r="L2" t="b">
        <v>1</v>
      </c>
      <c r="M2" t="b">
        <v>1</v>
      </c>
      <c r="N2" t="b">
        <v>0</v>
      </c>
    </row>
    <row r="3" spans="1:14">
      <c r="A3" s="19" t="s">
        <v>4</v>
      </c>
      <c r="B3" t="s">
        <v>10</v>
      </c>
      <c r="C3" t="s">
        <v>223</v>
      </c>
      <c r="D3" t="s">
        <v>0</v>
      </c>
      <c r="E3" s="1">
        <v>44747.581041666665</v>
      </c>
      <c r="F3" t="b">
        <v>1</v>
      </c>
      <c r="G3" s="19" t="s">
        <v>0</v>
      </c>
      <c r="H3" s="19" t="s">
        <v>224</v>
      </c>
      <c r="I3" s="19" t="s">
        <v>225</v>
      </c>
      <c r="J3">
        <v>0</v>
      </c>
      <c r="K3" s="19" t="s">
        <v>5</v>
      </c>
      <c r="L3" t="b">
        <v>1</v>
      </c>
      <c r="M3" t="b">
        <v>1</v>
      </c>
      <c r="N3" t="b">
        <v>0</v>
      </c>
    </row>
    <row r="4" spans="1:14">
      <c r="A4" s="19" t="s">
        <v>4</v>
      </c>
      <c r="B4" t="s">
        <v>14</v>
      </c>
      <c r="C4" t="s">
        <v>223</v>
      </c>
      <c r="D4" t="s">
        <v>0</v>
      </c>
      <c r="E4" s="1">
        <v>44747.581076388888</v>
      </c>
      <c r="F4" t="b">
        <v>1</v>
      </c>
      <c r="G4" s="19" t="s">
        <v>0</v>
      </c>
      <c r="H4" s="19" t="s">
        <v>224</v>
      </c>
      <c r="I4" s="19" t="s">
        <v>225</v>
      </c>
      <c r="J4">
        <v>0</v>
      </c>
      <c r="K4" s="19" t="s">
        <v>5</v>
      </c>
      <c r="L4" t="b">
        <v>1</v>
      </c>
      <c r="M4" t="b">
        <v>1</v>
      </c>
      <c r="N4" t="b">
        <v>0</v>
      </c>
    </row>
    <row r="5" spans="1:14">
      <c r="A5" s="19" t="s">
        <v>4</v>
      </c>
      <c r="B5" t="s">
        <v>18</v>
      </c>
      <c r="C5" t="s">
        <v>223</v>
      </c>
      <c r="D5" t="s">
        <v>0</v>
      </c>
      <c r="E5" s="1">
        <v>44747.581099537034</v>
      </c>
      <c r="F5" t="b">
        <v>1</v>
      </c>
      <c r="G5" s="19" t="s">
        <v>0</v>
      </c>
      <c r="H5" s="19" t="s">
        <v>224</v>
      </c>
      <c r="I5" s="19" t="s">
        <v>225</v>
      </c>
      <c r="J5">
        <v>0</v>
      </c>
      <c r="K5" s="19" t="s">
        <v>5</v>
      </c>
      <c r="L5" t="b">
        <v>1</v>
      </c>
      <c r="M5" t="b">
        <v>1</v>
      </c>
      <c r="N5" t="b">
        <v>0</v>
      </c>
    </row>
    <row r="6" spans="1:14">
      <c r="A6" s="19" t="s">
        <v>4</v>
      </c>
      <c r="B6" t="s">
        <v>8</v>
      </c>
      <c r="C6" t="s">
        <v>223</v>
      </c>
      <c r="D6" t="s">
        <v>221</v>
      </c>
      <c r="E6" s="1">
        <v>44750.390625</v>
      </c>
      <c r="F6" t="b">
        <v>1</v>
      </c>
      <c r="G6" s="19" t="s">
        <v>221</v>
      </c>
      <c r="H6" s="19" t="s">
        <v>224</v>
      </c>
      <c r="I6" s="19" t="s">
        <v>225</v>
      </c>
      <c r="J6">
        <v>0</v>
      </c>
      <c r="K6" s="19" t="s">
        <v>5</v>
      </c>
      <c r="L6" t="b">
        <v>1</v>
      </c>
      <c r="M6" t="b">
        <v>1</v>
      </c>
      <c r="N6" t="b">
        <v>0</v>
      </c>
    </row>
    <row r="7" spans="1:14">
      <c r="A7" s="19" t="s">
        <v>4</v>
      </c>
      <c r="B7" t="s">
        <v>9</v>
      </c>
      <c r="C7" t="s">
        <v>223</v>
      </c>
      <c r="D7" t="s">
        <v>33</v>
      </c>
      <c r="E7" s="1">
        <v>44750.390625</v>
      </c>
      <c r="F7" t="b">
        <v>1</v>
      </c>
      <c r="G7" s="19" t="s">
        <v>33</v>
      </c>
      <c r="H7" s="19" t="s">
        <v>224</v>
      </c>
      <c r="I7" s="19" t="s">
        <v>225</v>
      </c>
      <c r="J7">
        <v>0</v>
      </c>
      <c r="K7" s="19" t="s">
        <v>5</v>
      </c>
      <c r="L7" t="b">
        <v>1</v>
      </c>
      <c r="M7" t="b">
        <v>1</v>
      </c>
      <c r="N7" t="b">
        <v>0</v>
      </c>
    </row>
    <row r="8" spans="1:14">
      <c r="A8" s="19" t="s">
        <v>4</v>
      </c>
      <c r="B8" t="s">
        <v>11</v>
      </c>
      <c r="C8" t="s">
        <v>223</v>
      </c>
      <c r="D8" t="s">
        <v>1</v>
      </c>
      <c r="E8" s="1">
        <v>44750.390648148146</v>
      </c>
      <c r="F8" t="b">
        <v>1</v>
      </c>
      <c r="G8" s="19" t="s">
        <v>1</v>
      </c>
      <c r="H8" s="19" t="s">
        <v>224</v>
      </c>
      <c r="I8" s="19" t="s">
        <v>225</v>
      </c>
      <c r="J8">
        <v>0</v>
      </c>
      <c r="K8" s="19" t="s">
        <v>5</v>
      </c>
      <c r="L8" t="b">
        <v>1</v>
      </c>
      <c r="M8" t="b">
        <v>1</v>
      </c>
      <c r="N8" t="b">
        <v>0</v>
      </c>
    </row>
    <row r="9" spans="1:14">
      <c r="A9" s="19" t="s">
        <v>4</v>
      </c>
      <c r="B9" t="s">
        <v>12</v>
      </c>
      <c r="C9" t="s">
        <v>223</v>
      </c>
      <c r="D9" t="s">
        <v>2</v>
      </c>
      <c r="E9" s="1">
        <v>44750.390648148146</v>
      </c>
      <c r="F9" t="b">
        <v>1</v>
      </c>
      <c r="G9" s="19" t="s">
        <v>2</v>
      </c>
      <c r="H9" s="19" t="s">
        <v>224</v>
      </c>
      <c r="I9" s="19" t="s">
        <v>225</v>
      </c>
      <c r="J9">
        <v>0</v>
      </c>
      <c r="K9" s="19" t="s">
        <v>5</v>
      </c>
      <c r="L9" t="b">
        <v>1</v>
      </c>
      <c r="M9" t="b">
        <v>1</v>
      </c>
      <c r="N9" t="b">
        <v>0</v>
      </c>
    </row>
    <row r="10" spans="1:14">
      <c r="A10" s="19" t="s">
        <v>4</v>
      </c>
      <c r="B10" t="s">
        <v>13</v>
      </c>
      <c r="C10" t="s">
        <v>223</v>
      </c>
      <c r="D10" t="s">
        <v>3</v>
      </c>
      <c r="E10" s="1">
        <v>44750.390659722223</v>
      </c>
      <c r="F10" t="b">
        <v>1</v>
      </c>
      <c r="G10" s="19" t="s">
        <v>3</v>
      </c>
      <c r="H10" s="19" t="s">
        <v>224</v>
      </c>
      <c r="I10" s="19" t="s">
        <v>225</v>
      </c>
      <c r="J10">
        <v>0</v>
      </c>
      <c r="K10" s="19" t="s">
        <v>5</v>
      </c>
      <c r="L10" t="b">
        <v>1</v>
      </c>
      <c r="M10" t="b">
        <v>1</v>
      </c>
      <c r="N10" t="b">
        <v>0</v>
      </c>
    </row>
    <row r="11" spans="1:14">
      <c r="A11" s="19" t="s">
        <v>4</v>
      </c>
      <c r="B11" t="s">
        <v>15</v>
      </c>
      <c r="C11" t="s">
        <v>223</v>
      </c>
      <c r="D11" t="s">
        <v>215</v>
      </c>
      <c r="E11" s="1">
        <v>44750.3906712963</v>
      </c>
      <c r="F11" t="b">
        <v>1</v>
      </c>
      <c r="G11" s="19" t="s">
        <v>215</v>
      </c>
      <c r="H11" s="19" t="s">
        <v>224</v>
      </c>
      <c r="I11" s="19" t="s">
        <v>225</v>
      </c>
      <c r="J11">
        <v>0</v>
      </c>
      <c r="K11" s="19" t="s">
        <v>5</v>
      </c>
      <c r="L11" t="b">
        <v>1</v>
      </c>
      <c r="M11" t="b">
        <v>1</v>
      </c>
      <c r="N11" t="b">
        <v>0</v>
      </c>
    </row>
    <row r="12" spans="1:14">
      <c r="A12" s="19" t="s">
        <v>4</v>
      </c>
      <c r="B12" t="s">
        <v>16</v>
      </c>
      <c r="C12" t="s">
        <v>223</v>
      </c>
      <c r="D12" t="s">
        <v>216</v>
      </c>
      <c r="E12" s="1">
        <v>44750.390682870369</v>
      </c>
      <c r="F12" t="b">
        <v>1</v>
      </c>
      <c r="G12" s="19" t="s">
        <v>216</v>
      </c>
      <c r="H12" s="19" t="s">
        <v>224</v>
      </c>
      <c r="I12" s="19" t="s">
        <v>225</v>
      </c>
      <c r="J12">
        <v>0</v>
      </c>
      <c r="K12" s="19" t="s">
        <v>5</v>
      </c>
      <c r="L12" t="b">
        <v>1</v>
      </c>
      <c r="M12" t="b">
        <v>1</v>
      </c>
      <c r="N12" t="b">
        <v>0</v>
      </c>
    </row>
    <row r="13" spans="1:14">
      <c r="A13" s="19" t="s">
        <v>4</v>
      </c>
      <c r="B13" t="s">
        <v>17</v>
      </c>
      <c r="C13" t="s">
        <v>223</v>
      </c>
      <c r="D13" t="s">
        <v>217</v>
      </c>
      <c r="E13" s="1">
        <v>44750.390694444446</v>
      </c>
      <c r="F13" t="b">
        <v>1</v>
      </c>
      <c r="G13" s="19" t="s">
        <v>217</v>
      </c>
      <c r="H13" s="19" t="s">
        <v>224</v>
      </c>
      <c r="I13" s="19" t="s">
        <v>225</v>
      </c>
      <c r="J13">
        <v>0</v>
      </c>
      <c r="K13" s="19" t="s">
        <v>5</v>
      </c>
      <c r="L13" t="b">
        <v>1</v>
      </c>
      <c r="M13" t="b">
        <v>1</v>
      </c>
      <c r="N13" t="b">
        <v>0</v>
      </c>
    </row>
    <row r="14" spans="1:14">
      <c r="A14" s="19" t="s">
        <v>4</v>
      </c>
      <c r="B14" t="s">
        <v>19</v>
      </c>
      <c r="C14" t="s">
        <v>223</v>
      </c>
      <c r="D14" t="s">
        <v>218</v>
      </c>
      <c r="E14" s="1">
        <v>44750.390706018516</v>
      </c>
      <c r="F14" t="b">
        <v>1</v>
      </c>
      <c r="G14" s="19" t="s">
        <v>218</v>
      </c>
      <c r="H14" s="19" t="s">
        <v>224</v>
      </c>
      <c r="I14" s="19" t="s">
        <v>225</v>
      </c>
      <c r="J14">
        <v>0</v>
      </c>
      <c r="K14" s="19" t="s">
        <v>5</v>
      </c>
      <c r="L14" t="b">
        <v>1</v>
      </c>
      <c r="M14" t="b">
        <v>1</v>
      </c>
      <c r="N14" t="b">
        <v>0</v>
      </c>
    </row>
    <row r="15" spans="1:14">
      <c r="A15" s="19" t="s">
        <v>4</v>
      </c>
      <c r="B15" t="s">
        <v>20</v>
      </c>
      <c r="C15" t="s">
        <v>223</v>
      </c>
      <c r="D15" t="s">
        <v>219</v>
      </c>
      <c r="E15" s="1">
        <v>44750.390717592592</v>
      </c>
      <c r="F15" t="b">
        <v>1</v>
      </c>
      <c r="G15" s="19" t="s">
        <v>219</v>
      </c>
      <c r="H15" s="19" t="s">
        <v>224</v>
      </c>
      <c r="I15" s="19" t="s">
        <v>225</v>
      </c>
      <c r="J15">
        <v>0</v>
      </c>
      <c r="K15" s="19" t="s">
        <v>5</v>
      </c>
      <c r="L15" t="b">
        <v>1</v>
      </c>
      <c r="M15" t="b">
        <v>1</v>
      </c>
      <c r="N15" t="b">
        <v>0</v>
      </c>
    </row>
    <row r="16" spans="1:14">
      <c r="A16" s="19" t="s">
        <v>4</v>
      </c>
      <c r="B16" t="s">
        <v>21</v>
      </c>
      <c r="C16" t="s">
        <v>223</v>
      </c>
      <c r="D16" t="s">
        <v>220</v>
      </c>
      <c r="E16" s="1">
        <v>44750.390729166669</v>
      </c>
      <c r="F16" t="b">
        <v>1</v>
      </c>
      <c r="G16" s="19" t="s">
        <v>220</v>
      </c>
      <c r="H16" s="19" t="s">
        <v>224</v>
      </c>
      <c r="I16" s="19" t="s">
        <v>225</v>
      </c>
      <c r="J16">
        <v>0</v>
      </c>
      <c r="K16" s="19" t="s">
        <v>5</v>
      </c>
      <c r="L16" t="b">
        <v>1</v>
      </c>
      <c r="M16" t="b">
        <v>1</v>
      </c>
      <c r="N16" t="b">
        <v>0</v>
      </c>
    </row>
    <row r="17" spans="1:14">
      <c r="A17" s="19" t="s">
        <v>4</v>
      </c>
      <c r="B17" t="s">
        <v>22</v>
      </c>
      <c r="C17" t="s">
        <v>223</v>
      </c>
      <c r="D17" t="s">
        <v>222</v>
      </c>
      <c r="E17" s="1">
        <v>44750.390740740739</v>
      </c>
      <c r="F17" t="b">
        <v>1</v>
      </c>
      <c r="G17" s="19" t="s">
        <v>222</v>
      </c>
      <c r="H17" s="19" t="s">
        <v>224</v>
      </c>
      <c r="I17" s="19" t="s">
        <v>225</v>
      </c>
      <c r="J17">
        <v>0</v>
      </c>
      <c r="K17" s="19" t="s">
        <v>5</v>
      </c>
      <c r="L17" t="b">
        <v>1</v>
      </c>
      <c r="M17" t="b">
        <v>1</v>
      </c>
      <c r="N17" t="b">
        <v>0</v>
      </c>
    </row>
    <row r="18" spans="1:14">
      <c r="A18" s="19" t="s">
        <v>82</v>
      </c>
      <c r="B18" t="s">
        <v>86</v>
      </c>
      <c r="D18" t="s">
        <v>23</v>
      </c>
      <c r="E18" s="2">
        <v>0</v>
      </c>
      <c r="F18" t="b">
        <v>0</v>
      </c>
      <c r="G18" s="18"/>
      <c r="H18" s="18"/>
      <c r="I18" s="18"/>
      <c r="K18" s="18"/>
    </row>
    <row r="19" spans="1:14">
      <c r="A19" s="19" t="s">
        <v>82</v>
      </c>
      <c r="B19" t="s">
        <v>16</v>
      </c>
      <c r="C19" t="s">
        <v>226</v>
      </c>
      <c r="D19" t="s">
        <v>38</v>
      </c>
      <c r="E19" s="1">
        <v>44741.385428240741</v>
      </c>
      <c r="F19" t="b">
        <v>1</v>
      </c>
      <c r="G19" s="19" t="s">
        <v>38</v>
      </c>
      <c r="H19" s="19" t="s">
        <v>160</v>
      </c>
      <c r="I19" s="19" t="s">
        <v>227</v>
      </c>
      <c r="J19">
        <v>0</v>
      </c>
      <c r="K19" s="19" t="s">
        <v>5</v>
      </c>
      <c r="L19" t="b">
        <v>1</v>
      </c>
      <c r="M19" t="b">
        <v>1</v>
      </c>
      <c r="N19" t="b">
        <v>0</v>
      </c>
    </row>
    <row r="20" spans="1:14">
      <c r="A20" s="19" t="s">
        <v>82</v>
      </c>
      <c r="B20" t="s">
        <v>15</v>
      </c>
      <c r="C20" t="s">
        <v>226</v>
      </c>
      <c r="D20" t="s">
        <v>37</v>
      </c>
      <c r="E20" s="1">
        <v>44741.385428240741</v>
      </c>
      <c r="F20" t="b">
        <v>1</v>
      </c>
      <c r="G20" s="19" t="s">
        <v>37</v>
      </c>
      <c r="H20" s="19" t="s">
        <v>160</v>
      </c>
      <c r="I20" s="19" t="s">
        <v>227</v>
      </c>
      <c r="J20">
        <v>0</v>
      </c>
      <c r="K20" s="19" t="s">
        <v>5</v>
      </c>
      <c r="L20" t="b">
        <v>1</v>
      </c>
      <c r="M20" t="b">
        <v>1</v>
      </c>
      <c r="N20" t="b">
        <v>0</v>
      </c>
    </row>
    <row r="21" spans="1:14">
      <c r="A21" s="19" t="s">
        <v>82</v>
      </c>
      <c r="B21" t="s">
        <v>10</v>
      </c>
      <c r="C21" t="s">
        <v>226</v>
      </c>
      <c r="D21" t="s">
        <v>31</v>
      </c>
      <c r="E21" s="1">
        <v>44741.385416666664</v>
      </c>
      <c r="F21" t="b">
        <v>1</v>
      </c>
      <c r="G21" s="19" t="s">
        <v>31</v>
      </c>
      <c r="H21" s="19" t="s">
        <v>160</v>
      </c>
      <c r="I21" s="19" t="s">
        <v>227</v>
      </c>
      <c r="J21">
        <v>0</v>
      </c>
      <c r="K21" s="19" t="s">
        <v>5</v>
      </c>
      <c r="L21" t="b">
        <v>1</v>
      </c>
      <c r="M21" t="b">
        <v>1</v>
      </c>
      <c r="N21" t="b">
        <v>0</v>
      </c>
    </row>
    <row r="22" spans="1:14">
      <c r="A22" s="19" t="s">
        <v>82</v>
      </c>
      <c r="B22" t="s">
        <v>7</v>
      </c>
      <c r="C22" t="s">
        <v>226</v>
      </c>
      <c r="D22" t="s">
        <v>26</v>
      </c>
      <c r="E22" s="1">
        <v>44741.385393518518</v>
      </c>
      <c r="F22" t="b">
        <v>1</v>
      </c>
      <c r="G22" s="19" t="s">
        <v>26</v>
      </c>
      <c r="H22" s="19" t="s">
        <v>160</v>
      </c>
      <c r="I22" s="19" t="s">
        <v>227</v>
      </c>
      <c r="J22">
        <v>0</v>
      </c>
      <c r="K22" s="19" t="s">
        <v>5</v>
      </c>
      <c r="L22" t="b">
        <v>1</v>
      </c>
      <c r="M22" t="b">
        <v>1</v>
      </c>
      <c r="N22" t="b">
        <v>0</v>
      </c>
    </row>
    <row r="23" spans="1:14">
      <c r="A23" s="19" t="s">
        <v>82</v>
      </c>
      <c r="B23" t="s">
        <v>22</v>
      </c>
      <c r="C23" t="s">
        <v>226</v>
      </c>
      <c r="D23" t="s">
        <v>27</v>
      </c>
      <c r="E23" s="1">
        <v>44741.385405092595</v>
      </c>
      <c r="F23" t="b">
        <v>1</v>
      </c>
      <c r="G23" s="19" t="s">
        <v>27</v>
      </c>
      <c r="H23" s="19" t="s">
        <v>160</v>
      </c>
      <c r="I23" s="19" t="s">
        <v>227</v>
      </c>
      <c r="J23">
        <v>0</v>
      </c>
      <c r="K23" s="19" t="s">
        <v>5</v>
      </c>
      <c r="L23" t="b">
        <v>1</v>
      </c>
      <c r="M23" t="b">
        <v>1</v>
      </c>
      <c r="N23" t="b">
        <v>0</v>
      </c>
    </row>
    <row r="24" spans="1:14">
      <c r="A24" s="19" t="s">
        <v>82</v>
      </c>
      <c r="B24" t="s">
        <v>13</v>
      </c>
      <c r="C24" t="s">
        <v>226</v>
      </c>
      <c r="D24" t="s">
        <v>34</v>
      </c>
      <c r="E24" s="1">
        <v>44741.385416666664</v>
      </c>
      <c r="F24" t="b">
        <v>1</v>
      </c>
      <c r="G24" s="19" t="s">
        <v>34</v>
      </c>
      <c r="H24" s="19" t="s">
        <v>160</v>
      </c>
      <c r="I24" s="19" t="s">
        <v>227</v>
      </c>
      <c r="J24">
        <v>0</v>
      </c>
      <c r="K24" s="19" t="s">
        <v>5</v>
      </c>
      <c r="L24" t="b">
        <v>1</v>
      </c>
      <c r="M24" t="b">
        <v>1</v>
      </c>
      <c r="N24" t="b">
        <v>0</v>
      </c>
    </row>
    <row r="25" spans="1:14">
      <c r="A25" s="19" t="s">
        <v>82</v>
      </c>
      <c r="B25" t="s">
        <v>12</v>
      </c>
      <c r="C25" t="s">
        <v>226</v>
      </c>
      <c r="D25" t="s">
        <v>33</v>
      </c>
      <c r="E25" s="1">
        <v>44741.385416666664</v>
      </c>
      <c r="F25" t="b">
        <v>1</v>
      </c>
      <c r="G25" s="19" t="s">
        <v>33</v>
      </c>
      <c r="H25" s="19" t="s">
        <v>160</v>
      </c>
      <c r="I25" s="19" t="s">
        <v>227</v>
      </c>
      <c r="J25">
        <v>0</v>
      </c>
      <c r="K25" s="19" t="s">
        <v>5</v>
      </c>
      <c r="L25" t="b">
        <v>1</v>
      </c>
      <c r="M25" t="b">
        <v>1</v>
      </c>
      <c r="N25" t="b">
        <v>0</v>
      </c>
    </row>
    <row r="26" spans="1:14">
      <c r="A26" s="19" t="s">
        <v>82</v>
      </c>
      <c r="B26" t="s">
        <v>85</v>
      </c>
      <c r="C26" t="s">
        <v>226</v>
      </c>
      <c r="D26" t="s">
        <v>25</v>
      </c>
      <c r="E26" s="1">
        <v>44741.385439814818</v>
      </c>
      <c r="F26" t="b">
        <v>1</v>
      </c>
      <c r="G26" s="19" t="s">
        <v>25</v>
      </c>
      <c r="H26" s="19" t="s">
        <v>160</v>
      </c>
      <c r="I26" s="19" t="s">
        <v>227</v>
      </c>
      <c r="J26">
        <v>0</v>
      </c>
      <c r="K26" s="19" t="s">
        <v>5</v>
      </c>
      <c r="L26" t="b">
        <v>1</v>
      </c>
      <c r="M26" t="b">
        <v>1</v>
      </c>
      <c r="N26" t="b">
        <v>0</v>
      </c>
    </row>
    <row r="27" spans="1:14">
      <c r="A27" s="19" t="s">
        <v>82</v>
      </c>
      <c r="B27" t="s">
        <v>83</v>
      </c>
      <c r="C27" t="s">
        <v>226</v>
      </c>
      <c r="D27" t="s">
        <v>30</v>
      </c>
      <c r="E27" s="1">
        <v>44741.385405092595</v>
      </c>
      <c r="F27" t="b">
        <v>1</v>
      </c>
      <c r="G27" s="19" t="s">
        <v>30</v>
      </c>
      <c r="H27" s="19" t="s">
        <v>160</v>
      </c>
      <c r="I27" s="19" t="s">
        <v>227</v>
      </c>
      <c r="J27">
        <v>0</v>
      </c>
      <c r="K27" s="19" t="s">
        <v>5</v>
      </c>
      <c r="L27" t="b">
        <v>1</v>
      </c>
      <c r="M27" t="b">
        <v>1</v>
      </c>
      <c r="N27" t="b">
        <v>0</v>
      </c>
    </row>
    <row r="28" spans="1:14">
      <c r="A28" s="19" t="s">
        <v>82</v>
      </c>
      <c r="B28" t="s">
        <v>84</v>
      </c>
      <c r="C28" t="s">
        <v>226</v>
      </c>
      <c r="D28" t="s">
        <v>35</v>
      </c>
      <c r="E28" s="1">
        <v>44741.385416666664</v>
      </c>
      <c r="F28" t="b">
        <v>1</v>
      </c>
      <c r="G28" s="19" t="s">
        <v>35</v>
      </c>
      <c r="H28" s="19" t="s">
        <v>160</v>
      </c>
      <c r="I28" s="19" t="s">
        <v>227</v>
      </c>
      <c r="J28">
        <v>0</v>
      </c>
      <c r="K28" s="19" t="s">
        <v>5</v>
      </c>
      <c r="L28" t="b">
        <v>1</v>
      </c>
      <c r="M28" t="b">
        <v>1</v>
      </c>
      <c r="N28" t="b">
        <v>0</v>
      </c>
    </row>
    <row r="29" spans="1:14">
      <c r="A29" s="19" t="s">
        <v>82</v>
      </c>
      <c r="B29" t="s">
        <v>8</v>
      </c>
      <c r="C29" t="s">
        <v>226</v>
      </c>
      <c r="D29" t="s">
        <v>28</v>
      </c>
      <c r="E29" s="1">
        <v>44741.385405092595</v>
      </c>
      <c r="F29" t="b">
        <v>1</v>
      </c>
      <c r="G29" s="19" t="s">
        <v>28</v>
      </c>
      <c r="H29" s="19" t="s">
        <v>160</v>
      </c>
      <c r="I29" s="19" t="s">
        <v>227</v>
      </c>
      <c r="J29">
        <v>0</v>
      </c>
      <c r="K29" s="19" t="s">
        <v>5</v>
      </c>
      <c r="L29" t="b">
        <v>1</v>
      </c>
      <c r="M29" t="b">
        <v>1</v>
      </c>
      <c r="N29" t="b">
        <v>0</v>
      </c>
    </row>
    <row r="30" spans="1:14">
      <c r="A30" s="19" t="s">
        <v>82</v>
      </c>
      <c r="B30" t="s">
        <v>9</v>
      </c>
      <c r="C30" t="s">
        <v>226</v>
      </c>
      <c r="D30" t="s">
        <v>29</v>
      </c>
      <c r="E30" s="1">
        <v>44741.385405092595</v>
      </c>
      <c r="F30" t="b">
        <v>1</v>
      </c>
      <c r="G30" s="19" t="s">
        <v>29</v>
      </c>
      <c r="H30" s="19" t="s">
        <v>160</v>
      </c>
      <c r="I30" s="19" t="s">
        <v>227</v>
      </c>
      <c r="J30">
        <v>0</v>
      </c>
      <c r="K30" s="19" t="s">
        <v>5</v>
      </c>
      <c r="L30" t="b">
        <v>1</v>
      </c>
      <c r="M30" t="b">
        <v>1</v>
      </c>
      <c r="N30" t="b">
        <v>0</v>
      </c>
    </row>
    <row r="31" spans="1:14">
      <c r="A31" s="19" t="s">
        <v>82</v>
      </c>
      <c r="B31" t="s">
        <v>14</v>
      </c>
      <c r="C31" t="s">
        <v>226</v>
      </c>
      <c r="D31" t="s">
        <v>36</v>
      </c>
      <c r="E31" s="1">
        <v>44741.385428240741</v>
      </c>
      <c r="F31" t="b">
        <v>1</v>
      </c>
      <c r="G31" s="19" t="s">
        <v>36</v>
      </c>
      <c r="H31" s="19" t="s">
        <v>160</v>
      </c>
      <c r="I31" s="19" t="s">
        <v>227</v>
      </c>
      <c r="J31">
        <v>0</v>
      </c>
      <c r="K31" s="19" t="s">
        <v>5</v>
      </c>
      <c r="L31" t="b">
        <v>1</v>
      </c>
      <c r="M31" t="b">
        <v>1</v>
      </c>
      <c r="N31" t="b">
        <v>0</v>
      </c>
    </row>
    <row r="32" spans="1:14">
      <c r="A32" s="19" t="s">
        <v>82</v>
      </c>
      <c r="B32" t="s">
        <v>11</v>
      </c>
      <c r="C32" t="s">
        <v>226</v>
      </c>
      <c r="D32" t="s">
        <v>32</v>
      </c>
      <c r="E32" s="1">
        <v>44741.385416666664</v>
      </c>
      <c r="F32" t="b">
        <v>1</v>
      </c>
      <c r="G32" s="19" t="s">
        <v>32</v>
      </c>
      <c r="H32" s="19" t="s">
        <v>160</v>
      </c>
      <c r="I32" s="19" t="s">
        <v>227</v>
      </c>
      <c r="J32">
        <v>0</v>
      </c>
      <c r="K32" s="19" t="s">
        <v>5</v>
      </c>
      <c r="L32" t="b">
        <v>1</v>
      </c>
      <c r="M32" t="b">
        <v>1</v>
      </c>
      <c r="N32" t="b">
        <v>0</v>
      </c>
    </row>
    <row r="33" spans="1:14">
      <c r="A33" s="19" t="s">
        <v>65</v>
      </c>
      <c r="B33" t="s">
        <v>71</v>
      </c>
      <c r="C33" t="s">
        <v>67</v>
      </c>
      <c r="D33" t="s">
        <v>59</v>
      </c>
      <c r="E33" s="1">
        <v>44741.386006944442</v>
      </c>
      <c r="F33" t="b">
        <v>1</v>
      </c>
      <c r="G33" s="19" t="s">
        <v>59</v>
      </c>
      <c r="H33">
        <v>2010</v>
      </c>
      <c r="I33">
        <v>2029</v>
      </c>
      <c r="J33">
        <v>0</v>
      </c>
      <c r="K33" s="19" t="s">
        <v>5</v>
      </c>
      <c r="L33" t="b">
        <v>1</v>
      </c>
      <c r="M33" t="b">
        <v>1</v>
      </c>
      <c r="N33" t="b">
        <v>0</v>
      </c>
    </row>
    <row r="34" spans="1:14">
      <c r="A34" s="19" t="s">
        <v>65</v>
      </c>
      <c r="B34" t="s">
        <v>68</v>
      </c>
      <c r="C34" t="s">
        <v>67</v>
      </c>
      <c r="D34" t="s">
        <v>3</v>
      </c>
      <c r="E34" s="1">
        <v>44741.385972222219</v>
      </c>
      <c r="F34" t="b">
        <v>1</v>
      </c>
      <c r="G34" s="19" t="s">
        <v>3</v>
      </c>
      <c r="H34">
        <v>2010</v>
      </c>
      <c r="I34">
        <v>2029</v>
      </c>
      <c r="J34">
        <v>0</v>
      </c>
      <c r="K34" s="19" t="s">
        <v>5</v>
      </c>
      <c r="L34" t="b">
        <v>1</v>
      </c>
      <c r="M34" t="b">
        <v>1</v>
      </c>
      <c r="N34" t="b">
        <v>0</v>
      </c>
    </row>
    <row r="35" spans="1:14">
      <c r="A35" s="19" t="s">
        <v>65</v>
      </c>
      <c r="B35" t="s">
        <v>72</v>
      </c>
      <c r="C35" t="s">
        <v>67</v>
      </c>
      <c r="D35" t="s">
        <v>60</v>
      </c>
      <c r="E35" s="1">
        <v>44741.386018518519</v>
      </c>
      <c r="F35" t="b">
        <v>1</v>
      </c>
      <c r="G35" s="19" t="s">
        <v>60</v>
      </c>
      <c r="H35">
        <v>2010</v>
      </c>
      <c r="I35">
        <v>2029</v>
      </c>
      <c r="J35">
        <v>0</v>
      </c>
      <c r="K35" s="19" t="s">
        <v>5</v>
      </c>
      <c r="L35" t="b">
        <v>1</v>
      </c>
      <c r="M35" t="b">
        <v>1</v>
      </c>
      <c r="N35" t="b">
        <v>0</v>
      </c>
    </row>
    <row r="36" spans="1:14">
      <c r="A36" s="19" t="s">
        <v>65</v>
      </c>
      <c r="B36" t="s">
        <v>77</v>
      </c>
      <c r="C36" t="s">
        <v>67</v>
      </c>
      <c r="D36" t="s">
        <v>2</v>
      </c>
      <c r="E36" s="1">
        <v>44741.386064814818</v>
      </c>
      <c r="F36" t="b">
        <v>1</v>
      </c>
      <c r="G36" s="19" t="s">
        <v>2</v>
      </c>
      <c r="H36">
        <v>2010</v>
      </c>
      <c r="I36">
        <v>2029</v>
      </c>
      <c r="J36">
        <v>0</v>
      </c>
      <c r="K36" s="19" t="s">
        <v>5</v>
      </c>
      <c r="L36" t="b">
        <v>1</v>
      </c>
      <c r="M36" t="b">
        <v>1</v>
      </c>
      <c r="N36" t="b">
        <v>0</v>
      </c>
    </row>
    <row r="37" spans="1:14">
      <c r="A37" s="19" t="s">
        <v>65</v>
      </c>
      <c r="B37" t="s">
        <v>75</v>
      </c>
      <c r="C37" t="s">
        <v>67</v>
      </c>
      <c r="D37" t="s">
        <v>63</v>
      </c>
      <c r="E37" s="1">
        <v>44741.386041666665</v>
      </c>
      <c r="F37" t="b">
        <v>1</v>
      </c>
      <c r="G37" s="19" t="s">
        <v>63</v>
      </c>
      <c r="H37">
        <v>2010</v>
      </c>
      <c r="I37">
        <v>2029</v>
      </c>
      <c r="J37">
        <v>0</v>
      </c>
      <c r="K37" s="19" t="s">
        <v>5</v>
      </c>
      <c r="L37" t="b">
        <v>1</v>
      </c>
      <c r="M37" t="b">
        <v>1</v>
      </c>
      <c r="N37" t="b">
        <v>0</v>
      </c>
    </row>
    <row r="38" spans="1:14">
      <c r="A38" s="19" t="s">
        <v>65</v>
      </c>
      <c r="B38" t="s">
        <v>66</v>
      </c>
      <c r="C38" t="s">
        <v>67</v>
      </c>
      <c r="D38" t="s">
        <v>1</v>
      </c>
      <c r="E38" s="1">
        <v>44741.386076388888</v>
      </c>
      <c r="F38" t="b">
        <v>1</v>
      </c>
      <c r="G38" s="19" t="s">
        <v>1</v>
      </c>
      <c r="H38">
        <v>2010</v>
      </c>
      <c r="I38">
        <v>2029</v>
      </c>
      <c r="J38">
        <v>0</v>
      </c>
      <c r="K38" s="19" t="s">
        <v>5</v>
      </c>
      <c r="L38" t="b">
        <v>1</v>
      </c>
      <c r="M38" t="b">
        <v>1</v>
      </c>
      <c r="N38" t="b">
        <v>0</v>
      </c>
    </row>
    <row r="39" spans="1:14">
      <c r="A39" s="19" t="s">
        <v>65</v>
      </c>
      <c r="B39" t="s">
        <v>74</v>
      </c>
      <c r="C39" t="s">
        <v>67</v>
      </c>
      <c r="D39" t="s">
        <v>62</v>
      </c>
      <c r="E39" s="1">
        <v>44741.386041666665</v>
      </c>
      <c r="F39" t="b">
        <v>1</v>
      </c>
      <c r="G39" s="19" t="s">
        <v>62</v>
      </c>
      <c r="H39">
        <v>2010</v>
      </c>
      <c r="I39">
        <v>2029</v>
      </c>
      <c r="J39">
        <v>0</v>
      </c>
      <c r="K39" s="19" t="s">
        <v>5</v>
      </c>
      <c r="L39" t="b">
        <v>1</v>
      </c>
      <c r="M39" t="b">
        <v>1</v>
      </c>
      <c r="N39" t="b">
        <v>0</v>
      </c>
    </row>
    <row r="40" spans="1:14">
      <c r="A40" s="19" t="s">
        <v>65</v>
      </c>
      <c r="B40" t="s">
        <v>69</v>
      </c>
      <c r="C40" t="s">
        <v>67</v>
      </c>
      <c r="D40" t="s">
        <v>57</v>
      </c>
      <c r="E40" s="1">
        <v>44741.385983796295</v>
      </c>
      <c r="F40" t="b">
        <v>1</v>
      </c>
      <c r="G40" s="19" t="s">
        <v>57</v>
      </c>
      <c r="H40">
        <v>2010</v>
      </c>
      <c r="I40">
        <v>2029</v>
      </c>
      <c r="J40">
        <v>0</v>
      </c>
      <c r="K40" s="19" t="s">
        <v>5</v>
      </c>
      <c r="L40" t="b">
        <v>1</v>
      </c>
      <c r="M40" t="b">
        <v>1</v>
      </c>
      <c r="N40" t="b">
        <v>0</v>
      </c>
    </row>
    <row r="41" spans="1:14">
      <c r="A41" s="19" t="s">
        <v>65</v>
      </c>
      <c r="B41" t="s">
        <v>73</v>
      </c>
      <c r="C41" t="s">
        <v>67</v>
      </c>
      <c r="D41" t="s">
        <v>61</v>
      </c>
      <c r="E41" s="1">
        <v>44741.386030092595</v>
      </c>
      <c r="F41" t="b">
        <v>1</v>
      </c>
      <c r="G41" s="19" t="s">
        <v>61</v>
      </c>
      <c r="H41">
        <v>2010</v>
      </c>
      <c r="I41">
        <v>2029</v>
      </c>
      <c r="J41">
        <v>0</v>
      </c>
      <c r="K41" s="19" t="s">
        <v>5</v>
      </c>
      <c r="L41" t="b">
        <v>1</v>
      </c>
      <c r="M41" t="b">
        <v>1</v>
      </c>
      <c r="N41" t="b">
        <v>0</v>
      </c>
    </row>
    <row r="42" spans="1:14">
      <c r="A42" s="19" t="s">
        <v>65</v>
      </c>
      <c r="B42" t="s">
        <v>70</v>
      </c>
      <c r="C42" t="s">
        <v>67</v>
      </c>
      <c r="D42" t="s">
        <v>58</v>
      </c>
      <c r="E42" s="1">
        <v>44741.385995370372</v>
      </c>
      <c r="F42" t="b">
        <v>1</v>
      </c>
      <c r="G42" s="19" t="s">
        <v>58</v>
      </c>
      <c r="H42">
        <v>2010</v>
      </c>
      <c r="I42">
        <v>2029</v>
      </c>
      <c r="J42">
        <v>0</v>
      </c>
      <c r="K42" s="19" t="s">
        <v>5</v>
      </c>
      <c r="L42" t="b">
        <v>1</v>
      </c>
      <c r="M42" t="b">
        <v>1</v>
      </c>
      <c r="N42" t="b">
        <v>0</v>
      </c>
    </row>
    <row r="43" spans="1:14">
      <c r="A43" s="19" t="s">
        <v>65</v>
      </c>
      <c r="B43" t="s">
        <v>78</v>
      </c>
      <c r="C43" t="s">
        <v>67</v>
      </c>
      <c r="D43" t="s">
        <v>0</v>
      </c>
      <c r="E43" s="1">
        <v>44725.445219907408</v>
      </c>
      <c r="F43" t="b">
        <v>1</v>
      </c>
      <c r="G43" s="19" t="s">
        <v>0</v>
      </c>
      <c r="H43">
        <v>2010</v>
      </c>
      <c r="I43">
        <v>2029</v>
      </c>
      <c r="J43">
        <v>0</v>
      </c>
      <c r="K43" s="19" t="s">
        <v>5</v>
      </c>
      <c r="L43" t="b">
        <v>1</v>
      </c>
      <c r="M43" t="b">
        <v>1</v>
      </c>
      <c r="N43" t="b">
        <v>0</v>
      </c>
    </row>
    <row r="44" spans="1:14">
      <c r="A44" s="19" t="s">
        <v>65</v>
      </c>
      <c r="B44" t="s">
        <v>76</v>
      </c>
      <c r="C44" t="s">
        <v>67</v>
      </c>
      <c r="D44" t="s">
        <v>64</v>
      </c>
      <c r="E44" s="1">
        <v>44741.386053240742</v>
      </c>
      <c r="F44" t="b">
        <v>1</v>
      </c>
      <c r="G44" s="19" t="s">
        <v>64</v>
      </c>
      <c r="H44">
        <v>2010</v>
      </c>
      <c r="I44">
        <v>2029</v>
      </c>
      <c r="J44">
        <v>0</v>
      </c>
      <c r="K44" s="19" t="s">
        <v>5</v>
      </c>
      <c r="L44" t="b">
        <v>1</v>
      </c>
      <c r="M44" t="b">
        <v>1</v>
      </c>
      <c r="N44" t="b">
        <v>0</v>
      </c>
    </row>
    <row r="45" spans="1:14">
      <c r="A45" s="19" t="s">
        <v>79</v>
      </c>
      <c r="B45" t="s">
        <v>73</v>
      </c>
      <c r="C45" t="s">
        <v>229</v>
      </c>
      <c r="D45" t="s">
        <v>217</v>
      </c>
      <c r="E45" s="1">
        <v>44750.387337962966</v>
      </c>
      <c r="F45" t="b">
        <v>1</v>
      </c>
      <c r="G45" s="19" t="s">
        <v>217</v>
      </c>
      <c r="H45">
        <v>2019</v>
      </c>
      <c r="I45">
        <v>2023</v>
      </c>
      <c r="J45">
        <v>0</v>
      </c>
      <c r="K45" s="19" t="s">
        <v>5</v>
      </c>
      <c r="L45" t="b">
        <v>1</v>
      </c>
      <c r="M45" t="b">
        <v>1</v>
      </c>
      <c r="N45" t="b">
        <v>0</v>
      </c>
    </row>
    <row r="46" spans="1:14">
      <c r="A46" s="19" t="s">
        <v>79</v>
      </c>
      <c r="B46" t="s">
        <v>72</v>
      </c>
      <c r="C46" t="s">
        <v>229</v>
      </c>
      <c r="D46" t="s">
        <v>216</v>
      </c>
      <c r="E46" s="1">
        <v>44750.387337962966</v>
      </c>
      <c r="F46" t="b">
        <v>1</v>
      </c>
      <c r="G46" s="19" t="s">
        <v>216</v>
      </c>
      <c r="H46">
        <v>2019</v>
      </c>
      <c r="I46">
        <v>2023</v>
      </c>
      <c r="J46">
        <v>0</v>
      </c>
      <c r="K46" s="19" t="s">
        <v>5</v>
      </c>
      <c r="L46" t="b">
        <v>1</v>
      </c>
      <c r="M46" t="b">
        <v>1</v>
      </c>
      <c r="N46" t="b">
        <v>0</v>
      </c>
    </row>
    <row r="47" spans="1:14">
      <c r="A47" s="19" t="s">
        <v>79</v>
      </c>
      <c r="B47" t="s">
        <v>71</v>
      </c>
      <c r="C47" t="s">
        <v>229</v>
      </c>
      <c r="D47" t="s">
        <v>228</v>
      </c>
      <c r="E47" s="1">
        <v>44750.387326388889</v>
      </c>
      <c r="F47" t="b">
        <v>1</v>
      </c>
      <c r="G47" s="19" t="s">
        <v>228</v>
      </c>
      <c r="H47">
        <v>2019</v>
      </c>
      <c r="I47">
        <v>2023</v>
      </c>
      <c r="J47">
        <v>0</v>
      </c>
      <c r="K47" s="19" t="s">
        <v>5</v>
      </c>
      <c r="L47" t="b">
        <v>1</v>
      </c>
      <c r="M47" t="b">
        <v>1</v>
      </c>
      <c r="N47" t="b">
        <v>0</v>
      </c>
    </row>
    <row r="48" spans="1:14">
      <c r="A48" s="19" t="s">
        <v>79</v>
      </c>
      <c r="B48" t="s">
        <v>70</v>
      </c>
      <c r="C48" t="s">
        <v>229</v>
      </c>
      <c r="D48" t="s">
        <v>215</v>
      </c>
      <c r="E48" s="1">
        <v>44750.387349537035</v>
      </c>
      <c r="F48" t="b">
        <v>1</v>
      </c>
      <c r="G48" s="19" t="s">
        <v>215</v>
      </c>
      <c r="H48">
        <v>2019</v>
      </c>
      <c r="I48">
        <v>2023</v>
      </c>
      <c r="J48">
        <v>0</v>
      </c>
      <c r="K48" s="19" t="s">
        <v>5</v>
      </c>
      <c r="L48" t="b">
        <v>1</v>
      </c>
      <c r="M48" t="b">
        <v>1</v>
      </c>
      <c r="N48" t="b">
        <v>0</v>
      </c>
    </row>
    <row r="49" spans="1:14">
      <c r="A49" s="19" t="s">
        <v>162</v>
      </c>
      <c r="B49" t="s">
        <v>187</v>
      </c>
      <c r="C49" t="s">
        <v>186</v>
      </c>
      <c r="D49">
        <v>3.0918480000000002E-2</v>
      </c>
      <c r="E49" s="1">
        <v>44727.427534722221</v>
      </c>
      <c r="F49" t="b">
        <v>1</v>
      </c>
      <c r="G49" s="19" t="s">
        <v>80</v>
      </c>
      <c r="H49">
        <v>2020</v>
      </c>
      <c r="I49">
        <v>2023</v>
      </c>
      <c r="J49">
        <v>0</v>
      </c>
      <c r="K49" s="19" t="s">
        <v>5</v>
      </c>
      <c r="L49" t="b">
        <v>1</v>
      </c>
      <c r="M49" t="b">
        <v>0</v>
      </c>
      <c r="N49" t="b">
        <v>0</v>
      </c>
    </row>
    <row r="50" spans="1:14">
      <c r="A50" s="19" t="s">
        <v>162</v>
      </c>
      <c r="B50" t="s">
        <v>185</v>
      </c>
      <c r="C50" t="s">
        <v>186</v>
      </c>
      <c r="D50">
        <v>-4.2300909999999997E-2</v>
      </c>
      <c r="E50" s="1">
        <v>44727.427511574075</v>
      </c>
      <c r="F50" t="b">
        <v>1</v>
      </c>
      <c r="G50" s="19" t="s">
        <v>81</v>
      </c>
      <c r="H50">
        <v>2020</v>
      </c>
      <c r="I50">
        <v>2023</v>
      </c>
      <c r="J50">
        <v>0</v>
      </c>
      <c r="K50" s="19" t="s">
        <v>5</v>
      </c>
      <c r="L50" t="b">
        <v>1</v>
      </c>
      <c r="M50" t="b">
        <v>0</v>
      </c>
      <c r="N50" t="b">
        <v>0</v>
      </c>
    </row>
    <row r="51" spans="1:14">
      <c r="A51" s="19" t="s">
        <v>163</v>
      </c>
      <c r="B51" t="s">
        <v>165</v>
      </c>
      <c r="C51" t="s">
        <v>223</v>
      </c>
      <c r="D51" t="s">
        <v>232</v>
      </c>
      <c r="E51" s="1">
        <v>44753.438622685186</v>
      </c>
      <c r="F51" t="b">
        <v>1</v>
      </c>
      <c r="G51" s="19" t="s">
        <v>232</v>
      </c>
      <c r="H51">
        <v>2020</v>
      </c>
      <c r="I51">
        <v>2021</v>
      </c>
      <c r="J51">
        <v>0</v>
      </c>
      <c r="K51" s="19" t="s">
        <v>5</v>
      </c>
      <c r="L51" t="b">
        <v>1</v>
      </c>
      <c r="M51" t="b">
        <v>1</v>
      </c>
      <c r="N51" t="b">
        <v>0</v>
      </c>
    </row>
    <row r="52" spans="1:14">
      <c r="A52" s="19" t="s">
        <v>163</v>
      </c>
      <c r="B52" t="s">
        <v>173</v>
      </c>
      <c r="C52" t="s">
        <v>223</v>
      </c>
      <c r="D52" t="s">
        <v>233</v>
      </c>
      <c r="E52" s="1">
        <v>44753.438657407409</v>
      </c>
      <c r="F52" t="b">
        <v>1</v>
      </c>
      <c r="G52" s="19" t="s">
        <v>233</v>
      </c>
      <c r="H52">
        <v>2020</v>
      </c>
      <c r="I52">
        <v>2021</v>
      </c>
      <c r="J52">
        <v>0</v>
      </c>
      <c r="K52" s="19" t="s">
        <v>5</v>
      </c>
      <c r="L52" t="b">
        <v>1</v>
      </c>
      <c r="M52" t="b">
        <v>1</v>
      </c>
      <c r="N52" t="b">
        <v>0</v>
      </c>
    </row>
    <row r="53" spans="1:14">
      <c r="A53" s="19" t="s">
        <v>163</v>
      </c>
      <c r="B53" t="s">
        <v>175</v>
      </c>
      <c r="C53" t="s">
        <v>223</v>
      </c>
      <c r="D53" t="s">
        <v>234</v>
      </c>
      <c r="E53" s="1">
        <v>44753.438715277778</v>
      </c>
      <c r="F53" t="b">
        <v>1</v>
      </c>
      <c r="G53" s="19" t="s">
        <v>234</v>
      </c>
      <c r="H53">
        <v>2020</v>
      </c>
      <c r="I53">
        <v>2021</v>
      </c>
      <c r="J53">
        <v>0</v>
      </c>
      <c r="K53" s="19" t="s">
        <v>5</v>
      </c>
      <c r="L53" t="b">
        <v>1</v>
      </c>
      <c r="M53" t="b">
        <v>1</v>
      </c>
      <c r="N53" t="b">
        <v>0</v>
      </c>
    </row>
    <row r="54" spans="1:14">
      <c r="A54" s="19" t="s">
        <v>163</v>
      </c>
      <c r="B54" t="s">
        <v>171</v>
      </c>
      <c r="C54" t="s">
        <v>223</v>
      </c>
      <c r="D54" t="s">
        <v>235</v>
      </c>
      <c r="E54" s="1">
        <v>44753.438738425924</v>
      </c>
      <c r="F54" t="b">
        <v>1</v>
      </c>
      <c r="G54" s="19" t="s">
        <v>235</v>
      </c>
      <c r="H54">
        <v>2020</v>
      </c>
      <c r="I54">
        <v>2021</v>
      </c>
      <c r="J54">
        <v>0</v>
      </c>
      <c r="K54" s="19" t="s">
        <v>5</v>
      </c>
      <c r="L54" t="b">
        <v>1</v>
      </c>
      <c r="M54" t="b">
        <v>1</v>
      </c>
      <c r="N54" t="b">
        <v>0</v>
      </c>
    </row>
    <row r="55" spans="1:14">
      <c r="A55" s="19" t="s">
        <v>163</v>
      </c>
      <c r="B55" t="s">
        <v>166</v>
      </c>
      <c r="C55" t="s">
        <v>223</v>
      </c>
      <c r="D55" t="s">
        <v>236</v>
      </c>
      <c r="E55" s="1">
        <v>44753.438761574071</v>
      </c>
      <c r="F55" t="b">
        <v>1</v>
      </c>
      <c r="G55" s="19" t="s">
        <v>236</v>
      </c>
      <c r="H55">
        <v>2020</v>
      </c>
      <c r="I55">
        <v>2021</v>
      </c>
      <c r="J55">
        <v>0</v>
      </c>
      <c r="K55" s="19" t="s">
        <v>5</v>
      </c>
      <c r="L55" t="b">
        <v>1</v>
      </c>
      <c r="M55" t="b">
        <v>1</v>
      </c>
      <c r="N55" t="b">
        <v>0</v>
      </c>
    </row>
    <row r="56" spans="1:14">
      <c r="A56" s="19" t="s">
        <v>163</v>
      </c>
      <c r="B56" t="s">
        <v>177</v>
      </c>
      <c r="C56" t="s">
        <v>223</v>
      </c>
      <c r="D56" t="s">
        <v>237</v>
      </c>
      <c r="E56" s="1">
        <v>44753.438796296294</v>
      </c>
      <c r="F56" t="b">
        <v>1</v>
      </c>
      <c r="G56" s="19" t="s">
        <v>237</v>
      </c>
      <c r="H56">
        <v>2020</v>
      </c>
      <c r="I56">
        <v>2021</v>
      </c>
      <c r="J56">
        <v>0</v>
      </c>
      <c r="K56" s="19" t="s">
        <v>5</v>
      </c>
      <c r="L56" t="b">
        <v>1</v>
      </c>
      <c r="M56" t="b">
        <v>1</v>
      </c>
      <c r="N56" t="b">
        <v>0</v>
      </c>
    </row>
    <row r="57" spans="1:14">
      <c r="A57" s="19" t="s">
        <v>163</v>
      </c>
      <c r="B57" t="s">
        <v>176</v>
      </c>
      <c r="C57" t="s">
        <v>223</v>
      </c>
      <c r="D57" t="s">
        <v>238</v>
      </c>
      <c r="E57" s="1">
        <v>44753.438831018517</v>
      </c>
      <c r="F57" t="b">
        <v>1</v>
      </c>
      <c r="G57" s="19" t="s">
        <v>238</v>
      </c>
      <c r="H57">
        <v>2020</v>
      </c>
      <c r="I57">
        <v>2021</v>
      </c>
      <c r="J57">
        <v>0</v>
      </c>
      <c r="K57" s="19" t="s">
        <v>5</v>
      </c>
      <c r="L57" t="b">
        <v>1</v>
      </c>
      <c r="M57" t="b">
        <v>1</v>
      </c>
      <c r="N57" t="b">
        <v>0</v>
      </c>
    </row>
    <row r="58" spans="1:14">
      <c r="A58" s="19" t="s">
        <v>163</v>
      </c>
      <c r="B58" t="s">
        <v>183</v>
      </c>
      <c r="C58" t="s">
        <v>223</v>
      </c>
      <c r="D58" t="s">
        <v>239</v>
      </c>
      <c r="E58" s="1">
        <v>44753.438854166663</v>
      </c>
      <c r="F58" t="b">
        <v>1</v>
      </c>
      <c r="G58" s="19" t="s">
        <v>239</v>
      </c>
      <c r="H58">
        <v>2020</v>
      </c>
      <c r="I58">
        <v>2021</v>
      </c>
      <c r="J58">
        <v>0</v>
      </c>
      <c r="K58" s="19" t="s">
        <v>5</v>
      </c>
      <c r="L58" t="b">
        <v>1</v>
      </c>
      <c r="M58" t="b">
        <v>1</v>
      </c>
      <c r="N58" t="b">
        <v>0</v>
      </c>
    </row>
    <row r="59" spans="1:14">
      <c r="A59" s="19" t="s">
        <v>163</v>
      </c>
      <c r="B59" t="s">
        <v>170</v>
      </c>
      <c r="C59" t="s">
        <v>223</v>
      </c>
      <c r="D59" t="s">
        <v>240</v>
      </c>
      <c r="E59" s="1">
        <v>44753.438888888886</v>
      </c>
      <c r="F59" t="b">
        <v>1</v>
      </c>
      <c r="G59" s="19" t="s">
        <v>240</v>
      </c>
      <c r="H59">
        <v>2020</v>
      </c>
      <c r="I59">
        <v>2021</v>
      </c>
      <c r="J59">
        <v>0</v>
      </c>
      <c r="K59" s="19" t="s">
        <v>5</v>
      </c>
      <c r="L59" t="b">
        <v>1</v>
      </c>
      <c r="M59" t="b">
        <v>1</v>
      </c>
      <c r="N59" t="b">
        <v>0</v>
      </c>
    </row>
    <row r="60" spans="1:14">
      <c r="A60" s="19" t="s">
        <v>163</v>
      </c>
      <c r="B60" t="s">
        <v>169</v>
      </c>
      <c r="C60" t="s">
        <v>223</v>
      </c>
      <c r="D60" t="s">
        <v>241</v>
      </c>
      <c r="E60" s="1">
        <v>44753.43891203704</v>
      </c>
      <c r="F60" t="b">
        <v>1</v>
      </c>
      <c r="G60" s="19" t="s">
        <v>241</v>
      </c>
      <c r="H60">
        <v>2020</v>
      </c>
      <c r="I60">
        <v>2021</v>
      </c>
      <c r="J60">
        <v>0</v>
      </c>
      <c r="K60" s="19" t="s">
        <v>5</v>
      </c>
      <c r="L60" t="b">
        <v>1</v>
      </c>
      <c r="M60" t="b">
        <v>1</v>
      </c>
      <c r="N60" t="b">
        <v>0</v>
      </c>
    </row>
    <row r="61" spans="1:14">
      <c r="A61" s="19" t="s">
        <v>163</v>
      </c>
      <c r="B61" t="s">
        <v>172</v>
      </c>
      <c r="C61" t="s">
        <v>223</v>
      </c>
      <c r="D61" t="s">
        <v>242</v>
      </c>
      <c r="E61" s="1">
        <v>44753.438946759263</v>
      </c>
      <c r="F61" t="b">
        <v>1</v>
      </c>
      <c r="G61" s="19" t="s">
        <v>242</v>
      </c>
      <c r="H61">
        <v>2020</v>
      </c>
      <c r="I61">
        <v>2021</v>
      </c>
      <c r="J61">
        <v>0</v>
      </c>
      <c r="K61" s="19" t="s">
        <v>5</v>
      </c>
      <c r="L61" t="b">
        <v>1</v>
      </c>
      <c r="M61" t="b">
        <v>1</v>
      </c>
      <c r="N61" t="b">
        <v>0</v>
      </c>
    </row>
    <row r="62" spans="1:14">
      <c r="A62" s="19" t="s">
        <v>163</v>
      </c>
      <c r="B62" t="s">
        <v>167</v>
      </c>
      <c r="C62" t="s">
        <v>223</v>
      </c>
      <c r="D62" t="s">
        <v>243</v>
      </c>
      <c r="E62" s="1">
        <v>44753.438969907409</v>
      </c>
      <c r="F62" t="b">
        <v>1</v>
      </c>
      <c r="G62" s="19" t="s">
        <v>243</v>
      </c>
      <c r="H62">
        <v>2020</v>
      </c>
      <c r="I62">
        <v>2021</v>
      </c>
      <c r="J62">
        <v>0</v>
      </c>
      <c r="K62" s="19" t="s">
        <v>5</v>
      </c>
      <c r="L62" t="b">
        <v>1</v>
      </c>
      <c r="M62" t="b">
        <v>1</v>
      </c>
      <c r="N62" t="b">
        <v>0</v>
      </c>
    </row>
    <row r="63" spans="1:14">
      <c r="A63" s="19" t="s">
        <v>163</v>
      </c>
      <c r="B63" t="s">
        <v>184</v>
      </c>
      <c r="C63" t="s">
        <v>223</v>
      </c>
      <c r="D63" t="s">
        <v>244</v>
      </c>
      <c r="E63" s="1">
        <v>44753.439004629632</v>
      </c>
      <c r="F63" t="b">
        <v>1</v>
      </c>
      <c r="G63" s="19" t="s">
        <v>244</v>
      </c>
      <c r="H63">
        <v>2020</v>
      </c>
      <c r="I63">
        <v>2021</v>
      </c>
      <c r="J63">
        <v>0</v>
      </c>
      <c r="K63" s="19" t="s">
        <v>5</v>
      </c>
      <c r="L63" t="b">
        <v>1</v>
      </c>
      <c r="M63" t="b">
        <v>1</v>
      </c>
      <c r="N63" t="b">
        <v>0</v>
      </c>
    </row>
    <row r="64" spans="1:14">
      <c r="A64" s="19" t="s">
        <v>163</v>
      </c>
      <c r="B64" t="s">
        <v>174</v>
      </c>
      <c r="C64" t="s">
        <v>223</v>
      </c>
      <c r="D64" t="s">
        <v>245</v>
      </c>
      <c r="E64" s="1">
        <v>44753.439027777778</v>
      </c>
      <c r="F64" t="b">
        <v>1</v>
      </c>
      <c r="G64" s="19" t="s">
        <v>245</v>
      </c>
      <c r="H64">
        <v>2020</v>
      </c>
      <c r="I64">
        <v>2021</v>
      </c>
      <c r="J64">
        <v>0</v>
      </c>
      <c r="K64" s="19" t="s">
        <v>5</v>
      </c>
      <c r="L64" t="b">
        <v>1</v>
      </c>
      <c r="M64" t="b">
        <v>1</v>
      </c>
      <c r="N64" t="b">
        <v>0</v>
      </c>
    </row>
    <row r="65" spans="1:14">
      <c r="A65" s="19" t="s">
        <v>163</v>
      </c>
      <c r="B65" t="s">
        <v>181</v>
      </c>
      <c r="C65" t="s">
        <v>223</v>
      </c>
      <c r="D65" t="s">
        <v>246</v>
      </c>
      <c r="E65" s="1">
        <v>44753.439062500001</v>
      </c>
      <c r="F65" t="b">
        <v>1</v>
      </c>
      <c r="G65" s="19" t="s">
        <v>246</v>
      </c>
      <c r="H65">
        <v>2020</v>
      </c>
      <c r="I65">
        <v>2021</v>
      </c>
      <c r="J65">
        <v>0</v>
      </c>
      <c r="K65" s="19" t="s">
        <v>5</v>
      </c>
      <c r="L65" t="b">
        <v>1</v>
      </c>
      <c r="M65" t="b">
        <v>1</v>
      </c>
      <c r="N65" t="b">
        <v>0</v>
      </c>
    </row>
    <row r="66" spans="1:14">
      <c r="A66" s="19" t="s">
        <v>163</v>
      </c>
      <c r="B66" t="s">
        <v>180</v>
      </c>
      <c r="C66" t="s">
        <v>223</v>
      </c>
      <c r="D66" t="s">
        <v>247</v>
      </c>
      <c r="E66" s="1">
        <v>44753.439085648148</v>
      </c>
      <c r="F66" t="b">
        <v>1</v>
      </c>
      <c r="G66" s="19" t="s">
        <v>247</v>
      </c>
      <c r="H66">
        <v>2020</v>
      </c>
      <c r="I66">
        <v>2021</v>
      </c>
      <c r="J66">
        <v>0</v>
      </c>
      <c r="K66" s="19" t="s">
        <v>5</v>
      </c>
      <c r="L66" t="b">
        <v>1</v>
      </c>
      <c r="M66" t="b">
        <v>1</v>
      </c>
      <c r="N66" t="b">
        <v>0</v>
      </c>
    </row>
    <row r="67" spans="1:14">
      <c r="A67" s="19" t="s">
        <v>163</v>
      </c>
      <c r="B67" t="s">
        <v>182</v>
      </c>
      <c r="C67" t="s">
        <v>223</v>
      </c>
      <c r="D67" t="s">
        <v>248</v>
      </c>
      <c r="E67" s="1">
        <v>44753.439120370371</v>
      </c>
      <c r="F67" t="b">
        <v>1</v>
      </c>
      <c r="G67" s="19" t="s">
        <v>248</v>
      </c>
      <c r="H67">
        <v>2020</v>
      </c>
      <c r="I67">
        <v>2021</v>
      </c>
      <c r="J67">
        <v>0</v>
      </c>
      <c r="K67" s="19" t="s">
        <v>5</v>
      </c>
      <c r="L67" t="b">
        <v>1</v>
      </c>
      <c r="M67" t="b">
        <v>1</v>
      </c>
      <c r="N67" t="b">
        <v>0</v>
      </c>
    </row>
    <row r="68" spans="1:14">
      <c r="A68" s="19" t="s">
        <v>163</v>
      </c>
      <c r="B68" t="s">
        <v>178</v>
      </c>
      <c r="C68" t="s">
        <v>223</v>
      </c>
      <c r="D68" t="s">
        <v>249</v>
      </c>
      <c r="E68" s="1">
        <v>44753.439143518517</v>
      </c>
      <c r="F68" t="b">
        <v>1</v>
      </c>
      <c r="G68" s="19" t="s">
        <v>249</v>
      </c>
      <c r="H68">
        <v>2020</v>
      </c>
      <c r="I68">
        <v>2021</v>
      </c>
      <c r="J68">
        <v>0</v>
      </c>
      <c r="K68" s="19" t="s">
        <v>5</v>
      </c>
      <c r="L68" t="b">
        <v>1</v>
      </c>
      <c r="M68" t="b">
        <v>1</v>
      </c>
      <c r="N68" t="b">
        <v>0</v>
      </c>
    </row>
    <row r="69" spans="1:14">
      <c r="A69" s="19" t="s">
        <v>163</v>
      </c>
      <c r="B69" t="s">
        <v>168</v>
      </c>
      <c r="C69" t="s">
        <v>223</v>
      </c>
      <c r="D69" t="s">
        <v>250</v>
      </c>
      <c r="E69" s="1">
        <v>44753.439189814817</v>
      </c>
      <c r="F69" t="b">
        <v>1</v>
      </c>
      <c r="G69" s="19" t="s">
        <v>250</v>
      </c>
      <c r="H69">
        <v>2020</v>
      </c>
      <c r="I69">
        <v>2021</v>
      </c>
      <c r="J69">
        <v>0</v>
      </c>
      <c r="K69" s="19" t="s">
        <v>5</v>
      </c>
      <c r="L69" t="b">
        <v>1</v>
      </c>
      <c r="M69" t="b">
        <v>1</v>
      </c>
      <c r="N69" t="b">
        <v>0</v>
      </c>
    </row>
    <row r="70" spans="1:14">
      <c r="A70" s="19" t="s">
        <v>163</v>
      </c>
      <c r="B70" t="s">
        <v>164</v>
      </c>
      <c r="C70" t="s">
        <v>223</v>
      </c>
      <c r="D70" t="s">
        <v>251</v>
      </c>
      <c r="E70" s="1">
        <v>44753.439212962963</v>
      </c>
      <c r="F70" t="b">
        <v>1</v>
      </c>
      <c r="G70" s="19" t="s">
        <v>251</v>
      </c>
      <c r="H70">
        <v>2020</v>
      </c>
      <c r="I70">
        <v>2021</v>
      </c>
      <c r="J70">
        <v>0</v>
      </c>
      <c r="K70" s="19" t="s">
        <v>5</v>
      </c>
      <c r="L70" t="b">
        <v>1</v>
      </c>
      <c r="M70" t="b">
        <v>1</v>
      </c>
      <c r="N70" t="b">
        <v>0</v>
      </c>
    </row>
    <row r="71" spans="1:14">
      <c r="A71" s="19" t="s">
        <v>163</v>
      </c>
      <c r="B71" t="s">
        <v>179</v>
      </c>
      <c r="C71" t="s">
        <v>223</v>
      </c>
      <c r="D71" t="s">
        <v>252</v>
      </c>
      <c r="E71" s="1">
        <v>44753.439259259256</v>
      </c>
      <c r="F71" t="b">
        <v>1</v>
      </c>
      <c r="G71" s="19" t="s">
        <v>252</v>
      </c>
      <c r="H71">
        <v>2020</v>
      </c>
      <c r="I71">
        <v>2021</v>
      </c>
      <c r="J71">
        <v>0</v>
      </c>
      <c r="K71" s="19" t="s">
        <v>5</v>
      </c>
      <c r="L71" t="b">
        <v>1</v>
      </c>
      <c r="M71" t="b">
        <v>1</v>
      </c>
      <c r="N71" t="b">
        <v>0</v>
      </c>
    </row>
    <row r="72" spans="1:14">
      <c r="A72" s="19" t="s">
        <v>163</v>
      </c>
      <c r="B72" t="s">
        <v>254</v>
      </c>
      <c r="C72" t="s">
        <v>223</v>
      </c>
      <c r="D72" t="s">
        <v>252</v>
      </c>
      <c r="E72" s="1">
        <v>44753.440023148149</v>
      </c>
      <c r="F72" t="b">
        <v>1</v>
      </c>
      <c r="G72" s="19" t="s">
        <v>252</v>
      </c>
      <c r="H72">
        <v>2020</v>
      </c>
      <c r="I72">
        <v>2021</v>
      </c>
      <c r="J72">
        <v>0</v>
      </c>
      <c r="K72" s="19" t="s">
        <v>5</v>
      </c>
      <c r="L72" t="b">
        <v>1</v>
      </c>
      <c r="M72" t="b">
        <v>1</v>
      </c>
      <c r="N72" t="b">
        <v>0</v>
      </c>
    </row>
    <row r="73" spans="1:14">
      <c r="A73" s="19" t="s">
        <v>112</v>
      </c>
      <c r="B73" t="s">
        <v>127</v>
      </c>
      <c r="D73" t="s">
        <v>23</v>
      </c>
      <c r="E73" s="2">
        <v>0</v>
      </c>
      <c r="F73" t="b">
        <v>0</v>
      </c>
    </row>
    <row r="74" spans="1:14">
      <c r="A74" s="19" t="s">
        <v>112</v>
      </c>
      <c r="B74" t="s">
        <v>124</v>
      </c>
      <c r="D74" t="s">
        <v>23</v>
      </c>
      <c r="E74" s="2">
        <v>0</v>
      </c>
      <c r="F74" t="b">
        <v>0</v>
      </c>
    </row>
    <row r="75" spans="1:14">
      <c r="A75" s="19" t="s">
        <v>112</v>
      </c>
      <c r="B75" t="s">
        <v>126</v>
      </c>
      <c r="D75" t="s">
        <v>23</v>
      </c>
      <c r="E75" s="2">
        <v>0</v>
      </c>
      <c r="F75" t="b">
        <v>0</v>
      </c>
    </row>
    <row r="76" spans="1:14">
      <c r="A76" s="19" t="s">
        <v>112</v>
      </c>
      <c r="B76" t="s">
        <v>120</v>
      </c>
      <c r="D76" t="s">
        <v>23</v>
      </c>
      <c r="E76" s="2">
        <v>0</v>
      </c>
      <c r="F76" t="b">
        <v>0</v>
      </c>
    </row>
    <row r="77" spans="1:14">
      <c r="A77" s="19" t="s">
        <v>112</v>
      </c>
      <c r="B77" t="s">
        <v>161</v>
      </c>
      <c r="D77" t="s">
        <v>23</v>
      </c>
      <c r="E77" s="2">
        <v>0</v>
      </c>
      <c r="F77" t="b">
        <v>0</v>
      </c>
    </row>
    <row r="78" spans="1:14">
      <c r="A78" s="19" t="s">
        <v>112</v>
      </c>
      <c r="B78" t="s">
        <v>128</v>
      </c>
      <c r="D78" t="s">
        <v>23</v>
      </c>
      <c r="E78" s="2">
        <v>0</v>
      </c>
      <c r="F78" t="b">
        <v>0</v>
      </c>
    </row>
    <row r="79" spans="1:14">
      <c r="A79" s="19" t="s">
        <v>112</v>
      </c>
      <c r="B79" t="s">
        <v>132</v>
      </c>
      <c r="D79" t="s">
        <v>23</v>
      </c>
      <c r="E79" s="2">
        <v>0</v>
      </c>
      <c r="F79" t="b">
        <v>0</v>
      </c>
    </row>
    <row r="80" spans="1:14">
      <c r="A80" s="19" t="s">
        <v>112</v>
      </c>
      <c r="B80" t="s">
        <v>83</v>
      </c>
      <c r="D80" t="s">
        <v>23</v>
      </c>
      <c r="E80" s="2">
        <v>0</v>
      </c>
      <c r="F80" t="b">
        <v>0</v>
      </c>
    </row>
    <row r="81" spans="1:6">
      <c r="A81" s="19" t="s">
        <v>112</v>
      </c>
      <c r="B81" t="s">
        <v>9</v>
      </c>
      <c r="D81" t="s">
        <v>23</v>
      </c>
      <c r="E81" s="2">
        <v>0</v>
      </c>
      <c r="F81" t="b">
        <v>0</v>
      </c>
    </row>
    <row r="82" spans="1:6">
      <c r="A82" s="19" t="s">
        <v>112</v>
      </c>
      <c r="B82" t="s">
        <v>18</v>
      </c>
      <c r="D82" t="s">
        <v>23</v>
      </c>
      <c r="E82" s="2">
        <v>0</v>
      </c>
      <c r="F82" t="b">
        <v>0</v>
      </c>
    </row>
    <row r="83" spans="1:6">
      <c r="A83" s="19" t="s">
        <v>112</v>
      </c>
      <c r="B83" t="s">
        <v>115</v>
      </c>
      <c r="D83" t="s">
        <v>23</v>
      </c>
      <c r="E83" s="2">
        <v>0</v>
      </c>
      <c r="F83" t="b">
        <v>0</v>
      </c>
    </row>
    <row r="84" spans="1:6">
      <c r="A84" s="19" t="s">
        <v>112</v>
      </c>
      <c r="B84" t="s">
        <v>84</v>
      </c>
      <c r="D84" t="s">
        <v>23</v>
      </c>
      <c r="E84" s="2">
        <v>0</v>
      </c>
      <c r="F84" t="b">
        <v>0</v>
      </c>
    </row>
    <row r="85" spans="1:6">
      <c r="A85" s="19" t="s">
        <v>112</v>
      </c>
      <c r="B85" t="s">
        <v>113</v>
      </c>
      <c r="D85" t="s">
        <v>23</v>
      </c>
      <c r="E85" s="2">
        <v>0</v>
      </c>
      <c r="F85" t="b">
        <v>0</v>
      </c>
    </row>
    <row r="86" spans="1:6">
      <c r="A86" s="19" t="s">
        <v>112</v>
      </c>
      <c r="B86" t="s">
        <v>147</v>
      </c>
      <c r="D86" t="s">
        <v>23</v>
      </c>
      <c r="E86" s="2">
        <v>0</v>
      </c>
      <c r="F86" t="b">
        <v>0</v>
      </c>
    </row>
    <row r="87" spans="1:6">
      <c r="A87" s="19" t="s">
        <v>112</v>
      </c>
      <c r="B87" t="s">
        <v>123</v>
      </c>
      <c r="D87" t="s">
        <v>23</v>
      </c>
      <c r="E87" s="2">
        <v>0</v>
      </c>
      <c r="F87" t="b">
        <v>0</v>
      </c>
    </row>
    <row r="88" spans="1:6">
      <c r="A88" s="19" t="s">
        <v>112</v>
      </c>
      <c r="B88" t="s">
        <v>141</v>
      </c>
      <c r="D88" t="s">
        <v>23</v>
      </c>
      <c r="E88" s="2">
        <v>0</v>
      </c>
      <c r="F88" t="b">
        <v>0</v>
      </c>
    </row>
    <row r="89" spans="1:6">
      <c r="A89" s="19" t="s">
        <v>112</v>
      </c>
      <c r="B89" t="s">
        <v>10</v>
      </c>
      <c r="D89" t="s">
        <v>23</v>
      </c>
      <c r="E89" s="2">
        <v>0</v>
      </c>
      <c r="F89" t="b">
        <v>0</v>
      </c>
    </row>
    <row r="90" spans="1:6">
      <c r="A90" s="19" t="s">
        <v>112</v>
      </c>
      <c r="B90" t="s">
        <v>145</v>
      </c>
      <c r="D90" t="s">
        <v>23</v>
      </c>
      <c r="E90" s="2">
        <v>0</v>
      </c>
      <c r="F90" t="b">
        <v>0</v>
      </c>
    </row>
    <row r="91" spans="1:6">
      <c r="A91" s="19" t="s">
        <v>112</v>
      </c>
      <c r="B91" t="s">
        <v>137</v>
      </c>
      <c r="D91" t="s">
        <v>23</v>
      </c>
      <c r="E91" s="2">
        <v>0</v>
      </c>
      <c r="F91" t="b">
        <v>0</v>
      </c>
    </row>
    <row r="92" spans="1:6">
      <c r="A92" s="19" t="s">
        <v>112</v>
      </c>
      <c r="B92" t="s">
        <v>125</v>
      </c>
      <c r="D92" t="s">
        <v>23</v>
      </c>
      <c r="E92" s="2">
        <v>0</v>
      </c>
      <c r="F92" t="b">
        <v>0</v>
      </c>
    </row>
    <row r="93" spans="1:6">
      <c r="A93" s="19" t="s">
        <v>112</v>
      </c>
      <c r="B93" t="s">
        <v>133</v>
      </c>
      <c r="D93" t="s">
        <v>23</v>
      </c>
      <c r="E93" s="2">
        <v>0</v>
      </c>
      <c r="F93" t="b">
        <v>0</v>
      </c>
    </row>
    <row r="94" spans="1:6">
      <c r="A94" s="19" t="s">
        <v>112</v>
      </c>
      <c r="B94" t="s">
        <v>13</v>
      </c>
      <c r="D94" t="s">
        <v>23</v>
      </c>
      <c r="E94" s="2">
        <v>0</v>
      </c>
      <c r="F94" t="b">
        <v>0</v>
      </c>
    </row>
    <row r="95" spans="1:6">
      <c r="A95" s="19" t="s">
        <v>112</v>
      </c>
      <c r="B95" t="s">
        <v>152</v>
      </c>
      <c r="D95" t="s">
        <v>23</v>
      </c>
      <c r="E95" s="2">
        <v>0</v>
      </c>
      <c r="F95" t="b">
        <v>0</v>
      </c>
    </row>
    <row r="96" spans="1:6">
      <c r="A96" s="19" t="s">
        <v>112</v>
      </c>
      <c r="B96" t="s">
        <v>134</v>
      </c>
      <c r="D96" t="s">
        <v>23</v>
      </c>
      <c r="E96" s="2">
        <v>0</v>
      </c>
      <c r="F96" t="b">
        <v>0</v>
      </c>
    </row>
    <row r="97" spans="1:6">
      <c r="A97" s="19" t="s">
        <v>112</v>
      </c>
      <c r="B97" t="s">
        <v>131</v>
      </c>
      <c r="D97" t="s">
        <v>23</v>
      </c>
      <c r="E97" s="2">
        <v>0</v>
      </c>
      <c r="F97" t="b">
        <v>0</v>
      </c>
    </row>
    <row r="98" spans="1:6">
      <c r="A98" s="19" t="s">
        <v>112</v>
      </c>
      <c r="B98" t="s">
        <v>118</v>
      </c>
      <c r="D98" t="s">
        <v>23</v>
      </c>
      <c r="E98" s="2">
        <v>0</v>
      </c>
      <c r="F98" t="b">
        <v>0</v>
      </c>
    </row>
    <row r="99" spans="1:6">
      <c r="A99" s="19" t="s">
        <v>112</v>
      </c>
      <c r="B99" t="s">
        <v>130</v>
      </c>
      <c r="D99" t="s">
        <v>23</v>
      </c>
      <c r="E99" s="2">
        <v>0</v>
      </c>
      <c r="F99" t="b">
        <v>0</v>
      </c>
    </row>
    <row r="100" spans="1:6">
      <c r="A100" s="19" t="s">
        <v>112</v>
      </c>
      <c r="B100" t="s">
        <v>157</v>
      </c>
      <c r="D100" t="s">
        <v>23</v>
      </c>
      <c r="E100" s="2">
        <v>0</v>
      </c>
      <c r="F100" t="b">
        <v>0</v>
      </c>
    </row>
    <row r="101" spans="1:6">
      <c r="A101" s="19" t="s">
        <v>112</v>
      </c>
      <c r="B101" t="s">
        <v>150</v>
      </c>
      <c r="D101" t="s">
        <v>23</v>
      </c>
      <c r="E101" s="2">
        <v>0</v>
      </c>
      <c r="F101" t="b">
        <v>0</v>
      </c>
    </row>
    <row r="102" spans="1:6">
      <c r="A102" s="19" t="s">
        <v>112</v>
      </c>
      <c r="B102" t="s">
        <v>136</v>
      </c>
      <c r="D102" t="s">
        <v>23</v>
      </c>
      <c r="E102" s="2">
        <v>0</v>
      </c>
      <c r="F102" t="b">
        <v>0</v>
      </c>
    </row>
    <row r="103" spans="1:6">
      <c r="A103" s="19" t="s">
        <v>112</v>
      </c>
      <c r="B103" t="s">
        <v>121</v>
      </c>
      <c r="D103" t="s">
        <v>23</v>
      </c>
      <c r="E103" s="2">
        <v>0</v>
      </c>
      <c r="F103" t="b">
        <v>0</v>
      </c>
    </row>
    <row r="104" spans="1:6">
      <c r="A104" s="19" t="s">
        <v>112</v>
      </c>
      <c r="B104" t="s">
        <v>154</v>
      </c>
      <c r="D104" t="s">
        <v>23</v>
      </c>
      <c r="E104" s="2">
        <v>0</v>
      </c>
      <c r="F104" t="b">
        <v>0</v>
      </c>
    </row>
    <row r="105" spans="1:6">
      <c r="A105" s="19" t="s">
        <v>112</v>
      </c>
      <c r="B105" t="s">
        <v>17</v>
      </c>
      <c r="D105" t="s">
        <v>23</v>
      </c>
      <c r="E105" s="2">
        <v>0</v>
      </c>
      <c r="F105" t="b">
        <v>0</v>
      </c>
    </row>
    <row r="106" spans="1:6">
      <c r="A106" s="19" t="s">
        <v>112</v>
      </c>
      <c r="B106" t="s">
        <v>122</v>
      </c>
      <c r="D106" t="s">
        <v>23</v>
      </c>
      <c r="E106" s="2">
        <v>0</v>
      </c>
      <c r="F106" t="b">
        <v>0</v>
      </c>
    </row>
    <row r="107" spans="1:6">
      <c r="A107" s="19" t="s">
        <v>112</v>
      </c>
      <c r="B107" t="s">
        <v>116</v>
      </c>
      <c r="D107" t="s">
        <v>23</v>
      </c>
      <c r="E107" s="2">
        <v>0</v>
      </c>
      <c r="F107" t="b">
        <v>0</v>
      </c>
    </row>
    <row r="108" spans="1:6">
      <c r="A108" s="19" t="s">
        <v>112</v>
      </c>
      <c r="B108" t="s">
        <v>149</v>
      </c>
      <c r="D108" t="s">
        <v>23</v>
      </c>
      <c r="E108" s="2">
        <v>0</v>
      </c>
      <c r="F108" t="b">
        <v>0</v>
      </c>
    </row>
    <row r="109" spans="1:6">
      <c r="A109" s="19" t="s">
        <v>112</v>
      </c>
      <c r="B109" t="s">
        <v>22</v>
      </c>
      <c r="D109" t="s">
        <v>23</v>
      </c>
      <c r="E109" s="2">
        <v>0</v>
      </c>
      <c r="F109" t="b">
        <v>0</v>
      </c>
    </row>
    <row r="110" spans="1:6">
      <c r="A110" s="19" t="s">
        <v>112</v>
      </c>
      <c r="B110" t="s">
        <v>140</v>
      </c>
      <c r="D110" t="s">
        <v>23</v>
      </c>
      <c r="E110" s="2">
        <v>0</v>
      </c>
      <c r="F110" t="b">
        <v>0</v>
      </c>
    </row>
    <row r="111" spans="1:6">
      <c r="A111" s="19" t="s">
        <v>112</v>
      </c>
      <c r="B111" t="s">
        <v>135</v>
      </c>
      <c r="D111" t="s">
        <v>23</v>
      </c>
      <c r="E111" s="2">
        <v>0</v>
      </c>
      <c r="F111" t="b">
        <v>0</v>
      </c>
    </row>
    <row r="112" spans="1:6">
      <c r="A112" s="19" t="s">
        <v>112</v>
      </c>
      <c r="B112" t="s">
        <v>16</v>
      </c>
      <c r="D112" t="s">
        <v>23</v>
      </c>
      <c r="E112" s="2">
        <v>0</v>
      </c>
      <c r="F112" t="b">
        <v>0</v>
      </c>
    </row>
    <row r="113" spans="1:6">
      <c r="A113" s="19" t="s">
        <v>112</v>
      </c>
      <c r="B113" t="s">
        <v>142</v>
      </c>
      <c r="D113" t="s">
        <v>23</v>
      </c>
      <c r="E113" s="2">
        <v>0</v>
      </c>
      <c r="F113" t="b">
        <v>0</v>
      </c>
    </row>
    <row r="114" spans="1:6">
      <c r="A114" s="19" t="s">
        <v>112</v>
      </c>
      <c r="B114" t="s">
        <v>129</v>
      </c>
      <c r="D114" t="s">
        <v>23</v>
      </c>
      <c r="E114" s="2">
        <v>0</v>
      </c>
      <c r="F114" t="b">
        <v>0</v>
      </c>
    </row>
    <row r="115" spans="1:6">
      <c r="A115" s="19" t="s">
        <v>112</v>
      </c>
      <c r="B115" t="s">
        <v>117</v>
      </c>
      <c r="D115" t="s">
        <v>23</v>
      </c>
      <c r="E115" s="2">
        <v>0</v>
      </c>
      <c r="F115" t="b">
        <v>0</v>
      </c>
    </row>
    <row r="116" spans="1:6">
      <c r="A116" s="19" t="s">
        <v>112</v>
      </c>
      <c r="B116" t="s">
        <v>159</v>
      </c>
      <c r="D116" t="s">
        <v>23</v>
      </c>
      <c r="E116" s="2">
        <v>0</v>
      </c>
      <c r="F116" t="b">
        <v>0</v>
      </c>
    </row>
    <row r="117" spans="1:6">
      <c r="A117" s="19" t="s">
        <v>112</v>
      </c>
      <c r="B117" t="s">
        <v>139</v>
      </c>
      <c r="D117" t="s">
        <v>23</v>
      </c>
      <c r="E117" s="2">
        <v>0</v>
      </c>
      <c r="F117" t="b">
        <v>0</v>
      </c>
    </row>
    <row r="118" spans="1:6">
      <c r="A118" s="19" t="s">
        <v>112</v>
      </c>
      <c r="B118" t="s">
        <v>143</v>
      </c>
      <c r="D118" t="s">
        <v>23</v>
      </c>
      <c r="E118" s="2">
        <v>0</v>
      </c>
      <c r="F118" t="b">
        <v>0</v>
      </c>
    </row>
    <row r="119" spans="1:6">
      <c r="A119" s="19" t="s">
        <v>112</v>
      </c>
      <c r="B119" t="s">
        <v>146</v>
      </c>
      <c r="D119" t="s">
        <v>23</v>
      </c>
      <c r="E119" s="2">
        <v>0</v>
      </c>
      <c r="F119" t="b">
        <v>0</v>
      </c>
    </row>
    <row r="120" spans="1:6">
      <c r="A120" s="19" t="s">
        <v>112</v>
      </c>
      <c r="B120" t="s">
        <v>15</v>
      </c>
      <c r="D120" t="s">
        <v>23</v>
      </c>
      <c r="E120" s="2">
        <v>0</v>
      </c>
      <c r="F120" t="b">
        <v>0</v>
      </c>
    </row>
    <row r="121" spans="1:6">
      <c r="A121" s="19" t="s">
        <v>112</v>
      </c>
      <c r="B121" t="s">
        <v>11</v>
      </c>
      <c r="D121" t="s">
        <v>23</v>
      </c>
      <c r="E121" s="2">
        <v>0</v>
      </c>
      <c r="F121" t="b">
        <v>0</v>
      </c>
    </row>
    <row r="122" spans="1:6">
      <c r="A122" s="19" t="s">
        <v>112</v>
      </c>
      <c r="B122" t="s">
        <v>144</v>
      </c>
      <c r="D122" t="s">
        <v>23</v>
      </c>
      <c r="E122" s="2">
        <v>0</v>
      </c>
      <c r="F122" t="b">
        <v>0</v>
      </c>
    </row>
    <row r="123" spans="1:6">
      <c r="A123" s="19" t="s">
        <v>112</v>
      </c>
      <c r="B123" t="s">
        <v>148</v>
      </c>
      <c r="D123" t="s">
        <v>23</v>
      </c>
      <c r="E123" s="2">
        <v>0</v>
      </c>
      <c r="F123" t="b">
        <v>0</v>
      </c>
    </row>
    <row r="124" spans="1:6">
      <c r="A124" s="19" t="s">
        <v>112</v>
      </c>
      <c r="B124" t="s">
        <v>153</v>
      </c>
      <c r="D124" t="s">
        <v>23</v>
      </c>
      <c r="E124" s="2">
        <v>0</v>
      </c>
      <c r="F124" t="b">
        <v>0</v>
      </c>
    </row>
    <row r="125" spans="1:6">
      <c r="A125" s="19" t="s">
        <v>112</v>
      </c>
      <c r="B125" t="s">
        <v>114</v>
      </c>
      <c r="D125" t="s">
        <v>23</v>
      </c>
      <c r="E125" s="2">
        <v>0</v>
      </c>
      <c r="F125" t="b">
        <v>0</v>
      </c>
    </row>
    <row r="126" spans="1:6">
      <c r="A126" s="19" t="s">
        <v>112</v>
      </c>
      <c r="B126" t="s">
        <v>138</v>
      </c>
      <c r="D126" t="s">
        <v>23</v>
      </c>
      <c r="E126" s="2">
        <v>0</v>
      </c>
      <c r="F126" t="b">
        <v>0</v>
      </c>
    </row>
    <row r="127" spans="1:6">
      <c r="A127" s="19" t="s">
        <v>112</v>
      </c>
      <c r="B127" t="s">
        <v>155</v>
      </c>
      <c r="D127" t="s">
        <v>23</v>
      </c>
      <c r="E127" s="2">
        <v>0</v>
      </c>
      <c r="F127" t="b">
        <v>0</v>
      </c>
    </row>
    <row r="128" spans="1:6">
      <c r="A128" s="19" t="s">
        <v>112</v>
      </c>
      <c r="B128" t="s">
        <v>19</v>
      </c>
      <c r="D128" t="s">
        <v>23</v>
      </c>
      <c r="E128" s="2">
        <v>0</v>
      </c>
      <c r="F128" t="b">
        <v>0</v>
      </c>
    </row>
    <row r="129" spans="1:6">
      <c r="A129" s="19" t="s">
        <v>112</v>
      </c>
      <c r="B129" t="s">
        <v>158</v>
      </c>
      <c r="D129" t="s">
        <v>23</v>
      </c>
      <c r="E129" s="2">
        <v>0</v>
      </c>
      <c r="F129" t="b">
        <v>0</v>
      </c>
    </row>
    <row r="130" spans="1:6">
      <c r="A130" s="19" t="s">
        <v>112</v>
      </c>
      <c r="B130" t="s">
        <v>119</v>
      </c>
      <c r="D130" t="s">
        <v>23</v>
      </c>
      <c r="E130" s="2">
        <v>0</v>
      </c>
      <c r="F130" t="b">
        <v>0</v>
      </c>
    </row>
    <row r="131" spans="1:6">
      <c r="A131" s="19" t="s">
        <v>112</v>
      </c>
      <c r="B131" t="s">
        <v>156</v>
      </c>
      <c r="D131" t="s">
        <v>23</v>
      </c>
      <c r="E131" s="2">
        <v>0</v>
      </c>
      <c r="F131" t="b">
        <v>0</v>
      </c>
    </row>
    <row r="132" spans="1:6">
      <c r="A132" s="19" t="s">
        <v>112</v>
      </c>
      <c r="B132" t="s">
        <v>151</v>
      </c>
      <c r="D132" t="s">
        <v>23</v>
      </c>
      <c r="E132" s="2">
        <v>0</v>
      </c>
      <c r="F132" t="b">
        <v>0</v>
      </c>
    </row>
    <row r="133" spans="1:6">
      <c r="A133" s="19" t="s">
        <v>188</v>
      </c>
      <c r="B133" t="s">
        <v>211</v>
      </c>
      <c r="D133" t="s">
        <v>23</v>
      </c>
      <c r="E133" s="2">
        <v>0</v>
      </c>
      <c r="F133" t="b">
        <v>0</v>
      </c>
    </row>
    <row r="134" spans="1:6">
      <c r="A134" s="19" t="s">
        <v>188</v>
      </c>
      <c r="B134" t="s">
        <v>209</v>
      </c>
      <c r="D134" t="s">
        <v>23</v>
      </c>
      <c r="E134" s="2">
        <v>0</v>
      </c>
      <c r="F134" t="b">
        <v>0</v>
      </c>
    </row>
    <row r="135" spans="1:6">
      <c r="A135" s="19" t="s">
        <v>188</v>
      </c>
      <c r="B135" t="s">
        <v>205</v>
      </c>
      <c r="D135" t="s">
        <v>23</v>
      </c>
      <c r="E135" s="2">
        <v>0</v>
      </c>
      <c r="F135" t="b">
        <v>0</v>
      </c>
    </row>
    <row r="136" spans="1:6">
      <c r="A136" s="19" t="s">
        <v>188</v>
      </c>
      <c r="B136" t="s">
        <v>204</v>
      </c>
      <c r="D136" t="s">
        <v>23</v>
      </c>
      <c r="E136" s="2">
        <v>0</v>
      </c>
      <c r="F136" t="b">
        <v>0</v>
      </c>
    </row>
    <row r="137" spans="1:6">
      <c r="A137" s="19" t="s">
        <v>188</v>
      </c>
      <c r="B137" t="s">
        <v>213</v>
      </c>
      <c r="D137" t="s">
        <v>23</v>
      </c>
      <c r="E137" s="2">
        <v>0</v>
      </c>
      <c r="F137" t="b">
        <v>0</v>
      </c>
    </row>
    <row r="138" spans="1:6">
      <c r="A138" s="19" t="s">
        <v>188</v>
      </c>
      <c r="B138" t="s">
        <v>212</v>
      </c>
      <c r="D138" t="s">
        <v>23</v>
      </c>
      <c r="E138" s="2">
        <v>0</v>
      </c>
      <c r="F138" t="b">
        <v>0</v>
      </c>
    </row>
    <row r="139" spans="1:6">
      <c r="A139" s="19" t="s">
        <v>188</v>
      </c>
      <c r="B139" t="s">
        <v>210</v>
      </c>
      <c r="D139" t="s">
        <v>23</v>
      </c>
      <c r="E139" s="2">
        <v>0</v>
      </c>
      <c r="F139" t="b">
        <v>0</v>
      </c>
    </row>
    <row r="140" spans="1:6">
      <c r="A140" s="19" t="s">
        <v>188</v>
      </c>
      <c r="B140" t="s">
        <v>208</v>
      </c>
      <c r="D140" t="s">
        <v>23</v>
      </c>
      <c r="E140" s="2">
        <v>0</v>
      </c>
      <c r="F140" t="b">
        <v>0</v>
      </c>
    </row>
    <row r="141" spans="1:6">
      <c r="A141" s="19" t="s">
        <v>188</v>
      </c>
      <c r="B141" t="s">
        <v>206</v>
      </c>
      <c r="D141" t="s">
        <v>23</v>
      </c>
      <c r="E141" s="2">
        <v>0</v>
      </c>
      <c r="F141" t="b">
        <v>0</v>
      </c>
    </row>
    <row r="142" spans="1:6">
      <c r="A142" s="19" t="s">
        <v>188</v>
      </c>
      <c r="B142" t="s">
        <v>207</v>
      </c>
      <c r="D142" t="s">
        <v>23</v>
      </c>
      <c r="E142" s="2">
        <v>0</v>
      </c>
      <c r="F142" t="b">
        <v>0</v>
      </c>
    </row>
    <row r="143" spans="1:6">
      <c r="A143" s="19" t="s">
        <v>188</v>
      </c>
      <c r="B143" t="s">
        <v>214</v>
      </c>
      <c r="D143" t="s">
        <v>23</v>
      </c>
      <c r="E143" s="2">
        <v>0</v>
      </c>
      <c r="F143" t="b">
        <v>0</v>
      </c>
    </row>
    <row r="144" spans="1:6">
      <c r="A144" s="19" t="s">
        <v>197</v>
      </c>
      <c r="B144" t="s">
        <v>10</v>
      </c>
      <c r="D144" t="s">
        <v>23</v>
      </c>
      <c r="E144" s="2">
        <v>0</v>
      </c>
      <c r="F144" t="b">
        <v>0</v>
      </c>
    </row>
    <row r="145" spans="1:6">
      <c r="A145" s="19" t="s">
        <v>197</v>
      </c>
      <c r="B145" t="s">
        <v>22</v>
      </c>
      <c r="D145" t="s">
        <v>23</v>
      </c>
      <c r="E145" s="2">
        <v>0</v>
      </c>
      <c r="F145" t="b">
        <v>0</v>
      </c>
    </row>
    <row r="146" spans="1:6">
      <c r="A146" s="19" t="s">
        <v>197</v>
      </c>
      <c r="B146" t="s">
        <v>140</v>
      </c>
      <c r="D146" t="s">
        <v>23</v>
      </c>
      <c r="E146" s="2">
        <v>0</v>
      </c>
      <c r="F146" t="b">
        <v>0</v>
      </c>
    </row>
    <row r="147" spans="1:6">
      <c r="A147" s="19" t="s">
        <v>197</v>
      </c>
      <c r="B147" t="s">
        <v>128</v>
      </c>
      <c r="D147" t="s">
        <v>23</v>
      </c>
      <c r="E147" s="2">
        <v>0</v>
      </c>
      <c r="F147" t="b">
        <v>0</v>
      </c>
    </row>
    <row r="148" spans="1:6">
      <c r="A148" s="19" t="s">
        <v>197</v>
      </c>
      <c r="B148" t="s">
        <v>139</v>
      </c>
      <c r="D148" t="s">
        <v>23</v>
      </c>
      <c r="E148" s="2">
        <v>0</v>
      </c>
      <c r="F148" t="b">
        <v>0</v>
      </c>
    </row>
    <row r="149" spans="1:6">
      <c r="A149" s="19" t="s">
        <v>197</v>
      </c>
      <c r="B149" t="s">
        <v>113</v>
      </c>
      <c r="D149" t="s">
        <v>23</v>
      </c>
      <c r="E149" s="2">
        <v>0</v>
      </c>
      <c r="F149" t="b">
        <v>0</v>
      </c>
    </row>
    <row r="150" spans="1:6">
      <c r="A150" s="19" t="s">
        <v>197</v>
      </c>
      <c r="B150" t="s">
        <v>133</v>
      </c>
      <c r="D150" t="s">
        <v>23</v>
      </c>
      <c r="E150" s="2">
        <v>0</v>
      </c>
      <c r="F150" t="b">
        <v>0</v>
      </c>
    </row>
    <row r="151" spans="1:6">
      <c r="A151" s="19" t="s">
        <v>197</v>
      </c>
      <c r="B151" t="s">
        <v>142</v>
      </c>
      <c r="D151" t="s">
        <v>23</v>
      </c>
      <c r="E151" s="2">
        <v>0</v>
      </c>
      <c r="F151" t="b">
        <v>0</v>
      </c>
    </row>
    <row r="152" spans="1:6">
      <c r="A152" s="19" t="s">
        <v>197</v>
      </c>
      <c r="B152" t="s">
        <v>141</v>
      </c>
      <c r="D152" t="s">
        <v>23</v>
      </c>
      <c r="E152" s="2">
        <v>0</v>
      </c>
      <c r="F152" t="b">
        <v>0</v>
      </c>
    </row>
    <row r="153" spans="1:6">
      <c r="A153" s="19" t="s">
        <v>197</v>
      </c>
      <c r="B153" t="s">
        <v>9</v>
      </c>
      <c r="D153" t="s">
        <v>23</v>
      </c>
      <c r="E153" s="2">
        <v>0</v>
      </c>
      <c r="F153" t="b">
        <v>0</v>
      </c>
    </row>
    <row r="154" spans="1:6">
      <c r="A154" s="19" t="s">
        <v>197</v>
      </c>
      <c r="B154" t="s">
        <v>157</v>
      </c>
      <c r="D154" t="s">
        <v>23</v>
      </c>
      <c r="E154" s="2">
        <v>0</v>
      </c>
      <c r="F154" t="b">
        <v>0</v>
      </c>
    </row>
    <row r="155" spans="1:6">
      <c r="A155" s="19" t="s">
        <v>197</v>
      </c>
      <c r="B155" t="s">
        <v>123</v>
      </c>
      <c r="D155" t="s">
        <v>23</v>
      </c>
      <c r="E155" s="2">
        <v>0</v>
      </c>
      <c r="F155" t="b">
        <v>0</v>
      </c>
    </row>
    <row r="156" spans="1:6">
      <c r="A156" s="19" t="s">
        <v>197</v>
      </c>
      <c r="B156" t="s">
        <v>129</v>
      </c>
      <c r="D156" t="s">
        <v>23</v>
      </c>
      <c r="E156" s="2">
        <v>0</v>
      </c>
      <c r="F156" t="b">
        <v>0</v>
      </c>
    </row>
    <row r="157" spans="1:6">
      <c r="A157" s="19" t="s">
        <v>197</v>
      </c>
      <c r="B157" t="s">
        <v>13</v>
      </c>
      <c r="D157" t="s">
        <v>23</v>
      </c>
      <c r="E157" s="2">
        <v>0</v>
      </c>
      <c r="F157" t="b">
        <v>0</v>
      </c>
    </row>
    <row r="158" spans="1:6">
      <c r="A158" s="19" t="s">
        <v>197</v>
      </c>
      <c r="B158" t="s">
        <v>127</v>
      </c>
      <c r="D158" t="s">
        <v>23</v>
      </c>
      <c r="E158" s="2">
        <v>0</v>
      </c>
      <c r="F158" t="b">
        <v>0</v>
      </c>
    </row>
    <row r="159" spans="1:6">
      <c r="A159" s="19" t="s">
        <v>197</v>
      </c>
      <c r="B159" t="s">
        <v>18</v>
      </c>
      <c r="D159" t="s">
        <v>23</v>
      </c>
      <c r="E159" s="2">
        <v>0</v>
      </c>
      <c r="F159" t="b">
        <v>0</v>
      </c>
    </row>
    <row r="160" spans="1:6">
      <c r="A160" s="19" t="s">
        <v>197</v>
      </c>
      <c r="B160" t="s">
        <v>143</v>
      </c>
      <c r="D160" t="s">
        <v>23</v>
      </c>
      <c r="E160" s="2">
        <v>0</v>
      </c>
      <c r="F160" t="b">
        <v>0</v>
      </c>
    </row>
    <row r="161" spans="1:6">
      <c r="A161" s="19" t="s">
        <v>197</v>
      </c>
      <c r="B161" t="s">
        <v>153</v>
      </c>
      <c r="D161" t="s">
        <v>23</v>
      </c>
      <c r="E161" s="2">
        <v>0</v>
      </c>
      <c r="F161" t="b">
        <v>0</v>
      </c>
    </row>
    <row r="162" spans="1:6">
      <c r="A162" s="19" t="s">
        <v>197</v>
      </c>
      <c r="B162" t="s">
        <v>11</v>
      </c>
      <c r="D162" t="s">
        <v>23</v>
      </c>
      <c r="E162" s="2">
        <v>0</v>
      </c>
      <c r="F162" t="b">
        <v>0</v>
      </c>
    </row>
    <row r="163" spans="1:6">
      <c r="A163" s="19" t="s">
        <v>197</v>
      </c>
      <c r="B163" t="s">
        <v>136</v>
      </c>
      <c r="D163" t="s">
        <v>23</v>
      </c>
      <c r="E163" s="2">
        <v>0</v>
      </c>
      <c r="F163" t="b">
        <v>0</v>
      </c>
    </row>
    <row r="164" spans="1:6">
      <c r="A164" s="19" t="s">
        <v>197</v>
      </c>
      <c r="B164" t="s">
        <v>16</v>
      </c>
      <c r="D164" t="s">
        <v>23</v>
      </c>
      <c r="E164" s="2">
        <v>0</v>
      </c>
      <c r="F164" t="b">
        <v>0</v>
      </c>
    </row>
    <row r="165" spans="1:6">
      <c r="A165" s="19" t="s">
        <v>197</v>
      </c>
      <c r="B165" t="s">
        <v>148</v>
      </c>
      <c r="D165" t="s">
        <v>23</v>
      </c>
      <c r="E165" s="2">
        <v>0</v>
      </c>
      <c r="F165" t="b">
        <v>0</v>
      </c>
    </row>
    <row r="166" spans="1:6">
      <c r="A166" s="19" t="s">
        <v>197</v>
      </c>
      <c r="B166" t="s">
        <v>84</v>
      </c>
      <c r="D166" t="s">
        <v>23</v>
      </c>
      <c r="E166" s="2">
        <v>0</v>
      </c>
      <c r="F166" t="b">
        <v>0</v>
      </c>
    </row>
    <row r="167" spans="1:6">
      <c r="A167" s="19" t="s">
        <v>197</v>
      </c>
      <c r="B167" t="s">
        <v>125</v>
      </c>
      <c r="D167" t="s">
        <v>23</v>
      </c>
      <c r="E167" s="2">
        <v>0</v>
      </c>
      <c r="F167" t="b">
        <v>0</v>
      </c>
    </row>
    <row r="168" spans="1:6">
      <c r="A168" s="19" t="s">
        <v>197</v>
      </c>
      <c r="B168" t="s">
        <v>132</v>
      </c>
      <c r="D168" t="s">
        <v>23</v>
      </c>
      <c r="E168" s="2">
        <v>0</v>
      </c>
      <c r="F168" t="b">
        <v>0</v>
      </c>
    </row>
    <row r="169" spans="1:6">
      <c r="A169" s="19" t="s">
        <v>197</v>
      </c>
      <c r="B169" t="s">
        <v>147</v>
      </c>
      <c r="D169" t="s">
        <v>23</v>
      </c>
      <c r="E169" s="2">
        <v>0</v>
      </c>
      <c r="F169" t="b">
        <v>0</v>
      </c>
    </row>
    <row r="170" spans="1:6">
      <c r="A170" s="19" t="s">
        <v>197</v>
      </c>
      <c r="B170" t="s">
        <v>126</v>
      </c>
      <c r="D170" t="s">
        <v>23</v>
      </c>
      <c r="E170" s="2">
        <v>0</v>
      </c>
      <c r="F170" t="b">
        <v>0</v>
      </c>
    </row>
    <row r="171" spans="1:6">
      <c r="A171" s="19" t="s">
        <v>197</v>
      </c>
      <c r="B171" t="s">
        <v>151</v>
      </c>
      <c r="D171" t="s">
        <v>23</v>
      </c>
      <c r="E171" s="2">
        <v>0</v>
      </c>
      <c r="F171" t="b">
        <v>0</v>
      </c>
    </row>
    <row r="172" spans="1:6">
      <c r="A172" s="19" t="s">
        <v>197</v>
      </c>
      <c r="B172" t="s">
        <v>149</v>
      </c>
      <c r="D172" t="s">
        <v>23</v>
      </c>
      <c r="E172" s="2">
        <v>0</v>
      </c>
      <c r="F172" t="b">
        <v>0</v>
      </c>
    </row>
    <row r="173" spans="1:6">
      <c r="A173" s="19" t="s">
        <v>197</v>
      </c>
      <c r="B173" t="s">
        <v>118</v>
      </c>
      <c r="D173" t="s">
        <v>23</v>
      </c>
      <c r="E173" s="2">
        <v>0</v>
      </c>
      <c r="F173" t="b">
        <v>0</v>
      </c>
    </row>
    <row r="174" spans="1:6">
      <c r="A174" s="19" t="s">
        <v>197</v>
      </c>
      <c r="B174" t="s">
        <v>120</v>
      </c>
      <c r="D174" t="s">
        <v>23</v>
      </c>
      <c r="E174" s="2">
        <v>0</v>
      </c>
      <c r="F174" t="b">
        <v>0</v>
      </c>
    </row>
    <row r="175" spans="1:6">
      <c r="A175" s="19" t="s">
        <v>197</v>
      </c>
      <c r="B175" t="s">
        <v>145</v>
      </c>
      <c r="D175" t="s">
        <v>23</v>
      </c>
      <c r="E175" s="2">
        <v>0</v>
      </c>
      <c r="F175" t="b">
        <v>0</v>
      </c>
    </row>
    <row r="176" spans="1:6">
      <c r="A176" s="19" t="s">
        <v>197</v>
      </c>
      <c r="B176" t="s">
        <v>83</v>
      </c>
      <c r="D176" t="s">
        <v>23</v>
      </c>
      <c r="E176" s="2">
        <v>0</v>
      </c>
      <c r="F176" t="b">
        <v>0</v>
      </c>
    </row>
    <row r="177" spans="1:11">
      <c r="A177" s="19" t="s">
        <v>197</v>
      </c>
      <c r="B177" t="s">
        <v>119</v>
      </c>
      <c r="D177" t="s">
        <v>23</v>
      </c>
      <c r="E177" s="2">
        <v>0</v>
      </c>
      <c r="F177" t="b">
        <v>0</v>
      </c>
    </row>
    <row r="178" spans="1:11">
      <c r="A178" s="19" t="s">
        <v>197</v>
      </c>
      <c r="B178" t="s">
        <v>146</v>
      </c>
      <c r="D178" t="s">
        <v>23</v>
      </c>
      <c r="E178" s="2">
        <v>0</v>
      </c>
      <c r="F178" t="b">
        <v>0</v>
      </c>
    </row>
    <row r="179" spans="1:11">
      <c r="A179" s="19" t="s">
        <v>197</v>
      </c>
      <c r="B179" t="s">
        <v>135</v>
      </c>
      <c r="D179" t="s">
        <v>23</v>
      </c>
      <c r="E179" s="2">
        <v>0</v>
      </c>
      <c r="F179" t="b">
        <v>0</v>
      </c>
    </row>
    <row r="180" spans="1:11">
      <c r="A180" s="19" t="s">
        <v>197</v>
      </c>
      <c r="B180" t="s">
        <v>131</v>
      </c>
      <c r="D180" t="s">
        <v>23</v>
      </c>
      <c r="E180" s="2">
        <v>0</v>
      </c>
      <c r="F180" t="b">
        <v>0</v>
      </c>
    </row>
    <row r="181" spans="1:11">
      <c r="A181" s="19" t="s">
        <v>197</v>
      </c>
      <c r="B181" t="s">
        <v>117</v>
      </c>
      <c r="D181" t="s">
        <v>23</v>
      </c>
      <c r="E181" s="2">
        <v>0</v>
      </c>
      <c r="F181" t="b">
        <v>0</v>
      </c>
    </row>
    <row r="182" spans="1:11">
      <c r="A182" s="19" t="s">
        <v>197</v>
      </c>
      <c r="B182" t="s">
        <v>144</v>
      </c>
      <c r="D182" t="s">
        <v>23</v>
      </c>
      <c r="E182" s="2">
        <v>0</v>
      </c>
      <c r="F182" t="b">
        <v>0</v>
      </c>
    </row>
    <row r="183" spans="1:11">
      <c r="A183" s="19" t="s">
        <v>197</v>
      </c>
      <c r="B183" t="s">
        <v>156</v>
      </c>
      <c r="D183" t="s">
        <v>23</v>
      </c>
      <c r="E183" s="2">
        <v>0</v>
      </c>
      <c r="F183" t="b">
        <v>0</v>
      </c>
    </row>
    <row r="184" spans="1:11">
      <c r="A184" s="19" t="s">
        <v>197</v>
      </c>
      <c r="B184" t="s">
        <v>115</v>
      </c>
      <c r="D184" t="s">
        <v>23</v>
      </c>
      <c r="E184" s="2">
        <v>0</v>
      </c>
      <c r="F184" t="b">
        <v>0</v>
      </c>
    </row>
    <row r="185" spans="1:11">
      <c r="A185" s="19" t="s">
        <v>197</v>
      </c>
      <c r="B185" t="s">
        <v>137</v>
      </c>
      <c r="D185" t="s">
        <v>23</v>
      </c>
      <c r="E185" s="2">
        <v>0</v>
      </c>
      <c r="F185" t="b">
        <v>0</v>
      </c>
    </row>
    <row r="186" spans="1:11">
      <c r="A186" s="19" t="s">
        <v>197</v>
      </c>
      <c r="B186" t="s">
        <v>122</v>
      </c>
      <c r="D186" t="s">
        <v>23</v>
      </c>
      <c r="E186" s="2">
        <v>0</v>
      </c>
      <c r="F186" t="b">
        <v>0</v>
      </c>
    </row>
    <row r="187" spans="1:11">
      <c r="A187" s="19" t="s">
        <v>197</v>
      </c>
      <c r="B187" t="s">
        <v>158</v>
      </c>
      <c r="D187" t="s">
        <v>23</v>
      </c>
      <c r="E187" s="2">
        <v>0</v>
      </c>
      <c r="F187" t="b">
        <v>0</v>
      </c>
    </row>
    <row r="188" spans="1:11">
      <c r="A188" s="19" t="s">
        <v>197</v>
      </c>
      <c r="B188" t="s">
        <v>114</v>
      </c>
      <c r="D188" t="s">
        <v>23</v>
      </c>
      <c r="E188" s="2">
        <v>0</v>
      </c>
      <c r="F188" t="b">
        <v>0</v>
      </c>
    </row>
    <row r="189" spans="1:11">
      <c r="A189" s="19" t="s">
        <v>197</v>
      </c>
      <c r="B189" t="s">
        <v>134</v>
      </c>
      <c r="D189" t="s">
        <v>23</v>
      </c>
      <c r="E189" s="2">
        <v>0</v>
      </c>
      <c r="F189" t="b">
        <v>0</v>
      </c>
    </row>
    <row r="190" spans="1:11">
      <c r="A190" s="19" t="s">
        <v>197</v>
      </c>
      <c r="B190" t="s">
        <v>152</v>
      </c>
      <c r="D190" t="s">
        <v>23</v>
      </c>
      <c r="E190" s="2">
        <v>0</v>
      </c>
      <c r="F190" t="b">
        <v>0</v>
      </c>
    </row>
    <row r="191" spans="1:11">
      <c r="A191" s="19" t="s">
        <v>197</v>
      </c>
      <c r="B191" t="s">
        <v>155</v>
      </c>
      <c r="D191" t="s">
        <v>23</v>
      </c>
      <c r="E191" s="2">
        <v>0</v>
      </c>
      <c r="F191" t="b">
        <v>0</v>
      </c>
      <c r="G191" s="16"/>
      <c r="K191" s="16"/>
    </row>
    <row r="192" spans="1:11">
      <c r="A192" s="19" t="s">
        <v>197</v>
      </c>
      <c r="B192" t="s">
        <v>138</v>
      </c>
      <c r="D192" t="s">
        <v>23</v>
      </c>
      <c r="E192" s="2">
        <v>0</v>
      </c>
      <c r="F192" t="b">
        <v>0</v>
      </c>
      <c r="G192" s="16"/>
      <c r="K192" s="16"/>
    </row>
    <row r="193" spans="1:14">
      <c r="A193" s="19" t="s">
        <v>197</v>
      </c>
      <c r="B193" t="s">
        <v>150</v>
      </c>
      <c r="D193" t="s">
        <v>23</v>
      </c>
      <c r="E193" s="2">
        <v>0</v>
      </c>
      <c r="F193" t="b">
        <v>0</v>
      </c>
      <c r="G193" s="16"/>
      <c r="K193" s="16"/>
    </row>
    <row r="194" spans="1:14">
      <c r="A194" s="19" t="s">
        <v>197</v>
      </c>
      <c r="B194" t="s">
        <v>124</v>
      </c>
      <c r="D194" t="s">
        <v>23</v>
      </c>
      <c r="E194" s="2">
        <v>0</v>
      </c>
      <c r="F194" t="b">
        <v>0</v>
      </c>
      <c r="G194" s="16"/>
      <c r="K194" s="16"/>
    </row>
    <row r="195" spans="1:14">
      <c r="A195" s="19" t="s">
        <v>197</v>
      </c>
      <c r="B195" t="s">
        <v>116</v>
      </c>
      <c r="D195" t="s">
        <v>23</v>
      </c>
      <c r="E195" s="2">
        <v>0</v>
      </c>
      <c r="F195" t="b">
        <v>0</v>
      </c>
      <c r="G195" s="16"/>
      <c r="K195" s="16"/>
    </row>
    <row r="196" spans="1:14">
      <c r="A196" s="19" t="s">
        <v>197</v>
      </c>
      <c r="B196" t="s">
        <v>159</v>
      </c>
      <c r="D196" t="s">
        <v>23</v>
      </c>
      <c r="E196" s="2">
        <v>0</v>
      </c>
      <c r="F196" t="b">
        <v>0</v>
      </c>
      <c r="G196" s="16"/>
      <c r="K196" s="16"/>
    </row>
    <row r="197" spans="1:14">
      <c r="A197" s="19" t="s">
        <v>197</v>
      </c>
      <c r="B197" t="s">
        <v>121</v>
      </c>
      <c r="D197" t="s">
        <v>23</v>
      </c>
      <c r="E197" s="2">
        <v>0</v>
      </c>
      <c r="F197" t="b">
        <v>0</v>
      </c>
      <c r="G197" s="16"/>
      <c r="K197" s="16"/>
    </row>
    <row r="198" spans="1:14">
      <c r="A198" s="19" t="s">
        <v>197</v>
      </c>
      <c r="B198" t="s">
        <v>154</v>
      </c>
      <c r="D198" t="s">
        <v>23</v>
      </c>
      <c r="E198" s="2">
        <v>0</v>
      </c>
      <c r="F198" t="b">
        <v>0</v>
      </c>
      <c r="G198" s="16"/>
      <c r="K198" s="16"/>
    </row>
    <row r="199" spans="1:14">
      <c r="A199" s="19" t="s">
        <v>197</v>
      </c>
      <c r="B199" t="s">
        <v>17</v>
      </c>
      <c r="D199" t="s">
        <v>23</v>
      </c>
      <c r="E199" s="2">
        <v>0</v>
      </c>
      <c r="F199" t="b">
        <v>0</v>
      </c>
      <c r="G199" s="16"/>
      <c r="K199" s="16"/>
    </row>
    <row r="200" spans="1:14">
      <c r="A200" s="19" t="s">
        <v>197</v>
      </c>
      <c r="B200" t="s">
        <v>19</v>
      </c>
      <c r="D200" t="s">
        <v>23</v>
      </c>
      <c r="E200" s="2">
        <v>0</v>
      </c>
      <c r="F200" t="b">
        <v>0</v>
      </c>
    </row>
    <row r="201" spans="1:14">
      <c r="A201" s="19" t="s">
        <v>197</v>
      </c>
      <c r="B201" t="s">
        <v>15</v>
      </c>
      <c r="D201" t="s">
        <v>23</v>
      </c>
      <c r="E201" s="2">
        <v>0</v>
      </c>
      <c r="F201" t="b">
        <v>0</v>
      </c>
    </row>
    <row r="202" spans="1:14">
      <c r="A202" s="19" t="s">
        <v>197</v>
      </c>
      <c r="B202" t="s">
        <v>130</v>
      </c>
      <c r="D202" t="s">
        <v>23</v>
      </c>
      <c r="E202" s="2">
        <v>0</v>
      </c>
      <c r="F202" t="b">
        <v>0</v>
      </c>
      <c r="G202" s="19"/>
      <c r="K202" s="19"/>
    </row>
    <row r="203" spans="1:14">
      <c r="A203" s="19" t="s">
        <v>189</v>
      </c>
      <c r="B203" t="s">
        <v>7</v>
      </c>
      <c r="C203" t="s">
        <v>201</v>
      </c>
      <c r="D203" t="s">
        <v>199</v>
      </c>
      <c r="E203" s="1">
        <v>44733.667858796296</v>
      </c>
      <c r="F203" t="b">
        <v>1</v>
      </c>
      <c r="G203" s="19" t="s">
        <v>199</v>
      </c>
      <c r="H203">
        <v>2016</v>
      </c>
      <c r="I203">
        <v>2023</v>
      </c>
      <c r="J203">
        <v>0</v>
      </c>
      <c r="K203" s="19" t="s">
        <v>5</v>
      </c>
      <c r="L203" t="b">
        <v>1</v>
      </c>
      <c r="M203" t="b">
        <v>1</v>
      </c>
      <c r="N203" t="b">
        <v>0</v>
      </c>
    </row>
    <row r="204" spans="1:14">
      <c r="A204" s="19" t="s">
        <v>189</v>
      </c>
      <c r="B204" t="s">
        <v>85</v>
      </c>
      <c r="C204" t="s">
        <v>201</v>
      </c>
      <c r="D204" t="s">
        <v>198</v>
      </c>
      <c r="E204" s="1">
        <v>44733.667858796296</v>
      </c>
      <c r="F204" t="b">
        <v>1</v>
      </c>
      <c r="G204" s="19" t="s">
        <v>198</v>
      </c>
      <c r="H204">
        <v>2016</v>
      </c>
      <c r="I204">
        <v>2023</v>
      </c>
      <c r="J204">
        <v>0</v>
      </c>
      <c r="K204" s="19" t="s">
        <v>5</v>
      </c>
      <c r="L204" t="b">
        <v>1</v>
      </c>
      <c r="M204" t="b">
        <v>1</v>
      </c>
      <c r="N204" t="b">
        <v>0</v>
      </c>
    </row>
    <row r="205" spans="1:14">
      <c r="A205" s="19" t="s">
        <v>189</v>
      </c>
      <c r="B205" t="s">
        <v>9</v>
      </c>
      <c r="C205" t="s">
        <v>201</v>
      </c>
      <c r="D205" t="s">
        <v>194</v>
      </c>
      <c r="E205" s="1">
        <v>44733.665937500002</v>
      </c>
      <c r="F205" t="b">
        <v>1</v>
      </c>
      <c r="G205" s="19" t="s">
        <v>194</v>
      </c>
      <c r="H205">
        <v>2016</v>
      </c>
      <c r="I205">
        <v>2023</v>
      </c>
      <c r="J205">
        <v>0</v>
      </c>
      <c r="K205" s="19" t="s">
        <v>5</v>
      </c>
      <c r="L205" t="b">
        <v>1</v>
      </c>
      <c r="M205" t="b">
        <v>1</v>
      </c>
      <c r="N205" t="b">
        <v>0</v>
      </c>
    </row>
    <row r="206" spans="1:14">
      <c r="A206" s="19" t="s">
        <v>189</v>
      </c>
      <c r="B206" t="s">
        <v>8</v>
      </c>
      <c r="C206" t="s">
        <v>201</v>
      </c>
      <c r="D206" t="s">
        <v>193</v>
      </c>
      <c r="E206" s="1">
        <v>44733.665925925925</v>
      </c>
      <c r="F206" t="b">
        <v>1</v>
      </c>
      <c r="G206" s="19" t="s">
        <v>193</v>
      </c>
      <c r="H206">
        <v>2016</v>
      </c>
      <c r="I206">
        <v>2023</v>
      </c>
      <c r="J206">
        <v>0</v>
      </c>
      <c r="K206" s="19" t="s">
        <v>5</v>
      </c>
      <c r="L206" t="b">
        <v>1</v>
      </c>
      <c r="M206" t="b">
        <v>1</v>
      </c>
      <c r="N206" t="b">
        <v>0</v>
      </c>
    </row>
    <row r="207" spans="1:14">
      <c r="A207" s="19" t="s">
        <v>189</v>
      </c>
      <c r="B207" t="s">
        <v>196</v>
      </c>
      <c r="C207" t="s">
        <v>200</v>
      </c>
      <c r="D207" t="s">
        <v>191</v>
      </c>
      <c r="E207" s="1">
        <v>44733.664826388886</v>
      </c>
      <c r="F207" t="b">
        <v>1</v>
      </c>
      <c r="G207" s="19" t="s">
        <v>191</v>
      </c>
      <c r="H207">
        <v>2015</v>
      </c>
      <c r="I207">
        <v>2027</v>
      </c>
      <c r="J207">
        <v>0</v>
      </c>
      <c r="K207" s="19" t="s">
        <v>5</v>
      </c>
      <c r="L207" t="b">
        <v>1</v>
      </c>
      <c r="M207" t="b">
        <v>1</v>
      </c>
      <c r="N207" t="b">
        <v>0</v>
      </c>
    </row>
    <row r="208" spans="1:14">
      <c r="A208" s="19" t="s">
        <v>189</v>
      </c>
      <c r="B208" t="s">
        <v>22</v>
      </c>
      <c r="C208" t="s">
        <v>201</v>
      </c>
      <c r="D208" t="s">
        <v>192</v>
      </c>
      <c r="E208" s="1">
        <v>44733.665925925925</v>
      </c>
      <c r="F208" t="b">
        <v>1</v>
      </c>
      <c r="G208" s="19" t="s">
        <v>192</v>
      </c>
      <c r="H208">
        <v>2016</v>
      </c>
      <c r="I208">
        <v>2023</v>
      </c>
      <c r="J208">
        <v>0</v>
      </c>
      <c r="K208" s="19" t="s">
        <v>5</v>
      </c>
      <c r="L208" t="b">
        <v>1</v>
      </c>
      <c r="M208" t="b">
        <v>1</v>
      </c>
      <c r="N208" t="b">
        <v>0</v>
      </c>
    </row>
    <row r="209" spans="1:14">
      <c r="A209" s="19" t="s">
        <v>189</v>
      </c>
      <c r="B209" t="s">
        <v>195</v>
      </c>
      <c r="C209" t="s">
        <v>200</v>
      </c>
      <c r="D209" t="s">
        <v>190</v>
      </c>
      <c r="E209" s="1">
        <v>44733.664814814816</v>
      </c>
      <c r="F209" t="b">
        <v>1</v>
      </c>
      <c r="G209" s="19" t="s">
        <v>190</v>
      </c>
      <c r="H209">
        <v>2015</v>
      </c>
      <c r="I209">
        <v>2027</v>
      </c>
      <c r="J209">
        <v>0</v>
      </c>
      <c r="K209" s="19" t="s">
        <v>5</v>
      </c>
      <c r="L209" t="b">
        <v>1</v>
      </c>
      <c r="M209" t="b">
        <v>1</v>
      </c>
      <c r="N209" t="b">
        <v>0</v>
      </c>
    </row>
    <row r="210" spans="1:14">
      <c r="A210" s="19" t="s">
        <v>189</v>
      </c>
      <c r="B210" t="s">
        <v>202</v>
      </c>
      <c r="C210" t="s">
        <v>201</v>
      </c>
      <c r="D210" t="s">
        <v>199</v>
      </c>
      <c r="E210" s="1">
        <v>44733.666875000003</v>
      </c>
    </row>
    <row r="211" spans="1:14">
      <c r="A211" s="19" t="s">
        <v>189</v>
      </c>
      <c r="B211" t="s">
        <v>203</v>
      </c>
      <c r="C211" t="s">
        <v>201</v>
      </c>
      <c r="D211" t="s">
        <v>198</v>
      </c>
      <c r="E211" s="1">
        <v>44733.666875000003</v>
      </c>
    </row>
    <row r="212" spans="1:14">
      <c r="A212" s="17"/>
      <c r="E212" s="2"/>
    </row>
    <row r="213" spans="1:14">
      <c r="A213" s="17"/>
      <c r="E213" s="1"/>
      <c r="G213" s="17"/>
      <c r="K213" s="17"/>
    </row>
    <row r="214" spans="1:14">
      <c r="A214" s="17"/>
      <c r="E214" s="1"/>
      <c r="G214" s="17"/>
      <c r="K214" s="17"/>
    </row>
    <row r="215" spans="1:14">
      <c r="A215" s="17"/>
      <c r="E215" s="1"/>
      <c r="G215" s="17"/>
      <c r="K215" s="17"/>
    </row>
    <row r="216" spans="1:14">
      <c r="A216" s="17"/>
      <c r="E216" s="1"/>
      <c r="G216" s="17"/>
      <c r="K216" s="17"/>
    </row>
    <row r="217" spans="1:14">
      <c r="A217" s="17"/>
      <c r="E217" s="1"/>
      <c r="G217" s="17"/>
      <c r="K217" s="17"/>
    </row>
    <row r="218" spans="1:14">
      <c r="A218" s="17"/>
      <c r="E218" s="1"/>
      <c r="G218" s="17"/>
      <c r="K218" s="17"/>
    </row>
    <row r="219" spans="1:14">
      <c r="A219" s="17"/>
      <c r="E219" s="1"/>
      <c r="G219" s="17"/>
      <c r="K219" s="17"/>
    </row>
    <row r="220" spans="1:14">
      <c r="A220" s="17"/>
      <c r="E220" s="1"/>
    </row>
    <row r="221" spans="1:14">
      <c r="A221" s="17"/>
      <c r="E221" s="1"/>
    </row>
  </sheetData>
  <pageMargins left="0.7" right="0.7" top="0.75" bottom="0.75" header="0.3" footer="0.3"/>
  <pageSetup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10252-5411-4897-8FC7-4BB972B50FD7}">
  <sheetPr>
    <tabColor theme="4"/>
  </sheetPr>
  <dimension ref="A1:Q31"/>
  <sheetViews>
    <sheetView tabSelected="1" workbookViewId="0">
      <selection activeCell="D51" sqref="D51"/>
    </sheetView>
  </sheetViews>
  <sheetFormatPr defaultRowHeight="14.25" outlineLevelCol="1"/>
  <cols>
    <col min="1" max="1" width="23.77734375" style="15" customWidth="1"/>
    <col min="2" max="2" width="10.33203125" customWidth="1"/>
    <col min="3" max="4" width="8.44140625" bestFit="1" customWidth="1"/>
    <col min="5" max="5" width="7.21875" customWidth="1"/>
    <col min="6" max="6" width="5.21875" bestFit="1" customWidth="1"/>
    <col min="7" max="7" width="8.6640625" bestFit="1" customWidth="1"/>
    <col min="12" max="13" width="9" customWidth="1" outlineLevel="1"/>
    <col min="14" max="15" width="10" bestFit="1" customWidth="1"/>
    <col min="16" max="16" width="10.33203125" bestFit="1" customWidth="1"/>
    <col min="17" max="20" width="10.33203125" customWidth="1"/>
  </cols>
  <sheetData>
    <row r="1" spans="1:17">
      <c r="A1" s="24" t="s">
        <v>87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</row>
    <row r="2" spans="1:17">
      <c r="A2"/>
    </row>
    <row r="3" spans="1:17">
      <c r="A3"/>
    </row>
    <row r="4" spans="1:17">
      <c r="A4" s="25" t="s">
        <v>88</v>
      </c>
      <c r="B4" s="25" t="s">
        <v>89</v>
      </c>
      <c r="C4" s="25" t="s">
        <v>90</v>
      </c>
      <c r="D4" s="25"/>
      <c r="E4" s="25"/>
      <c r="F4" s="26" t="s">
        <v>91</v>
      </c>
      <c r="G4" s="26"/>
    </row>
    <row r="5" spans="1:17">
      <c r="A5" s="25"/>
      <c r="B5" s="25"/>
      <c r="C5" s="25"/>
      <c r="D5" s="25"/>
      <c r="E5" s="25"/>
      <c r="F5" s="26"/>
      <c r="G5" s="26"/>
      <c r="N5">
        <v>2020</v>
      </c>
      <c r="O5">
        <f>N5+1</f>
        <v>2021</v>
      </c>
    </row>
    <row r="6" spans="1:17">
      <c r="A6" s="25"/>
      <c r="B6" s="25"/>
      <c r="C6" s="3">
        <f>O5</f>
        <v>2021</v>
      </c>
      <c r="D6" s="3">
        <f>N5</f>
        <v>2020</v>
      </c>
      <c r="E6" s="3" t="s">
        <v>92</v>
      </c>
      <c r="F6" s="3">
        <f>O5</f>
        <v>2021</v>
      </c>
      <c r="G6" s="3">
        <f>N5</f>
        <v>2020</v>
      </c>
      <c r="J6" s="4" t="s">
        <v>93</v>
      </c>
      <c r="K6" s="4" t="s">
        <v>24</v>
      </c>
      <c r="L6" s="4" t="str">
        <f>"a.i."&amp;J6&amp;".11001.Psigmaf.all.dir.tot"</f>
        <v>a.i.WOR.11001.Psigmaf.all.dir.tot</v>
      </c>
      <c r="M6" s="4" t="str">
        <f>[64]!FAMEData(L6, $N$5,$O$5, 0,"Annual", "Across", "Heading", "Normal")</f>
        <v>a.i.WOR.11001.Psigmaf.all.dir.tot</v>
      </c>
      <c r="N6" s="5">
        <v>6291834</v>
      </c>
      <c r="O6" s="5">
        <v>6860598</v>
      </c>
      <c r="P6" s="4"/>
    </row>
    <row r="7" spans="1:17">
      <c r="A7" s="6">
        <v>1</v>
      </c>
      <c r="B7" s="7" t="str">
        <f>VLOOKUP(A7,$I$7:$P$26,3,FALSE)</f>
        <v>US</v>
      </c>
      <c r="C7" s="7">
        <f t="shared" ref="C7:C26" si="0">VLOOKUP(A7,$I$7:$P$26,7,FALSE)</f>
        <v>2718699</v>
      </c>
      <c r="D7" s="7">
        <f>VLOOKUP(A7,$I$7:$P$26,6,FALSE)</f>
        <v>2515358</v>
      </c>
      <c r="E7" s="8">
        <f>C7/D7-1</f>
        <v>8.0839785032587708E-2</v>
      </c>
      <c r="F7" s="8">
        <f>C7/$O$6</f>
        <v>0.39627726329395774</v>
      </c>
      <c r="G7" s="8">
        <f>D7/$N$6</f>
        <v>0.39978136740416226</v>
      </c>
      <c r="I7" s="9">
        <f>Q7</f>
        <v>1</v>
      </c>
      <c r="J7" t="s">
        <v>47</v>
      </c>
      <c r="K7" t="s">
        <v>47</v>
      </c>
      <c r="L7" t="str">
        <f>"a.i."&amp;J7&amp;".11001.Psigmaf.all.dir.tot"</f>
        <v>a.i.US.11001.Psigmaf.all.dir.tot</v>
      </c>
      <c r="M7" t="str">
        <f>[64]!FAMEData(L7, $N$5,$O$5, 0,"Annual", "Across", "Heading", "Normal")</f>
        <v>a.i.US.11001.Psigmaf.all.dir.tot</v>
      </c>
      <c r="N7" s="10">
        <v>2515358</v>
      </c>
      <c r="O7" s="10">
        <v>2718699</v>
      </c>
      <c r="Q7" s="10">
        <f>_xlfn.RANK.AVG(O7,$O$7:$O$26)</f>
        <v>1</v>
      </c>
    </row>
    <row r="8" spans="1:17">
      <c r="A8" s="6">
        <f t="shared" ref="A8:A26" si="1">A7+1</f>
        <v>2</v>
      </c>
      <c r="B8" s="7" t="str">
        <f t="shared" ref="B8:B26" si="2">VLOOKUP(A8,$I$7:$P$26,3,FALSE)</f>
        <v>China</v>
      </c>
      <c r="C8" s="7">
        <f t="shared" si="0"/>
        <v>696128.3</v>
      </c>
      <c r="D8" s="7">
        <f t="shared" ref="D8:D26" si="3">VLOOKUP(A8,$I$7:$P$26,6,FALSE)</f>
        <v>655864.5</v>
      </c>
      <c r="E8" s="8">
        <f t="shared" ref="E8:E26" si="4">C8/D8-1</f>
        <v>6.1390424394063281E-2</v>
      </c>
      <c r="F8" s="8">
        <f t="shared" ref="F8:F26" si="5">C8/$O$6</f>
        <v>0.10146758343806182</v>
      </c>
      <c r="G8" s="8">
        <f t="shared" ref="G8:G25" si="6">D8/$N$6</f>
        <v>0.10424059185286834</v>
      </c>
      <c r="I8" s="9">
        <f t="shared" ref="I8:I26" si="7">Q8</f>
        <v>4</v>
      </c>
      <c r="J8" t="s">
        <v>48</v>
      </c>
      <c r="K8" t="s">
        <v>42</v>
      </c>
      <c r="L8" t="str">
        <f t="shared" ref="L8:L27" si="8">"a.i."&amp;J8&amp;".11001.Psigmaf.all.dir.tot"</f>
        <v>a.i.GB.11001.Psigmaf.all.dir.tot</v>
      </c>
      <c r="M8" t="str">
        <f>[64]!FAMEData(L8, $N$5,$O$5, 0,"Annual", "Across", "Heading", "Normal")</f>
        <v>a.i.GB.11001.Psigmaf.all.dir.tot</v>
      </c>
      <c r="N8" s="10">
        <v>341950.2</v>
      </c>
      <c r="O8" s="10">
        <v>399141.8</v>
      </c>
      <c r="Q8" s="10">
        <f t="shared" ref="Q8:Q26" si="9">_xlfn.RANK.AVG(O8,$O$7:$O$26)</f>
        <v>4</v>
      </c>
    </row>
    <row r="9" spans="1:17">
      <c r="A9" s="6">
        <f t="shared" si="1"/>
        <v>3</v>
      </c>
      <c r="B9" s="7" t="str">
        <f t="shared" si="2"/>
        <v>Japan</v>
      </c>
      <c r="C9" s="7">
        <f t="shared" si="0"/>
        <v>403591.7</v>
      </c>
      <c r="D9" s="7">
        <f t="shared" si="3"/>
        <v>414474.6</v>
      </c>
      <c r="E9" s="8">
        <f t="shared" si="4"/>
        <v>-2.6257097539873264E-2</v>
      </c>
      <c r="F9" s="8">
        <f t="shared" si="5"/>
        <v>5.8827481219567157E-2</v>
      </c>
      <c r="G9" s="8">
        <f>D9/$N$6</f>
        <v>6.5875005602499995E-2</v>
      </c>
      <c r="I9" s="9">
        <f t="shared" si="7"/>
        <v>11</v>
      </c>
      <c r="J9" t="s">
        <v>94</v>
      </c>
      <c r="K9" t="s">
        <v>95</v>
      </c>
      <c r="L9" t="str">
        <f t="shared" si="8"/>
        <v>a.i.TW.11001.Psigmaf.all.dir.tot</v>
      </c>
      <c r="M9" t="str">
        <f>[64]!FAMEData(L9, $N$5,$O$5, 0,"Annual", "Across", "Heading", "Normal")</f>
        <v>a.i.TW.11001.Psigmaf.all.dir.tot</v>
      </c>
      <c r="N9" s="10">
        <v>113304.2</v>
      </c>
      <c r="O9" s="10">
        <v>113423.4</v>
      </c>
      <c r="Q9" s="10">
        <f>_xlfn.RANK.AVG(O9,$O$7:$O$26)</f>
        <v>11</v>
      </c>
    </row>
    <row r="10" spans="1:17">
      <c r="A10" s="6">
        <f t="shared" si="1"/>
        <v>4</v>
      </c>
      <c r="B10" s="7" t="str">
        <f t="shared" si="2"/>
        <v>United Kingdom</v>
      </c>
      <c r="C10" s="7">
        <f t="shared" si="0"/>
        <v>399141.8</v>
      </c>
      <c r="D10" s="7">
        <f t="shared" si="3"/>
        <v>341950.2</v>
      </c>
      <c r="E10" s="8">
        <f>C10/D10-1</f>
        <v>0.16725125471486768</v>
      </c>
      <c r="F10" s="8">
        <f t="shared" si="5"/>
        <v>5.8178864291421828E-2</v>
      </c>
      <c r="G10" s="8">
        <f t="shared" si="6"/>
        <v>5.4348255214616281E-2</v>
      </c>
      <c r="I10" s="9">
        <f t="shared" si="7"/>
        <v>18</v>
      </c>
      <c r="J10" t="s">
        <v>96</v>
      </c>
      <c r="K10" t="s">
        <v>97</v>
      </c>
      <c r="L10" t="str">
        <f t="shared" si="8"/>
        <v>a.i.CH.11001.Psigmaf.all.dir.tot</v>
      </c>
      <c r="M10" t="str">
        <f>[64]!FAMEData(L10, $N$5,$O$5, 0,"Annual", "Across", "Heading", "Normal")</f>
        <v>a.i.CH.11001.Psigmaf.all.dir.tot</v>
      </c>
      <c r="N10" s="10">
        <v>57080.72</v>
      </c>
      <c r="O10" s="10">
        <v>57793.08</v>
      </c>
      <c r="Q10" s="10">
        <f t="shared" si="9"/>
        <v>18</v>
      </c>
    </row>
    <row r="11" spans="1:17">
      <c r="A11" s="6">
        <f t="shared" si="1"/>
        <v>5</v>
      </c>
      <c r="B11" s="7" t="str">
        <f t="shared" si="2"/>
        <v>France</v>
      </c>
      <c r="C11" s="7">
        <f t="shared" si="0"/>
        <v>296379.59999999998</v>
      </c>
      <c r="D11" s="7">
        <f t="shared" si="3"/>
        <v>238998.2</v>
      </c>
      <c r="E11" s="8">
        <f t="shared" si="4"/>
        <v>0.24009134796831089</v>
      </c>
      <c r="F11" s="8">
        <f t="shared" si="5"/>
        <v>4.3200257470267164E-2</v>
      </c>
      <c r="G11" s="8">
        <f t="shared" si="6"/>
        <v>3.7985458611908711E-2</v>
      </c>
      <c r="I11" s="9">
        <f t="shared" si="7"/>
        <v>13</v>
      </c>
      <c r="J11" t="s">
        <v>98</v>
      </c>
      <c r="K11" t="s">
        <v>99</v>
      </c>
      <c r="L11" t="str">
        <f t="shared" si="8"/>
        <v>a.i.ES.11001.Psigmaf.all.dir.tot</v>
      </c>
      <c r="M11" t="str">
        <f>[64]!FAMEData(L11, $N$5,$O$5, 0,"Annual", "Across", "Heading", "Normal")</f>
        <v>a.i.ES.11001.Psigmaf.all.dir.tot</v>
      </c>
      <c r="N11" s="10">
        <v>67219.73</v>
      </c>
      <c r="O11" s="10">
        <v>73571.31</v>
      </c>
      <c r="Q11" s="10">
        <f t="shared" si="9"/>
        <v>13</v>
      </c>
    </row>
    <row r="12" spans="1:17">
      <c r="A12" s="11">
        <f t="shared" si="1"/>
        <v>6</v>
      </c>
      <c r="B12" s="12" t="str">
        <f t="shared" si="2"/>
        <v>Germany</v>
      </c>
      <c r="C12" s="12">
        <f t="shared" si="0"/>
        <v>275778.5</v>
      </c>
      <c r="D12" s="12">
        <f t="shared" si="3"/>
        <v>260321.8</v>
      </c>
      <c r="E12" s="13">
        <f t="shared" si="4"/>
        <v>5.937535773031688E-2</v>
      </c>
      <c r="F12" s="13">
        <f t="shared" si="5"/>
        <v>4.0197443429858447E-2</v>
      </c>
      <c r="G12" s="13">
        <f t="shared" si="6"/>
        <v>4.137454993249981E-2</v>
      </c>
      <c r="I12" s="9">
        <f t="shared" si="7"/>
        <v>7</v>
      </c>
      <c r="J12" t="s">
        <v>100</v>
      </c>
      <c r="K12" t="s">
        <v>101</v>
      </c>
      <c r="L12" t="str">
        <f t="shared" si="8"/>
        <v>a.i.KR.11001.Psigmaf.all.dir.tot</v>
      </c>
      <c r="M12" t="str">
        <f>[64]!FAMEData(L12, $N$5,$O$5, 0,"Annual", "Across", "Heading", "Normal")</f>
        <v>a.i.KR.11001.Psigmaf.all.dir.tot</v>
      </c>
      <c r="N12" s="10">
        <v>190085.4</v>
      </c>
      <c r="O12" s="10">
        <v>193007.8</v>
      </c>
      <c r="Q12" s="10">
        <f t="shared" si="9"/>
        <v>7</v>
      </c>
    </row>
    <row r="13" spans="1:17">
      <c r="A13" s="11">
        <f t="shared" si="1"/>
        <v>7</v>
      </c>
      <c r="B13" s="12" t="str">
        <f t="shared" si="2"/>
        <v>South Korea</v>
      </c>
      <c r="C13" s="12">
        <f t="shared" si="0"/>
        <v>193007.8</v>
      </c>
      <c r="D13" s="12">
        <f t="shared" si="3"/>
        <v>190085.4</v>
      </c>
      <c r="E13" s="13">
        <f t="shared" si="4"/>
        <v>1.5374142359171117E-2</v>
      </c>
      <c r="F13" s="13">
        <f t="shared" si="5"/>
        <v>2.8132795421040555E-2</v>
      </c>
      <c r="G13" s="13">
        <f t="shared" si="6"/>
        <v>3.0211445502217636E-2</v>
      </c>
      <c r="I13" s="9">
        <f t="shared" si="7"/>
        <v>19</v>
      </c>
      <c r="J13" t="s">
        <v>102</v>
      </c>
      <c r="K13" t="s">
        <v>103</v>
      </c>
      <c r="L13" t="str">
        <f t="shared" si="8"/>
        <v>a.i.ZA.11001.Psigmaf.all.dir.tot</v>
      </c>
      <c r="M13" t="str">
        <f>[64]!FAMEData(L13, $N$5,$O$5, 0,"Annual", "Across", "Heading", "Normal")</f>
        <v>a.i.ZA.11001.Psigmaf.all.dir.tot</v>
      </c>
      <c r="N13" s="10">
        <v>41110.379999999997</v>
      </c>
      <c r="O13" s="10">
        <v>51214.77</v>
      </c>
      <c r="Q13" s="10">
        <f t="shared" si="9"/>
        <v>19</v>
      </c>
    </row>
    <row r="14" spans="1:17">
      <c r="A14" s="11">
        <f t="shared" si="1"/>
        <v>8</v>
      </c>
      <c r="B14" s="12" t="str">
        <f t="shared" si="2"/>
        <v>Italy</v>
      </c>
      <c r="C14" s="12">
        <f t="shared" si="0"/>
        <v>192480.8</v>
      </c>
      <c r="D14" s="12">
        <f t="shared" si="3"/>
        <v>172703.9</v>
      </c>
      <c r="E14" s="13">
        <f t="shared" si="4"/>
        <v>0.11451333756794146</v>
      </c>
      <c r="F14" s="13">
        <f t="shared" si="5"/>
        <v>2.805597995976444E-2</v>
      </c>
      <c r="G14" s="13">
        <f t="shared" si="6"/>
        <v>2.744889645848889E-2</v>
      </c>
      <c r="I14" s="9">
        <f t="shared" si="7"/>
        <v>12</v>
      </c>
      <c r="J14" t="s">
        <v>104</v>
      </c>
      <c r="K14" t="s">
        <v>105</v>
      </c>
      <c r="L14" t="str">
        <f t="shared" si="8"/>
        <v>a.i.NL.11001.Psigmaf.all.dir.tot</v>
      </c>
      <c r="M14" t="str">
        <f>[64]!FAMEData(L14, $N$5,$O$5, 0,"Annual", "Across", "Heading", "Normal")</f>
        <v>a.i.NL.11001.Psigmaf.all.dir.tot</v>
      </c>
      <c r="N14" s="10">
        <v>88003.98</v>
      </c>
      <c r="O14" s="10">
        <v>92986.14</v>
      </c>
      <c r="Q14" s="10">
        <f t="shared" si="9"/>
        <v>12</v>
      </c>
    </row>
    <row r="15" spans="1:17">
      <c r="A15" s="11">
        <f t="shared" si="1"/>
        <v>9</v>
      </c>
      <c r="B15" s="12" t="str">
        <f t="shared" si="2"/>
        <v>Canada</v>
      </c>
      <c r="C15" s="12">
        <f t="shared" si="0"/>
        <v>161289.4</v>
      </c>
      <c r="D15" s="12">
        <f t="shared" si="3"/>
        <v>139242.70000000001</v>
      </c>
      <c r="E15" s="13">
        <f t="shared" si="4"/>
        <v>0.15833289644627668</v>
      </c>
      <c r="F15" s="13">
        <f t="shared" si="5"/>
        <v>2.350952497143835E-2</v>
      </c>
      <c r="G15" s="13">
        <f t="shared" si="6"/>
        <v>2.2130701477502429E-2</v>
      </c>
      <c r="I15" s="9">
        <f t="shared" si="7"/>
        <v>3</v>
      </c>
      <c r="J15" t="s">
        <v>53</v>
      </c>
      <c r="K15" t="s">
        <v>39</v>
      </c>
      <c r="L15" t="str">
        <f t="shared" si="8"/>
        <v>a.i.JP.11001.Psigmaf.all.dir.tot</v>
      </c>
      <c r="M15" t="str">
        <f>[64]!FAMEData(L15, $N$5,$O$5, 0,"Annual", "Across", "Heading", "Normal")</f>
        <v>a.i.JP.11001.Psigmaf.all.dir.tot</v>
      </c>
      <c r="N15" s="10">
        <v>414474.6</v>
      </c>
      <c r="O15" s="10">
        <v>403591.7</v>
      </c>
      <c r="Q15" s="10">
        <f t="shared" si="9"/>
        <v>3</v>
      </c>
    </row>
    <row r="16" spans="1:17">
      <c r="A16" s="11">
        <f t="shared" si="1"/>
        <v>10</v>
      </c>
      <c r="B16" s="12" t="str">
        <f t="shared" si="2"/>
        <v>India</v>
      </c>
      <c r="C16" s="12">
        <f t="shared" si="0"/>
        <v>126974.39999999999</v>
      </c>
      <c r="D16" s="12">
        <f t="shared" si="3"/>
        <v>111910.9</v>
      </c>
      <c r="E16" s="13">
        <f t="shared" si="4"/>
        <v>0.13460261690326858</v>
      </c>
      <c r="F16" s="13">
        <f t="shared" si="5"/>
        <v>1.8507774395176629E-2</v>
      </c>
      <c r="G16" s="13">
        <f t="shared" si="6"/>
        <v>1.7786689858632632E-2</v>
      </c>
      <c r="I16" s="9">
        <f t="shared" si="7"/>
        <v>8</v>
      </c>
      <c r="J16" t="s">
        <v>52</v>
      </c>
      <c r="K16" t="s">
        <v>45</v>
      </c>
      <c r="L16" t="str">
        <f t="shared" si="8"/>
        <v>a.i.IT.11001.Psigmaf.all.dir.tot</v>
      </c>
      <c r="M16" t="str">
        <f>[64]!FAMEData(L16, $N$5,$O$5, 0,"Annual", "Across", "Heading", "Normal")</f>
        <v>a.i.IT.11001.Psigmaf.all.dir.tot</v>
      </c>
      <c r="N16" s="10">
        <v>172703.9</v>
      </c>
      <c r="O16" s="10">
        <v>192480.8</v>
      </c>
      <c r="Q16" s="10">
        <f t="shared" si="9"/>
        <v>8</v>
      </c>
    </row>
    <row r="17" spans="1:17">
      <c r="A17" s="6">
        <f t="shared" si="1"/>
        <v>11</v>
      </c>
      <c r="B17" s="7" t="str">
        <f t="shared" si="2"/>
        <v>Taiwan</v>
      </c>
      <c r="C17" s="7">
        <f t="shared" si="0"/>
        <v>113423.4</v>
      </c>
      <c r="D17" s="7">
        <f t="shared" si="3"/>
        <v>113304.2</v>
      </c>
      <c r="E17" s="8">
        <f t="shared" si="4"/>
        <v>1.0520351407978801E-3</v>
      </c>
      <c r="F17" s="8">
        <f t="shared" si="5"/>
        <v>1.6532582145171601E-2</v>
      </c>
      <c r="G17" s="8">
        <f t="shared" si="6"/>
        <v>1.8008135624684313E-2</v>
      </c>
      <c r="I17" s="9">
        <f t="shared" si="7"/>
        <v>16</v>
      </c>
      <c r="J17" t="s">
        <v>106</v>
      </c>
      <c r="K17" t="s">
        <v>107</v>
      </c>
      <c r="L17" t="str">
        <f t="shared" si="8"/>
        <v>a.i.IE.11001.Psigmaf.all.dir.tot</v>
      </c>
      <c r="M17" t="str">
        <f>[64]!FAMEData(L17, $N$5,$O$5, 0,"Annual", "Across", "Heading", "Normal")</f>
        <v>a.i.IE.11001.Psigmaf.all.dir.tot</v>
      </c>
      <c r="N17" s="10">
        <v>49281.54</v>
      </c>
      <c r="O17" s="10">
        <v>64696.23</v>
      </c>
      <c r="Q17" s="10">
        <f t="shared" si="9"/>
        <v>16</v>
      </c>
    </row>
    <row r="18" spans="1:17">
      <c r="A18" s="6">
        <f t="shared" si="1"/>
        <v>12</v>
      </c>
      <c r="B18" s="7" t="str">
        <f t="shared" si="2"/>
        <v>Netherlands</v>
      </c>
      <c r="C18" s="7">
        <f t="shared" si="0"/>
        <v>92986.14</v>
      </c>
      <c r="D18" s="7">
        <f t="shared" si="3"/>
        <v>88003.98</v>
      </c>
      <c r="E18" s="8">
        <f t="shared" si="4"/>
        <v>5.6612894098653221E-2</v>
      </c>
      <c r="F18" s="8">
        <f t="shared" si="5"/>
        <v>1.3553649404906103E-2</v>
      </c>
      <c r="G18" s="8">
        <f t="shared" si="6"/>
        <v>1.3987015550632772E-2</v>
      </c>
      <c r="I18" s="9">
        <f t="shared" si="7"/>
        <v>10</v>
      </c>
      <c r="J18" t="s">
        <v>55</v>
      </c>
      <c r="K18" t="s">
        <v>41</v>
      </c>
      <c r="L18" t="str">
        <f t="shared" si="8"/>
        <v>a.i.IN.11001.Psigmaf.all.dir.tot</v>
      </c>
      <c r="M18" t="str">
        <f>[64]!FAMEData(L18, $N$5,$O$5, 0,"Annual", "Across", "Heading", "Normal")</f>
        <v>a.i.IN.11001.Psigmaf.all.dir.tot</v>
      </c>
      <c r="N18" s="10">
        <v>111910.9</v>
      </c>
      <c r="O18" s="10">
        <v>126974.39999999999</v>
      </c>
      <c r="Q18" s="10">
        <f t="shared" si="9"/>
        <v>10</v>
      </c>
    </row>
    <row r="19" spans="1:17">
      <c r="A19" s="6">
        <f t="shared" si="1"/>
        <v>13</v>
      </c>
      <c r="B19" s="7" t="str">
        <f t="shared" si="2"/>
        <v>Spain</v>
      </c>
      <c r="C19" s="7">
        <f t="shared" si="0"/>
        <v>73571.31</v>
      </c>
      <c r="D19" s="7">
        <f t="shared" si="3"/>
        <v>67219.73</v>
      </c>
      <c r="E19" s="8">
        <f t="shared" si="4"/>
        <v>9.4489817200991366E-2</v>
      </c>
      <c r="F19" s="8">
        <f t="shared" si="5"/>
        <v>1.0723745947510698E-2</v>
      </c>
      <c r="G19" s="8">
        <f t="shared" si="6"/>
        <v>1.0683646453482402E-2</v>
      </c>
      <c r="I19" s="9">
        <f t="shared" si="7"/>
        <v>15</v>
      </c>
      <c r="J19" t="s">
        <v>108</v>
      </c>
      <c r="K19" t="s">
        <v>109</v>
      </c>
      <c r="L19" t="str">
        <f t="shared" si="8"/>
        <v>a.i.HK.11001.Psigmaf.all.dir.tot</v>
      </c>
      <c r="M19" t="str">
        <f>[64]!FAMEData(L19, $N$5,$O$5, 0,"Annual", "Across", "Heading", "Normal")</f>
        <v>a.i.HK.11001.Psigmaf.all.dir.tot</v>
      </c>
      <c r="N19" s="10">
        <v>72939.789999999994</v>
      </c>
      <c r="O19" s="10">
        <v>72227.23</v>
      </c>
      <c r="Q19" s="10">
        <f>_xlfn.RANK.AVG(O19,$O$7:$O$26)</f>
        <v>15</v>
      </c>
    </row>
    <row r="20" spans="1:17">
      <c r="A20" s="6">
        <f t="shared" si="1"/>
        <v>14</v>
      </c>
      <c r="B20" s="7" t="str">
        <f t="shared" si="2"/>
        <v>Australia</v>
      </c>
      <c r="C20" s="7">
        <f t="shared" si="0"/>
        <v>72576</v>
      </c>
      <c r="D20" s="7">
        <f t="shared" si="3"/>
        <v>62825.18</v>
      </c>
      <c r="E20" s="8">
        <f t="shared" si="4"/>
        <v>0.15520560386774851</v>
      </c>
      <c r="F20" s="8">
        <f>C20/$O$6</f>
        <v>1.0578669672818609E-2</v>
      </c>
      <c r="G20" s="8">
        <f>D20/$N$6</f>
        <v>9.9851935063766783E-3</v>
      </c>
      <c r="I20" s="9">
        <f t="shared" si="7"/>
        <v>6</v>
      </c>
      <c r="J20" t="s">
        <v>51</v>
      </c>
      <c r="K20" t="s">
        <v>40</v>
      </c>
      <c r="L20" t="str">
        <f t="shared" si="8"/>
        <v>a.i.DE.11001.Psigmaf.all.dir.tot</v>
      </c>
      <c r="M20" t="str">
        <f>[64]!FAMEData(L20, $N$5,$O$5, 0,"Annual", "Across", "Heading", "Normal")</f>
        <v>a.i.DE.11001.Psigmaf.all.dir.tot</v>
      </c>
      <c r="N20" s="10">
        <v>260321.8</v>
      </c>
      <c r="O20" s="10">
        <v>275778.5</v>
      </c>
      <c r="Q20" s="10">
        <f t="shared" si="9"/>
        <v>6</v>
      </c>
    </row>
    <row r="21" spans="1:17">
      <c r="A21" s="6">
        <f t="shared" si="1"/>
        <v>15</v>
      </c>
      <c r="B21" s="7" t="str">
        <f t="shared" si="2"/>
        <v>Hong Kong</v>
      </c>
      <c r="C21" s="7">
        <f t="shared" si="0"/>
        <v>72227.23</v>
      </c>
      <c r="D21" s="7">
        <f t="shared" si="3"/>
        <v>72939.789999999994</v>
      </c>
      <c r="E21" s="8">
        <f t="shared" si="4"/>
        <v>-9.7691534346342479E-3</v>
      </c>
      <c r="F21" s="8">
        <f t="shared" si="5"/>
        <v>1.0527832996482231E-2</v>
      </c>
      <c r="G21" s="8">
        <f t="shared" si="6"/>
        <v>1.1592770883656497E-2</v>
      </c>
      <c r="I21" s="9">
        <f t="shared" si="7"/>
        <v>5</v>
      </c>
      <c r="J21" t="s">
        <v>50</v>
      </c>
      <c r="K21" t="s">
        <v>43</v>
      </c>
      <c r="L21" t="str">
        <f t="shared" si="8"/>
        <v>a.i.FR.11001.Psigmaf.all.dir.tot</v>
      </c>
      <c r="M21" t="str">
        <f>[64]!FAMEData(L21, $N$5,$O$5, 0,"Annual", "Across", "Heading", "Normal")</f>
        <v>a.i.FR.11001.Psigmaf.all.dir.tot</v>
      </c>
      <c r="N21" s="10">
        <v>238998.2</v>
      </c>
      <c r="O21" s="10">
        <v>296379.59999999998</v>
      </c>
      <c r="Q21" s="10">
        <f t="shared" si="9"/>
        <v>5</v>
      </c>
    </row>
    <row r="22" spans="1:17">
      <c r="A22" s="14">
        <f t="shared" si="1"/>
        <v>16</v>
      </c>
      <c r="B22" s="12" t="str">
        <f t="shared" si="2"/>
        <v>Ireland</v>
      </c>
      <c r="C22" s="12">
        <f t="shared" si="0"/>
        <v>64696.23</v>
      </c>
      <c r="D22" s="12">
        <f t="shared" si="3"/>
        <v>49281.54</v>
      </c>
      <c r="E22" s="13">
        <f t="shared" si="4"/>
        <v>0.31278831789753325</v>
      </c>
      <c r="F22" s="13">
        <f t="shared" si="5"/>
        <v>9.4301152756654742E-3</v>
      </c>
      <c r="G22" s="13">
        <f t="shared" si="6"/>
        <v>7.8326192331202634E-3</v>
      </c>
      <c r="I22" s="9">
        <f t="shared" si="7"/>
        <v>2</v>
      </c>
      <c r="J22" t="s">
        <v>54</v>
      </c>
      <c r="K22" t="s">
        <v>6</v>
      </c>
      <c r="L22" t="str">
        <f t="shared" si="8"/>
        <v>a.i.CN.11001.Psigmaf.all.dir.tot</v>
      </c>
      <c r="M22" t="str">
        <f>[64]!FAMEData(L22, $N$5,$O$5, 0,"Annual", "Across", "Heading", "Normal")</f>
        <v>a.i.CN.11001.Psigmaf.all.dir.tot</v>
      </c>
      <c r="N22" s="10">
        <v>655864.5</v>
      </c>
      <c r="O22" s="10">
        <v>696128.3</v>
      </c>
      <c r="Q22" s="10">
        <f t="shared" si="9"/>
        <v>2</v>
      </c>
    </row>
    <row r="23" spans="1:17">
      <c r="A23" s="14">
        <f t="shared" si="1"/>
        <v>17</v>
      </c>
      <c r="B23" s="12" t="str">
        <f t="shared" si="2"/>
        <v>Brazil</v>
      </c>
      <c r="C23" s="12">
        <f t="shared" si="0"/>
        <v>62082.14</v>
      </c>
      <c r="D23" s="12">
        <f t="shared" si="3"/>
        <v>57900.33</v>
      </c>
      <c r="E23" s="13">
        <f t="shared" si="4"/>
        <v>7.2224286113740543E-2</v>
      </c>
      <c r="F23" s="13">
        <f t="shared" si="5"/>
        <v>9.0490858085548811E-3</v>
      </c>
      <c r="G23" s="13">
        <f t="shared" si="6"/>
        <v>9.202456708171259E-3</v>
      </c>
      <c r="I23" s="9">
        <f t="shared" si="7"/>
        <v>9</v>
      </c>
      <c r="J23" t="s">
        <v>49</v>
      </c>
      <c r="K23" t="s">
        <v>44</v>
      </c>
      <c r="L23" t="str">
        <f t="shared" si="8"/>
        <v>a.i.CA.11001.Psigmaf.all.dir.tot</v>
      </c>
      <c r="M23" t="str">
        <f>[64]!FAMEData(L23, $N$5,$O$5, 0,"Annual", "Across", "Heading", "Normal")</f>
        <v>a.i.CA.11001.Psigmaf.all.dir.tot</v>
      </c>
      <c r="N23" s="10">
        <v>139242.70000000001</v>
      </c>
      <c r="O23" s="10">
        <v>161289.4</v>
      </c>
      <c r="Q23" s="10">
        <f t="shared" si="9"/>
        <v>9</v>
      </c>
    </row>
    <row r="24" spans="1:17">
      <c r="A24" s="14">
        <f t="shared" si="1"/>
        <v>18</v>
      </c>
      <c r="B24" s="12" t="str">
        <f t="shared" si="2"/>
        <v>Switzerland</v>
      </c>
      <c r="C24" s="12">
        <f t="shared" si="0"/>
        <v>57793.08</v>
      </c>
      <c r="D24" s="12">
        <f t="shared" si="3"/>
        <v>57080.72</v>
      </c>
      <c r="E24" s="13">
        <f t="shared" si="4"/>
        <v>1.2479870611302735E-2</v>
      </c>
      <c r="F24" s="13">
        <f t="shared" si="5"/>
        <v>8.423912900887065E-3</v>
      </c>
      <c r="G24" s="13">
        <f t="shared" si="6"/>
        <v>9.0721910336477411E-3</v>
      </c>
      <c r="I24" s="9">
        <f t="shared" si="7"/>
        <v>17</v>
      </c>
      <c r="J24" t="s">
        <v>56</v>
      </c>
      <c r="K24" t="s">
        <v>46</v>
      </c>
      <c r="L24" t="str">
        <f t="shared" si="8"/>
        <v>a.i.BR.11001.Psigmaf.all.dir.tot</v>
      </c>
      <c r="M24" t="str">
        <f>[64]!FAMEData(L24, $N$5,$O$5, 0,"Annual", "Across", "Heading", "Normal")</f>
        <v>a.i.BR.11001.Psigmaf.all.dir.tot</v>
      </c>
      <c r="N24" s="10">
        <v>57900.33</v>
      </c>
      <c r="O24" s="10">
        <v>62082.14</v>
      </c>
      <c r="Q24" s="10">
        <f t="shared" si="9"/>
        <v>17</v>
      </c>
    </row>
    <row r="25" spans="1:17">
      <c r="A25" s="14">
        <f t="shared" si="1"/>
        <v>19</v>
      </c>
      <c r="B25" s="12" t="str">
        <f t="shared" si="2"/>
        <v>South Africa</v>
      </c>
      <c r="C25" s="12">
        <f t="shared" si="0"/>
        <v>51214.77</v>
      </c>
      <c r="D25" s="12">
        <f t="shared" si="3"/>
        <v>41110.379999999997</v>
      </c>
      <c r="E25" s="13">
        <f t="shared" si="4"/>
        <v>0.2457868304793096</v>
      </c>
      <c r="F25" s="13">
        <f t="shared" si="5"/>
        <v>7.4650591683115665E-3</v>
      </c>
      <c r="G25" s="13">
        <f t="shared" si="6"/>
        <v>6.5339263559718828E-3</v>
      </c>
      <c r="I25" s="9">
        <f t="shared" si="7"/>
        <v>20</v>
      </c>
      <c r="J25" t="s">
        <v>230</v>
      </c>
      <c r="K25" t="s">
        <v>231</v>
      </c>
      <c r="L25" t="str">
        <f t="shared" si="8"/>
        <v>a.i.LU.11001.Psigmaf.all.dir.tot</v>
      </c>
      <c r="M25" t="str">
        <f>[64]!FAMEData(L25, $N$5,$O$5, 0,"Annual", "Across", "Heading", "Normal")</f>
        <v>a.i.LU.11001.Psigmaf.all.dir.tot</v>
      </c>
      <c r="N25" s="10">
        <v>36901.93</v>
      </c>
      <c r="O25" s="10">
        <v>48286.84</v>
      </c>
      <c r="Q25" s="10">
        <f>_xlfn.RANK.AVG(O25,$O$7:$O$26)</f>
        <v>20</v>
      </c>
    </row>
    <row r="26" spans="1:17">
      <c r="A26" s="14">
        <f t="shared" si="1"/>
        <v>20</v>
      </c>
      <c r="B26" s="12" t="str">
        <f t="shared" si="2"/>
        <v>Luxembourg</v>
      </c>
      <c r="C26" s="12">
        <f t="shared" si="0"/>
        <v>48286.84</v>
      </c>
      <c r="D26" s="12">
        <f t="shared" si="3"/>
        <v>36901.93</v>
      </c>
      <c r="E26" s="13">
        <f t="shared" si="4"/>
        <v>0.30851800976263299</v>
      </c>
      <c r="F26" s="13">
        <f t="shared" si="5"/>
        <v>7.0382844177723277E-3</v>
      </c>
      <c r="G26" s="13">
        <f>D26/$N$6</f>
        <v>5.8650514301553415E-3</v>
      </c>
      <c r="I26" s="9">
        <f t="shared" si="7"/>
        <v>14</v>
      </c>
      <c r="J26" t="s">
        <v>110</v>
      </c>
      <c r="K26" t="s">
        <v>111</v>
      </c>
      <c r="L26" t="str">
        <f t="shared" si="8"/>
        <v>a.i.AU.11001.Psigmaf.all.dir.tot</v>
      </c>
      <c r="M26" t="str">
        <f>[64]!FAMEData(L26, $N$5,$O$5, 0,"Annual", "Across", "Heading", "Normal")</f>
        <v>a.i.AU.11001.Psigmaf.all.dir.tot</v>
      </c>
      <c r="N26" s="10">
        <v>62825.18</v>
      </c>
      <c r="O26" s="10">
        <v>72576</v>
      </c>
      <c r="Q26" s="10">
        <f t="shared" si="9"/>
        <v>14</v>
      </c>
    </row>
    <row r="27" spans="1:17">
      <c r="A27" s="21"/>
      <c r="B27" s="22" t="s">
        <v>253</v>
      </c>
      <c r="C27" s="22">
        <f>SUM(C7:C26)</f>
        <v>6172328.4399999995</v>
      </c>
      <c r="D27" s="22">
        <f>SUM(D7:D26)</f>
        <v>5687477.9800000023</v>
      </c>
      <c r="E27" s="20"/>
      <c r="F27" s="20"/>
      <c r="G27" s="20"/>
      <c r="J27" t="s">
        <v>93</v>
      </c>
      <c r="K27" t="s">
        <v>24</v>
      </c>
      <c r="L27" t="str">
        <f t="shared" si="8"/>
        <v>a.i.WOR.11001.Psigmaf.all.dir.tot</v>
      </c>
      <c r="M27" t="str">
        <f>[64]!FAMEData(L27, $N$5,$O$5, 0,"Annual", "Across", "Heading", "Normal")</f>
        <v>a.i.WOR.11001.Psigmaf.all.dir.tot</v>
      </c>
      <c r="N27">
        <v>6291834</v>
      </c>
      <c r="O27">
        <v>6860598</v>
      </c>
    </row>
    <row r="28" spans="1:17">
      <c r="A28" s="21"/>
      <c r="B28" s="22" t="s">
        <v>24</v>
      </c>
      <c r="C28" s="22">
        <f>O27</f>
        <v>6860598</v>
      </c>
      <c r="D28" s="22">
        <f>N27</f>
        <v>6291834</v>
      </c>
      <c r="E28" s="23"/>
      <c r="F28" s="23"/>
      <c r="G28" s="23"/>
    </row>
    <row r="31" spans="1:17">
      <c r="A31" s="15" t="s">
        <v>255</v>
      </c>
    </row>
  </sheetData>
  <mergeCells count="5">
    <mergeCell ref="A1:Q1"/>
    <mergeCell ref="A4:A6"/>
    <mergeCell ref="B4:B6"/>
    <mergeCell ref="C4:E5"/>
    <mergeCell ref="F4:G5"/>
  </mergeCells>
  <conditionalFormatting sqref="R7:R26">
    <cfRule type="iconSet" priority="1">
      <iconSet iconSet="3Symbols2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orientation="portrait" horizontalDpi="200" verticalDpi="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sigma" ma:contentTypeID="0x010100C47877D1DBBD764D83A50F59CB29A69E003FAA29D1EB2EC14FB4A39D0F1B0A9EA1" ma:contentTypeVersion="15" ma:contentTypeDescription="Word document for sigma" ma:contentTypeScope="" ma:versionID="d2f5930b64cccb57085419b97405d40d">
  <xsd:schema xmlns:xsd="http://www.w3.org/2001/XMLSchema" xmlns:xs="http://www.w3.org/2001/XMLSchema" xmlns:p="http://schemas.microsoft.com/office/2006/metadata/properties" xmlns:ns2="d6b3294d-d0ac-402f-8738-58b01d6ec124" xmlns:ns3="48a815f4-3858-4620-8a98-10ba965b75d7" targetNamespace="http://schemas.microsoft.com/office/2006/metadata/properties" ma:root="true" ma:fieldsID="5c1225bb11fddf49c138292c065518d0" ns2:_="" ns3:_="">
    <xsd:import namespace="d6b3294d-d0ac-402f-8738-58b01d6ec124"/>
    <xsd:import namespace="48a815f4-3858-4620-8a98-10ba965b75d7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Type_x0020_of_x0020_file"/>
                <xsd:element ref="ns2:TaxCatchAll" minOccurs="0"/>
                <xsd:element ref="ns2:TaxCatchAllLabel" minOccurs="0"/>
                <xsd:element ref="ns3:l5252960f50744f1b6750a5cb24f1959" minOccurs="0"/>
                <xsd:element ref="ns3:Region" minOccurs="0"/>
                <xsd:element ref="ns3:o1b2fc292e8c43df83a409118868d05a" minOccurs="0"/>
                <xsd:element ref="ns3:pd051af8d29f4c0e91469d6c773230a6" minOccurs="0"/>
                <xsd:element ref="ns3:Publication_x0020_date" minOccurs="0"/>
                <xsd:element ref="ns2:SRAMCalendarYear_0" minOccurs="0"/>
                <xsd:element ref="ns3:Numb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b3294d-d0ac-402f-8738-58b01d6ec124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12" nillable="true" ma:displayName="Taxonomy Catch All Column" ma:hidden="true" ma:list="{c0f30b16-4802-487f-830d-5da760bb0c93}" ma:internalName="TaxCatchAll" ma:showField="CatchAllData" ma:web="48a815f4-3858-4620-8a98-10ba965b75d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c0f30b16-4802-487f-830d-5da760bb0c93}" ma:internalName="TaxCatchAllLabel" ma:readOnly="true" ma:showField="CatchAllDataLabel" ma:web="48a815f4-3858-4620-8a98-10ba965b75d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RAMCalendarYear_0" ma:index="23" nillable="true" ma:taxonomy="true" ma:internalName="SRAMCalendarYear_0" ma:taxonomyFieldName="SRAMCalendarYear" ma:displayName="Calendar Year" ma:indexed="true" ma:default="" ma:fieldId="{c8367f4c-2822-4e9d-bc45-d090842fbedc}" ma:sspId="9226726e-5b69-4776-8c72-b34c3fea79d5" ma:termSetId="a37ddf6b-8011-4695-9e11-85ffe2fd0b6b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a815f4-3858-4620-8a98-10ba965b75d7" elementFormDefault="qualified">
    <xsd:import namespace="http://schemas.microsoft.com/office/2006/documentManagement/types"/>
    <xsd:import namespace="http://schemas.microsoft.com/office/infopath/2007/PartnerControls"/>
    <xsd:element name="Type_x0020_of_x0020_file" ma:index="11" ma:displayName="Type of file" ma:format="Dropdown" ma:indexed="true" ma:internalName="Type_x0020_of_x0020_file">
      <xsd:simpleType>
        <xsd:union memberTypes="dms:Text">
          <xsd:simpleType>
            <xsd:restriction base="dms:Choice">
              <xsd:enumeration value="Data"/>
              <xsd:enumeration value="Data &amp; forecasts"/>
              <xsd:enumeration value="Data &amp; forecast check"/>
              <xsd:enumeration value="Data &amp; forecast documentation"/>
              <xsd:enumeration value="Draft"/>
              <xsd:enumeration value="EB/Cover letter"/>
              <xsd:enumeration value="Infographic"/>
              <xsd:enumeration value="Internet files"/>
              <xsd:enumeration value="Media coverage"/>
              <xsd:enumeration value="News releases"/>
              <xsd:enumeration value="Outline"/>
              <xsd:enumeration value="Planning &amp; admin"/>
              <xsd:enumeration value="Podcast"/>
              <xsd:enumeration value="Presentation"/>
              <xsd:enumeration value="Requests"/>
              <xsd:enumeration value="Reference"/>
              <xsd:enumeration value="Research"/>
              <xsd:enumeration value="Social media"/>
              <xsd:enumeration value="Tables &amp; figures"/>
              <xsd:enumeration value="Text"/>
              <xsd:enumeration value="Translation"/>
            </xsd:restriction>
          </xsd:simpleType>
        </xsd:union>
      </xsd:simpleType>
    </xsd:element>
    <xsd:element name="l5252960f50744f1b6750a5cb24f1959" ma:index="15" nillable="true" ma:taxonomy="true" ma:internalName="l5252960f50744f1b6750a5cb24f1959" ma:taxonomyFieldName="ER_x0026_C_x0020_topic" ma:displayName="ER&amp;C topic" ma:default="" ma:fieldId="{55252960-f507-44f1-b675-0a5cb24f1959}" ma:taxonomyMulti="true" ma:sspId="9226726e-5b69-4776-8c72-b34c3fea79d5" ma:termSetId="01d8eda2-c9e5-40ce-aa9c-3d5ba2b5bb5a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Region" ma:index="16" nillable="true" ma:displayName="Region" ma:format="Dropdown" ma:indexed="true" ma:internalName="Region">
      <xsd:simpleType>
        <xsd:union memberTypes="dms:Text">
          <xsd:simpleType>
            <xsd:restriction base="dms:Choice">
              <xsd:enumeration value="Africa"/>
              <xsd:enumeration value="Asia-Pacific"/>
              <xsd:enumeration value="Eastern Europe"/>
              <xsd:enumeration value="Latin America"/>
              <xsd:enumeration value="Middle East"/>
              <xsd:enumeration value="North America"/>
              <xsd:enumeration value="Rest of"/>
              <xsd:enumeration value="Western Europe"/>
              <xsd:enumeration value="World"/>
              <xsd:enumeration value="Advanced markets"/>
              <xsd:enumeration value="Emerging markets"/>
            </xsd:restriction>
          </xsd:simpleType>
        </xsd:union>
      </xsd:simpleType>
    </xsd:element>
    <xsd:element name="o1b2fc292e8c43df83a409118868d05a" ma:index="18" nillable="true" ma:taxonomy="true" ma:internalName="o1b2fc292e8c43df83a409118868d05a" ma:taxonomyFieldName="country_x0020_and_x0020_regions" ma:displayName="Country" ma:default="" ma:fieldId="{81b2fc29-2e8c-43df-83a4-09118868d05a}" ma:taxonomyMulti="true" ma:sspId="9226726e-5b69-4776-8c72-b34c3fea79d5" ma:termSetId="15384b25-b588-43a2-832d-49780552ebb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pd051af8d29f4c0e91469d6c773230a6" ma:index="20" nillable="true" ma:taxonomy="true" ma:internalName="pd051af8d29f4c0e91469d6c773230a6" ma:taxonomyFieldName="Project_n" ma:displayName="Project" ma:indexed="true" ma:default="" ma:fieldId="{9d051af8-d29f-4c0e-9146-9d6c773230a6}" ma:sspId="9226726e-5b69-4776-8c72-b34c3fea79d5" ma:termSetId="1b59c3fc-0cee-451f-9822-2efdc12cd3ec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Publication_x0020_date" ma:index="22" nillable="true" ma:displayName="Publication date" ma:format="DateOnly" ma:internalName="Publication_x0020_date">
      <xsd:simpleType>
        <xsd:restriction base="dms:DateTime"/>
      </xsd:simpleType>
    </xsd:element>
    <xsd:element name="Number" ma:index="25" nillable="true" ma:displayName="Sigma Number" ma:decimals="0" ma:description="Sigma No" ma:internalName="Number" ma:percentage="FALSE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d051af8d29f4c0e91469d6c773230a6 xmlns="48a815f4-3858-4620-8a98-10ba965b75d7">
      <Terms xmlns="http://schemas.microsoft.com/office/infopath/2007/PartnerControls"/>
    </pd051af8d29f4c0e91469d6c773230a6>
    <SRAMCalendarYear_0 xmlns="d6b3294d-d0ac-402f-8738-58b01d6ec124">
      <Terms xmlns="http://schemas.microsoft.com/office/infopath/2007/PartnerControls"/>
    </SRAMCalendarYear_0>
    <Number xmlns="48a815f4-3858-4620-8a98-10ba965b75d7" xsi:nil="true"/>
    <TaxCatchAll xmlns="d6b3294d-d0ac-402f-8738-58b01d6ec124"/>
    <o1b2fc292e8c43df83a409118868d05a xmlns="48a815f4-3858-4620-8a98-10ba965b75d7">
      <Terms xmlns="http://schemas.microsoft.com/office/infopath/2007/PartnerControls"/>
    </o1b2fc292e8c43df83a409118868d05a>
    <Type_x0020_of_x0020_file xmlns="48a815f4-3858-4620-8a98-10ba965b75d7">Data &amp; forecasts</Type_x0020_of_x0020_file>
    <Publication_x0020_date xmlns="48a815f4-3858-4620-8a98-10ba965b75d7">2022-07-13T04:00:00+00:00</Publication_x0020_date>
    <Region xmlns="48a815f4-3858-4620-8a98-10ba965b75d7">World</Region>
    <l5252960f50744f1b6750a5cb24f1959 xmlns="48a815f4-3858-4620-8a98-10ba965b75d7">
      <Terms xmlns="http://schemas.microsoft.com/office/infopath/2007/PartnerControls"/>
    </l5252960f50744f1b6750a5cb24f1959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B800375-371B-4AC0-A739-BFFD02FA905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6b3294d-d0ac-402f-8738-58b01d6ec124"/>
    <ds:schemaRef ds:uri="48a815f4-3858-4620-8a98-10ba965b75d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BCF4E2D-1D66-4AB4-8273-75EB0E4FC049}">
  <ds:schemaRefs>
    <ds:schemaRef ds:uri="48a815f4-3858-4620-8a98-10ba965b75d7"/>
    <ds:schemaRef ds:uri="http://schemas.microsoft.com/office/2006/documentManagement/types"/>
    <ds:schemaRef ds:uri="http://purl.org/dc/elements/1.1/"/>
    <ds:schemaRef ds:uri="http://purl.org/dc/terms/"/>
    <ds:schemaRef ds:uri="http://schemas.microsoft.com/office/infopath/2007/PartnerControls"/>
    <ds:schemaRef ds:uri="http://purl.org/dc/dcmitype/"/>
    <ds:schemaRef ds:uri="http://schemas.microsoft.com/office/2006/metadata/properties"/>
    <ds:schemaRef ds:uri="http://schemas.openxmlformats.org/package/2006/metadata/core-properties"/>
    <ds:schemaRef ds:uri="d6b3294d-d0ac-402f-8738-58b01d6ec124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ADE080B0-54CF-49E7-8F5E-9A113BB2A2C8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B90B78F2-7AF2-4715-9F28-356750B2A73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Top 20 markets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Casanova Aizpun</dc:creator>
  <cp:lastModifiedBy>Patricia Schneider</cp:lastModifiedBy>
  <dcterms:created xsi:type="dcterms:W3CDTF">2022-06-13T12:39:48Z</dcterms:created>
  <dcterms:modified xsi:type="dcterms:W3CDTF">2022-07-13T13:26:59Z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0x010100C47877D1DBBD764D83A50F59CB29A69E003FAA29D1EB2EC14FB4A39D0F1B0A9EA1</vt:lpwstr>
  </property>
  <property fmtid="{D5CDD505-2E9C-101B-9397-08002B2CF9AE}" pid="3" name="{A44787D4-0540-4523-9961-78E4036D8C6D}">
    <vt:lpwstr>{DF752E80-4B6E-4EA4-A2EB-F50A80B20762}</vt:lpwstr>
  </property>
  <property fmtid="{D5CDD505-2E9C-101B-9397-08002B2CF9AE}" pid="4" name="MSIP_Label_90c2fedb-0da6-4717-8531-d16a1b9930f4_Enabled">
    <vt:lpwstr>true</vt:lpwstr>
  </property>
  <property fmtid="{D5CDD505-2E9C-101B-9397-08002B2CF9AE}" pid="5" name="MSIP_Label_90c2fedb-0da6-4717-8531-d16a1b9930f4_SetDate">
    <vt:lpwstr>2022-07-13T13:26:56Z</vt:lpwstr>
  </property>
  <property fmtid="{D5CDD505-2E9C-101B-9397-08002B2CF9AE}" pid="6" name="MSIP_Label_90c2fedb-0da6-4717-8531-d16a1b9930f4_Method">
    <vt:lpwstr>Standard</vt:lpwstr>
  </property>
  <property fmtid="{D5CDD505-2E9C-101B-9397-08002B2CF9AE}" pid="7" name="MSIP_Label_90c2fedb-0da6-4717-8531-d16a1b9930f4_Name">
    <vt:lpwstr>90c2fedb-0da6-4717-8531-d16a1b9930f4</vt:lpwstr>
  </property>
  <property fmtid="{D5CDD505-2E9C-101B-9397-08002B2CF9AE}" pid="8" name="MSIP_Label_90c2fedb-0da6-4717-8531-d16a1b9930f4_SiteId">
    <vt:lpwstr>45597f60-6e37-4be7-acfb-4c9e23b261ea</vt:lpwstr>
  </property>
  <property fmtid="{D5CDD505-2E9C-101B-9397-08002B2CF9AE}" pid="9" name="MSIP_Label_90c2fedb-0da6-4717-8531-d16a1b9930f4_ActionId">
    <vt:lpwstr>d2ee12a3-069d-453e-9abf-2fd819ebff12</vt:lpwstr>
  </property>
  <property fmtid="{D5CDD505-2E9C-101B-9397-08002B2CF9AE}" pid="10" name="MSIP_Label_90c2fedb-0da6-4717-8531-d16a1b9930f4_ContentBits">
    <vt:lpwstr>0</vt:lpwstr>
  </property>
  <property fmtid="{D5CDD505-2E9C-101B-9397-08002B2CF9AE}" pid="11" name="Sensitivity">
    <vt:lpwstr>Internal</vt:lpwstr>
  </property>
</Properties>
</file>